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5" i="1" l="1"/>
  <c r="Q15" i="1"/>
  <c r="N15" i="1"/>
  <c r="R14" i="1"/>
  <c r="Q14" i="1"/>
  <c r="N14" i="1"/>
  <c r="R13" i="1"/>
  <c r="Q13" i="1"/>
  <c r="N13" i="1"/>
  <c r="R12" i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O18" i="1" l="1"/>
  <c r="P18" i="1"/>
</calcChain>
</file>

<file path=xl/sharedStrings.xml><?xml version="1.0" encoding="utf-8"?>
<sst xmlns="http://schemas.openxmlformats.org/spreadsheetml/2006/main" count="83" uniqueCount="63">
  <si>
    <t>Výpočetní technika (III.) 040-2020 (VT-(III.)-040-2020)</t>
  </si>
  <si>
    <t>Priloha_c._1_Kupni_smlouvy_technicka_specifikace_VT-(III.)-040-2020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</si>
  <si>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</si>
  <si>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</si>
  <si>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</si>
  <si>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</si>
  <si>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</si>
  <si>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</si>
  <si>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</si>
  <si>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>Popis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</si>
  <si>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</si>
  <si>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</si>
  <si>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</si>
  <si>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</si>
  <si>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</si>
  <si>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</si>
  <si>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</si>
  <si>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</si>
  <si>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</si>
  <si>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</si>
  <si>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</si>
  <si>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</si>
  <si>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rPr>
        <b/>
        <sz val="11"/>
        <rFont val="Calibri"/>
        <family val="2"/>
        <charset val="238"/>
      </rPr>
      <t xml:space="preserve">POZNÁMKA 
</t>
    </r>
    <r>
      <rPr>
        <b/>
        <i/>
        <sz val="10"/>
        <rFont val="Calibri"/>
        <family val="2"/>
        <charset val="238"/>
      </rPr>
      <t>(interní – pro účely pracovníkům ZČU)</t>
    </r>
  </si>
  <si>
    <t>CPV - výběr
VÝPOČETNÍ TECHNIKA</t>
  </si>
  <si>
    <t>Pracovní notebook</t>
  </si>
  <si>
    <t>Display 15,6", IPS min. fullHD 1920x1080, obnovovací frekvence min. 144Hz, antireflexní úprava.
Procesor min. 6 jader, skóre minimálně 11 608 podle https: //www.cpubenchmark.net/high_end_cpus.html.
GPU minimálně 6 GB dedikované grafické paměti, skóre minimálně 11 757 podle https: //www.videocardbenchmark.net/high_end_gpus.html, podmínkou Cuda compute capability min. 7.5 (důležité pro kompatibilitu s dlouhodobě vyvíjeným softwarem pro neuronové sítě).
Úložiště min. 512GB ve formě SSD PCIe NVMe jednotky + 1000GB ve formě HDD.
Min. 16GB operační paměti RAM DDR4.
Windows 10.
Min. 3x USB verze 3, min. 1x USB type C verze 3.2, Bluetooth verze 5.0, 1x RJ-45 Ethernet konektor.
Podsvícení klávesnice, min. 1x HDMI verze 2.0b, WiFi verze min. 5.
Barva se preferuje černá.</t>
  </si>
  <si>
    <t>Samostatná faktura</t>
  </si>
  <si>
    <t>ANO</t>
  </si>
  <si>
    <t xml:space="preserve">Název projektu: Digitální archiv dokumentů NKVD/KGB vztahujících se k Československu
Číslo projektu: DG20P02OVV018 </t>
  </si>
  <si>
    <t>Dodání zboží do místa plnění do 60 kalendářních dnů od dojití výzvy k plnění smlouvy.</t>
  </si>
  <si>
    <t>Ing. Jaroslav Šebesta,
Tel.: 37763 2131</t>
  </si>
  <si>
    <t>Technická 8,
301 00 Plzeň, 
Fakulta aplikovaných věd -
Katedra kybernetiky, 
Mísntost UC 431</t>
  </si>
  <si>
    <t>UC 436, Hlaváč</t>
  </si>
  <si>
    <t>30213100-6 - Přenosné počítače</t>
  </si>
  <si>
    <t>Display 15,6", IPS min. fullHD 1920x1080, obnovovací frekvence min. 144Hz, antireflexní úprava.
Procesor min. 6 jader, skóre minimálně 11 608 podle https: //www.cpubenchmark.net/high_end_cpus.html.
GPU minimálně 6GB dedikované grafické paměti, skóre minimálně 11 757 podle https: //www.videocardbenchmark.net/high_end_gpus.html, podmínkou Cuda compute capability min 7.5 (důležité pro kompatibilitu s dlouhodobě vyvíjeným softwarem pro neuronové sítě).
Úložiště min. 512GB ve formě SSD PCIe NVMe jednotky + 1000GB ve formě HDD.
Min. 16GB operační paměti RAM DDR4. 
Windows 10.
Min. 3x USB verze 3, min. 1x USB type C verze 3.2, Bluetooth verze 5.0, 1x RJ-45 Ethernet konektor.
Podsvícení klávesnice, min. 1x HDMI verze 2.0b, WiFi verze min. 5.
Barva se preferuje černá.</t>
  </si>
  <si>
    <t>Název projektu:  AMIR 
Číslo projektu: LTARF18017</t>
  </si>
  <si>
    <t>UC 436, Gruber</t>
  </si>
  <si>
    <t>SSD disk  2,5“</t>
  </si>
  <si>
    <t>ks</t>
  </si>
  <si>
    <t>SSD disk 2,5“, SATA III, velikost alespoň 500GB, rychlost čtení alespoň 540 MB/s, rychlost zápisu alespoň 500 MB/s, životnost alespoň 300 TBW.
Záruka min. 36 měsíců.</t>
  </si>
  <si>
    <t>Záruka na zboží min. 36 měsíců.
Dodání zboží do místa plnění do 60 kalendářních dnů od dojití výzvy k plnění smlouvy.</t>
  </si>
  <si>
    <t>UC 455, Neduchal, TZ  214872</t>
  </si>
  <si>
    <t xml:space="preserve">30234000-8 - Média pro ukládání dat </t>
  </si>
  <si>
    <t>Rámeček 2x2,5" HDD do pozice 3,5"</t>
  </si>
  <si>
    <t>Rámeček na upevnění 2x 2,5“ HDD do 3,5“ pozice v Počítači.</t>
  </si>
  <si>
    <t>30237100-0 - Součásti počítačů</t>
  </si>
  <si>
    <t>Dokovací stanice</t>
  </si>
  <si>
    <t>Dokovací stanice pro notebook, připojení přes USB-C 3,1, alespoň 4x USB 3,1, alespoň 2x displayPort, HDMI port alespoň 1x, konektor na headset.
Kompatibilní s notebookem DELL G5 15 Gaming.</t>
  </si>
  <si>
    <t>UC 455, Neduchal, TZ  248151</t>
  </si>
  <si>
    <t>Kabel DisplayPort 2m</t>
  </si>
  <si>
    <t>Kabel propojovací DisplayPort délka 2m.</t>
  </si>
  <si>
    <t>UC 455, Neduchal</t>
  </si>
  <si>
    <t>Kabel DisplayPort 1m</t>
  </si>
  <si>
    <t>Kabel propojovací DisplayPort délka 1m.</t>
  </si>
  <si>
    <t>Chladicí podložka pro notebook</t>
  </si>
  <si>
    <t>Chladící podložka pod notebook vhodná pro velikost 15,6“, alespoň 2x aktivní ventilátor, materiál kov + plast.</t>
  </si>
  <si>
    <t>USB 3.0 hub</t>
  </si>
  <si>
    <t>USB 3.0 hub, počet výstupů min. 4, délka kabelu min. 1 m,  rychlonabíjení na všech portech, externí napáječ nebo nabíječka součástí.</t>
  </si>
  <si>
    <t>UN 556, Železný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</si>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</sst>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4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12" xfId="0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3" fontId="0" fillId="5" borderId="16" xfId="0" applyNumberFormat="1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0" fillId="5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21" xfId="0" applyFont="1" applyFill="1" applyBorder="1" applyAlignment="1" applyProtection="1">
      <alignment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5" borderId="21" xfId="0" applyNumberFormat="1" applyFill="1" applyBorder="1" applyAlignment="1" applyProtection="1">
      <alignment horizontal="right" vertical="center" indent="1"/>
    </xf>
    <xf numFmtId="0" fontId="0" fillId="0" borderId="23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29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306000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302400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1830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1110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240120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62280</xdr:rowOff>
    </xdr:from>
    <xdr:to>
      <xdr:col>20</xdr:col>
      <xdr:colOff>189000</xdr:colOff>
      <xdr:row>20</xdr:row>
      <xdr:rowOff>240120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72204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1830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245880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242280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242280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26</xdr:row>
      <xdr:rowOff>238320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28</xdr:row>
      <xdr:rowOff>239760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28</xdr:row>
      <xdr:rowOff>239760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61920</xdr:rowOff>
    </xdr:from>
    <xdr:to>
      <xdr:col>20</xdr:col>
      <xdr:colOff>189000</xdr:colOff>
      <xdr:row>42</xdr:row>
      <xdr:rowOff>246730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281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45</xdr:row>
      <xdr:rowOff>1800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46</xdr:row>
      <xdr:rowOff>1800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47</xdr:row>
      <xdr:rowOff>244930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5040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51</xdr:row>
      <xdr:rowOff>1800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52</xdr:row>
      <xdr:rowOff>245290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2160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54</xdr:row>
      <xdr:rowOff>245290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244930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56</xdr:row>
      <xdr:rowOff>247090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1440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244570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64</xdr:row>
      <xdr:rowOff>244570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66</xdr:row>
      <xdr:rowOff>3240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244570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2910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71</xdr:row>
      <xdr:rowOff>1440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61920</xdr:rowOff>
    </xdr:from>
    <xdr:to>
      <xdr:col>20</xdr:col>
      <xdr:colOff>189000</xdr:colOff>
      <xdr:row>71</xdr:row>
      <xdr:rowOff>244570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611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61920</xdr:rowOff>
    </xdr:from>
    <xdr:to>
      <xdr:col>20</xdr:col>
      <xdr:colOff>189000</xdr:colOff>
      <xdr:row>79</xdr:row>
      <xdr:rowOff>1440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3801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80</xdr:row>
      <xdr:rowOff>1800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244930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83</xdr:row>
      <xdr:rowOff>244930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85</xdr:row>
      <xdr:rowOff>1800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87</xdr:row>
      <xdr:rowOff>3600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2160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88</xdr:row>
      <xdr:rowOff>245290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247090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94</xdr:row>
      <xdr:rowOff>3600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244930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96</xdr:row>
      <xdr:rowOff>1800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97</xdr:row>
      <xdr:rowOff>1800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246730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3240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102</xdr:row>
      <xdr:rowOff>1440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105</xdr:row>
      <xdr:rowOff>1080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4320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189000</xdr:colOff>
      <xdr:row>107</xdr:row>
      <xdr:rowOff>246730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244570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63720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126000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123120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126000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126000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126360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126360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123120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122400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124920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125640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126000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124200</xdr:rowOff>
    </xdr:from>
    <xdr:to>
      <xdr:col>20</xdr:col>
      <xdr:colOff>189000</xdr:colOff>
      <xdr:row>132</xdr:row>
      <xdr:rowOff>122760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65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123480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125280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125640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1830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240120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228960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6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245880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245880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242280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242280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238680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178560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306000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302400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6480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1830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245880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245880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20</xdr:row>
      <xdr:rowOff>6120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245880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23</xdr:row>
      <xdr:rowOff>247320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24</xdr:row>
      <xdr:rowOff>3960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24</xdr:row>
      <xdr:rowOff>3960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24</xdr:row>
      <xdr:rowOff>6120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90000</xdr:colOff>
      <xdr:row>29</xdr:row>
      <xdr:rowOff>2910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90000</xdr:colOff>
      <xdr:row>29</xdr:row>
      <xdr:rowOff>2910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246730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90000</xdr:colOff>
      <xdr:row>45</xdr:row>
      <xdr:rowOff>2160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90000</xdr:colOff>
      <xdr:row>46</xdr:row>
      <xdr:rowOff>244930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90000</xdr:colOff>
      <xdr:row>48</xdr:row>
      <xdr:rowOff>2160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90000</xdr:colOff>
      <xdr:row>50</xdr:row>
      <xdr:rowOff>5400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90000</xdr:colOff>
      <xdr:row>51</xdr:row>
      <xdr:rowOff>247090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90000</xdr:colOff>
      <xdr:row>53</xdr:row>
      <xdr:rowOff>1080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90000</xdr:colOff>
      <xdr:row>54</xdr:row>
      <xdr:rowOff>4320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90000</xdr:colOff>
      <xdr:row>55</xdr:row>
      <xdr:rowOff>246730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90000</xdr:colOff>
      <xdr:row>57</xdr:row>
      <xdr:rowOff>5400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90000</xdr:colOff>
      <xdr:row>57</xdr:row>
      <xdr:rowOff>244930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90000</xdr:colOff>
      <xdr:row>59</xdr:row>
      <xdr:rowOff>5400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90000</xdr:colOff>
      <xdr:row>61</xdr:row>
      <xdr:rowOff>5400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90000</xdr:colOff>
      <xdr:row>61</xdr:row>
      <xdr:rowOff>244570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90000</xdr:colOff>
      <xdr:row>63</xdr:row>
      <xdr:rowOff>246370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90000</xdr:colOff>
      <xdr:row>65</xdr:row>
      <xdr:rowOff>3600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90000</xdr:colOff>
      <xdr:row>65</xdr:row>
      <xdr:rowOff>244570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90000</xdr:colOff>
      <xdr:row>66</xdr:row>
      <xdr:rowOff>246730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90000</xdr:colOff>
      <xdr:row>67</xdr:row>
      <xdr:rowOff>246370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90000</xdr:colOff>
      <xdr:row>68</xdr:row>
      <xdr:rowOff>244570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90000</xdr:colOff>
      <xdr:row>70</xdr:row>
      <xdr:rowOff>1440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90000</xdr:colOff>
      <xdr:row>73</xdr:row>
      <xdr:rowOff>246730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90000</xdr:colOff>
      <xdr:row>74</xdr:row>
      <xdr:rowOff>244570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90000</xdr:colOff>
      <xdr:row>76</xdr:row>
      <xdr:rowOff>3600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90000</xdr:colOff>
      <xdr:row>76</xdr:row>
      <xdr:rowOff>244570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90000</xdr:colOff>
      <xdr:row>78</xdr:row>
      <xdr:rowOff>1800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90000</xdr:colOff>
      <xdr:row>79</xdr:row>
      <xdr:rowOff>246730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90000</xdr:colOff>
      <xdr:row>80</xdr:row>
      <xdr:rowOff>247090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90000</xdr:colOff>
      <xdr:row>81</xdr:row>
      <xdr:rowOff>244930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90000</xdr:colOff>
      <xdr:row>82</xdr:row>
      <xdr:rowOff>244930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90000</xdr:colOff>
      <xdr:row>85</xdr:row>
      <xdr:rowOff>244930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90000</xdr:colOff>
      <xdr:row>88</xdr:row>
      <xdr:rowOff>1080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90000</xdr:colOff>
      <xdr:row>89</xdr:row>
      <xdr:rowOff>245290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90000</xdr:colOff>
      <xdr:row>91</xdr:row>
      <xdr:rowOff>246730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90000</xdr:colOff>
      <xdr:row>92</xdr:row>
      <xdr:rowOff>244930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90000</xdr:colOff>
      <xdr:row>93</xdr:row>
      <xdr:rowOff>244930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90000</xdr:colOff>
      <xdr:row>94</xdr:row>
      <xdr:rowOff>247090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90000</xdr:colOff>
      <xdr:row>95</xdr:row>
      <xdr:rowOff>246730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90000</xdr:colOff>
      <xdr:row>97</xdr:row>
      <xdr:rowOff>246370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90000</xdr:colOff>
      <xdr:row>98</xdr:row>
      <xdr:rowOff>244570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90000</xdr:colOff>
      <xdr:row>99</xdr:row>
      <xdr:rowOff>246370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90000</xdr:colOff>
      <xdr:row>101</xdr:row>
      <xdr:rowOff>5040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90000</xdr:colOff>
      <xdr:row>102</xdr:row>
      <xdr:rowOff>244570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90000</xdr:colOff>
      <xdr:row>103</xdr:row>
      <xdr:rowOff>244570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90000</xdr:colOff>
      <xdr:row>104</xdr:row>
      <xdr:rowOff>244570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90000</xdr:colOff>
      <xdr:row>106</xdr:row>
      <xdr:rowOff>3240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90000</xdr:colOff>
      <xdr:row>106</xdr:row>
      <xdr:rowOff>244570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90000</xdr:colOff>
      <xdr:row>107</xdr:row>
      <xdr:rowOff>246370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90000</xdr:colOff>
      <xdr:row>109</xdr:row>
      <xdr:rowOff>244570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90000</xdr:colOff>
      <xdr:row>111</xdr:row>
      <xdr:rowOff>246370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90000</xdr:colOff>
      <xdr:row>113</xdr:row>
      <xdr:rowOff>60480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90000</xdr:colOff>
      <xdr:row>114</xdr:row>
      <xdr:rowOff>126360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90000</xdr:colOff>
      <xdr:row>115</xdr:row>
      <xdr:rowOff>123480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90000</xdr:colOff>
      <xdr:row>116</xdr:row>
      <xdr:rowOff>124920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90000</xdr:colOff>
      <xdr:row>117</xdr:row>
      <xdr:rowOff>128520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90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90000</xdr:colOff>
      <xdr:row>118</xdr:row>
      <xdr:rowOff>122400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90000</xdr:colOff>
      <xdr:row>119</xdr:row>
      <xdr:rowOff>122760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90000</xdr:colOff>
      <xdr:row>121</xdr:row>
      <xdr:rowOff>123480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90000</xdr:colOff>
      <xdr:row>122</xdr:row>
      <xdr:rowOff>126720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90000</xdr:colOff>
      <xdr:row>123</xdr:row>
      <xdr:rowOff>125280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90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90000</xdr:colOff>
      <xdr:row>124</xdr:row>
      <xdr:rowOff>124200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90000</xdr:colOff>
      <xdr:row>125</xdr:row>
      <xdr:rowOff>129600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90000</xdr:colOff>
      <xdr:row>127</xdr:row>
      <xdr:rowOff>125640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90000</xdr:colOff>
      <xdr:row>129</xdr:row>
      <xdr:rowOff>128160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90000</xdr:colOff>
      <xdr:row>130</xdr:row>
      <xdr:rowOff>124560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90000</xdr:colOff>
      <xdr:row>130</xdr:row>
      <xdr:rowOff>124560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90000</xdr:colOff>
      <xdr:row>133</xdr:row>
      <xdr:rowOff>127080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90000</xdr:colOff>
      <xdr:row>133</xdr:row>
      <xdr:rowOff>127080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90000</xdr:colOff>
      <xdr:row>134</xdr:row>
      <xdr:rowOff>123120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90000</xdr:colOff>
      <xdr:row>135</xdr:row>
      <xdr:rowOff>123120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124200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90000</xdr:colOff>
      <xdr:row>140</xdr:row>
      <xdr:rowOff>124920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90000</xdr:colOff>
      <xdr:row>140</xdr:row>
      <xdr:rowOff>124920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90000</xdr:colOff>
      <xdr:row>141</xdr:row>
      <xdr:rowOff>123120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90000</xdr:colOff>
      <xdr:row>142</xdr:row>
      <xdr:rowOff>127800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90000</xdr:colOff>
      <xdr:row>143</xdr:row>
      <xdr:rowOff>122760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90000</xdr:colOff>
      <xdr:row>144</xdr:row>
      <xdr:rowOff>124560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90000</xdr:colOff>
      <xdr:row>145</xdr:row>
      <xdr:rowOff>123480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90000</xdr:colOff>
      <xdr:row>146</xdr:row>
      <xdr:rowOff>123120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124560</xdr:rowOff>
    </xdr:from>
    <xdr:to>
      <xdr:col>20</xdr:col>
      <xdr:colOff>90000</xdr:colOff>
      <xdr:row>147</xdr:row>
      <xdr:rowOff>123120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512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237600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190440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190440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90000</xdr:colOff>
      <xdr:row>27</xdr:row>
      <xdr:rowOff>175320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90000" cy="690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24</xdr:row>
      <xdr:rowOff>3960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90000</xdr:colOff>
      <xdr:row>24</xdr:row>
      <xdr:rowOff>3960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90000</xdr:colOff>
      <xdr:row>25</xdr:row>
      <xdr:rowOff>1830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90000</xdr:colOff>
      <xdr:row>24</xdr:row>
      <xdr:rowOff>236520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90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90000</xdr:colOff>
      <xdr:row>25</xdr:row>
      <xdr:rowOff>1830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90000</xdr:colOff>
      <xdr:row>26</xdr:row>
      <xdr:rowOff>3600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90000</xdr:colOff>
      <xdr:row>26</xdr:row>
      <xdr:rowOff>244570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90000</xdr:colOff>
      <xdr:row>28</xdr:row>
      <xdr:rowOff>6480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90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90000</xdr:colOff>
      <xdr:row>29</xdr:row>
      <xdr:rowOff>2910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90000</xdr:colOff>
      <xdr:row>16</xdr:row>
      <xdr:rowOff>306000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245880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20</xdr:row>
      <xdr:rowOff>6120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245880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90000</xdr:colOff>
      <xdr:row>19</xdr:row>
      <xdr:rowOff>243720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90000</xdr:colOff>
      <xdr:row>6</xdr:row>
      <xdr:rowOff>182160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90000</xdr:colOff>
      <xdr:row>90</xdr:row>
      <xdr:rowOff>245290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54720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4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32760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246730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45</xdr:row>
      <xdr:rowOff>2160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2160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5400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51</xdr:row>
      <xdr:rowOff>247090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4320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59</xdr:row>
      <xdr:rowOff>5400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61</xdr:row>
      <xdr:rowOff>5400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246730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246370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1440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1080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246730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104</xdr:row>
      <xdr:rowOff>244570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189000</xdr:colOff>
      <xdr:row>107</xdr:row>
      <xdr:rowOff>246370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124920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189000</xdr:colOff>
      <xdr:row>117</xdr:row>
      <xdr:rowOff>128520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124200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124560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124560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123120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189000</xdr:colOff>
      <xdr:row>142</xdr:row>
      <xdr:rowOff>127800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124560</xdr:rowOff>
    </xdr:from>
    <xdr:to>
      <xdr:col>20</xdr:col>
      <xdr:colOff>189000</xdr:colOff>
      <xdr:row>147</xdr:row>
      <xdr:rowOff>123120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512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53280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4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189000</xdr:colOff>
      <xdr:row>27</xdr:row>
      <xdr:rowOff>179280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189000" cy="69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32760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246730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45</xdr:row>
      <xdr:rowOff>2160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2160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5400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51</xdr:row>
      <xdr:rowOff>247090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4320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59</xdr:row>
      <xdr:rowOff>5400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61</xdr:row>
      <xdr:rowOff>5400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246730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246370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1440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1080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246730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189000</xdr:colOff>
      <xdr:row>27</xdr:row>
      <xdr:rowOff>190440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18900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6840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244800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159840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62280</xdr:rowOff>
    </xdr:from>
    <xdr:to>
      <xdr:col>20</xdr:col>
      <xdr:colOff>189000</xdr:colOff>
      <xdr:row>21</xdr:row>
      <xdr:rowOff>69120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722040"/>
          <a:ext cx="18900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61920</xdr:rowOff>
    </xdr:from>
    <xdr:to>
      <xdr:col>20</xdr:col>
      <xdr:colOff>189000</xdr:colOff>
      <xdr:row>42</xdr:row>
      <xdr:rowOff>244570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28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246730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45</xdr:row>
      <xdr:rowOff>2160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45</xdr:row>
      <xdr:rowOff>247090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50</xdr:row>
      <xdr:rowOff>244930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51</xdr:row>
      <xdr:rowOff>247090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4320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54</xdr:row>
      <xdr:rowOff>245290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59</xdr:row>
      <xdr:rowOff>5400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1440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70</xdr:row>
      <xdr:rowOff>244570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61920</xdr:rowOff>
    </xdr:from>
    <xdr:to>
      <xdr:col>20</xdr:col>
      <xdr:colOff>189000</xdr:colOff>
      <xdr:row>71</xdr:row>
      <xdr:rowOff>246370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611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61920</xdr:rowOff>
    </xdr:from>
    <xdr:to>
      <xdr:col>20</xdr:col>
      <xdr:colOff>189000</xdr:colOff>
      <xdr:row>78</xdr:row>
      <xdr:rowOff>244570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38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1080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54720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4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32760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189000</xdr:colOff>
      <xdr:row>27</xdr:row>
      <xdr:rowOff>190440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18900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159840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61920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54720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4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64080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62280</xdr:rowOff>
    </xdr:from>
    <xdr:to>
      <xdr:col>20</xdr:col>
      <xdr:colOff>189000</xdr:colOff>
      <xdr:row>21</xdr:row>
      <xdr:rowOff>69120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722040"/>
          <a:ext cx="18900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54720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4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32760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78840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246730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45</xdr:row>
      <xdr:rowOff>2160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2160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5400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51</xdr:row>
      <xdr:rowOff>247090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4320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59</xdr:row>
      <xdr:rowOff>5400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61</xdr:row>
      <xdr:rowOff>5400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246730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246370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1440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1080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246730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104</xdr:row>
      <xdr:rowOff>244570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189000</xdr:colOff>
      <xdr:row>107</xdr:row>
      <xdr:rowOff>246370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124920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189000</xdr:colOff>
      <xdr:row>117</xdr:row>
      <xdr:rowOff>128520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124200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124560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124560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123120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189000</xdr:colOff>
      <xdr:row>142</xdr:row>
      <xdr:rowOff>127800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124560</xdr:rowOff>
    </xdr:from>
    <xdr:to>
      <xdr:col>20</xdr:col>
      <xdr:colOff>189000</xdr:colOff>
      <xdr:row>147</xdr:row>
      <xdr:rowOff>123120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512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62280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189000</xdr:colOff>
      <xdr:row>27</xdr:row>
      <xdr:rowOff>190440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18900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182160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796320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79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582480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563040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16920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74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21</xdr:row>
      <xdr:rowOff>135000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57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6840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200880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313920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15120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15120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11520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247320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62280</xdr:rowOff>
    </xdr:from>
    <xdr:to>
      <xdr:col>20</xdr:col>
      <xdr:colOff>189000</xdr:colOff>
      <xdr:row>20</xdr:row>
      <xdr:rowOff>244930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722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11520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61920</xdr:rowOff>
    </xdr:from>
    <xdr:to>
      <xdr:col>20</xdr:col>
      <xdr:colOff>189000</xdr:colOff>
      <xdr:row>42</xdr:row>
      <xdr:rowOff>244570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28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246730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45</xdr:row>
      <xdr:rowOff>247090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48</xdr:row>
      <xdr:rowOff>244930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50</xdr:row>
      <xdr:rowOff>244930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51</xdr:row>
      <xdr:rowOff>247090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54</xdr:row>
      <xdr:rowOff>245290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61</xdr:row>
      <xdr:rowOff>5400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1080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246730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246370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244570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61920</xdr:rowOff>
    </xdr:from>
    <xdr:to>
      <xdr:col>20</xdr:col>
      <xdr:colOff>189000</xdr:colOff>
      <xdr:row>73</xdr:row>
      <xdr:rowOff>3600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86384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61920</xdr:rowOff>
    </xdr:from>
    <xdr:to>
      <xdr:col>20</xdr:col>
      <xdr:colOff>189000</xdr:colOff>
      <xdr:row>78</xdr:row>
      <xdr:rowOff>244570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38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2520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244930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246730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104</xdr:row>
      <xdr:rowOff>244570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124920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189000</xdr:colOff>
      <xdr:row>117</xdr:row>
      <xdr:rowOff>128520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124560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124200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189000</xdr:colOff>
      <xdr:row>128</xdr:row>
      <xdr:rowOff>124920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124200</xdr:rowOff>
    </xdr:from>
    <xdr:to>
      <xdr:col>20</xdr:col>
      <xdr:colOff>189000</xdr:colOff>
      <xdr:row>132</xdr:row>
      <xdr:rowOff>125640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65472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124200</xdr:rowOff>
    </xdr:from>
    <xdr:to>
      <xdr:col>20</xdr:col>
      <xdr:colOff>189000</xdr:colOff>
      <xdr:row>132</xdr:row>
      <xdr:rowOff>125640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65472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123120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189000</xdr:colOff>
      <xdr:row>142</xdr:row>
      <xdr:rowOff>127800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246730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159840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215640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5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23</xdr:row>
      <xdr:rowOff>243720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1830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25</xdr:row>
      <xdr:rowOff>4320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3960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583920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58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720</xdr:rowOff>
    </xdr:from>
    <xdr:to>
      <xdr:col>20</xdr:col>
      <xdr:colOff>189000</xdr:colOff>
      <xdr:row>6</xdr:row>
      <xdr:rowOff>378000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44320"/>
          <a:ext cx="189000" cy="37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17</xdr:row>
      <xdr:rowOff>180720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663840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3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678960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124560</xdr:rowOff>
    </xdr:from>
    <xdr:to>
      <xdr:col>20</xdr:col>
      <xdr:colOff>189000</xdr:colOff>
      <xdr:row>16</xdr:row>
      <xdr:rowOff>489240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0973880"/>
          <a:ext cx="18900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24</xdr:row>
      <xdr:rowOff>145440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4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209520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247090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243720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32760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11520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42120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6120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44</xdr:row>
      <xdr:rowOff>3600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62280</xdr:rowOff>
    </xdr:from>
    <xdr:to>
      <xdr:col>20</xdr:col>
      <xdr:colOff>189000</xdr:colOff>
      <xdr:row>44</xdr:row>
      <xdr:rowOff>244930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787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2160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5400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52</xdr:row>
      <xdr:rowOff>3960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1080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53</xdr:row>
      <xdr:rowOff>245290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246730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59</xdr:row>
      <xdr:rowOff>5400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61</xdr:row>
      <xdr:rowOff>3600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65</xdr:row>
      <xdr:rowOff>3600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246730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246370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69</xdr:row>
      <xdr:rowOff>2880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1440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246730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3600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3240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86</xdr:row>
      <xdr:rowOff>3600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87</xdr:row>
      <xdr:rowOff>247090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93</xdr:row>
      <xdr:rowOff>244930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95</xdr:row>
      <xdr:rowOff>3600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244930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103</xdr:row>
      <xdr:rowOff>3240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104</xdr:row>
      <xdr:rowOff>244570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189000</xdr:colOff>
      <xdr:row>107</xdr:row>
      <xdr:rowOff>246370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112</xdr:row>
      <xdr:rowOff>3240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124920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189000</xdr:colOff>
      <xdr:row>117</xdr:row>
      <xdr:rowOff>128520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123120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124200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124560</xdr:rowOff>
    </xdr:from>
    <xdr:to>
      <xdr:col>20</xdr:col>
      <xdr:colOff>189000</xdr:colOff>
      <xdr:row>129</xdr:row>
      <xdr:rowOff>128160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0834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122400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122400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123120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189000</xdr:colOff>
      <xdr:row>142</xdr:row>
      <xdr:rowOff>127800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128160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124560</xdr:rowOff>
    </xdr:from>
    <xdr:to>
      <xdr:col>20</xdr:col>
      <xdr:colOff>189000</xdr:colOff>
      <xdr:row>147</xdr:row>
      <xdr:rowOff>123120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512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20</xdr:row>
      <xdr:rowOff>113760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245160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190440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244930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62280</xdr:rowOff>
    </xdr:from>
    <xdr:to>
      <xdr:col>20</xdr:col>
      <xdr:colOff>189000</xdr:colOff>
      <xdr:row>19</xdr:row>
      <xdr:rowOff>199440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246932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243360</xdr:rowOff>
    </xdr:from>
    <xdr:to>
      <xdr:col>20</xdr:col>
      <xdr:colOff>189000</xdr:colOff>
      <xdr:row>27</xdr:row>
      <xdr:rowOff>190440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14000"/>
          <a:ext cx="189000" cy="70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62280</xdr:rowOff>
    </xdr:from>
    <xdr:to>
      <xdr:col>20</xdr:col>
      <xdr:colOff>189000</xdr:colOff>
      <xdr:row>24</xdr:row>
      <xdr:rowOff>3960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4802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24</xdr:row>
      <xdr:rowOff>236520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24</xdr:row>
      <xdr:rowOff>62280</xdr:rowOff>
    </xdr:from>
    <xdr:to>
      <xdr:col>20</xdr:col>
      <xdr:colOff>189000</xdr:colOff>
      <xdr:row>27</xdr:row>
      <xdr:rowOff>1080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732920"/>
          <a:ext cx="189000" cy="69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61920</xdr:rowOff>
    </xdr:from>
    <xdr:to>
      <xdr:col>20</xdr:col>
      <xdr:colOff>189000</xdr:colOff>
      <xdr:row>26</xdr:row>
      <xdr:rowOff>3600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39852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61920</xdr:rowOff>
    </xdr:from>
    <xdr:to>
      <xdr:col>20</xdr:col>
      <xdr:colOff>189000</xdr:colOff>
      <xdr:row>27</xdr:row>
      <xdr:rowOff>245290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23800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61920</xdr:rowOff>
    </xdr:from>
    <xdr:to>
      <xdr:col>20</xdr:col>
      <xdr:colOff>189000</xdr:colOff>
      <xdr:row>28</xdr:row>
      <xdr:rowOff>6480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49072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61920</xdr:rowOff>
    </xdr:from>
    <xdr:to>
      <xdr:col>20</xdr:col>
      <xdr:colOff>189000</xdr:colOff>
      <xdr:row>29</xdr:row>
      <xdr:rowOff>2910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47434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90000</xdr:colOff>
      <xdr:row>46</xdr:row>
      <xdr:rowOff>244930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90000</xdr:colOff>
      <xdr:row>47</xdr:row>
      <xdr:rowOff>244930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90000</xdr:colOff>
      <xdr:row>50</xdr:row>
      <xdr:rowOff>5040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90000</xdr:colOff>
      <xdr:row>50</xdr:row>
      <xdr:rowOff>244930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90000</xdr:colOff>
      <xdr:row>51</xdr:row>
      <xdr:rowOff>245290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90000</xdr:colOff>
      <xdr:row>53</xdr:row>
      <xdr:rowOff>245290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90000</xdr:colOff>
      <xdr:row>55</xdr:row>
      <xdr:rowOff>244930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90000</xdr:colOff>
      <xdr:row>55</xdr:row>
      <xdr:rowOff>244930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90000</xdr:colOff>
      <xdr:row>56</xdr:row>
      <xdr:rowOff>247090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90000</xdr:colOff>
      <xdr:row>57</xdr:row>
      <xdr:rowOff>244930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90000</xdr:colOff>
      <xdr:row>58</xdr:row>
      <xdr:rowOff>244930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90000</xdr:colOff>
      <xdr:row>70</xdr:row>
      <xdr:rowOff>238320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90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90000</xdr:colOff>
      <xdr:row>75</xdr:row>
      <xdr:rowOff>244570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90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90000</xdr:colOff>
      <xdr:row>73</xdr:row>
      <xdr:rowOff>244570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90000</xdr:colOff>
      <xdr:row>75</xdr:row>
      <xdr:rowOff>244570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90000</xdr:colOff>
      <xdr:row>76</xdr:row>
      <xdr:rowOff>244570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90000</xdr:colOff>
      <xdr:row>86</xdr:row>
      <xdr:rowOff>244930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90000</xdr:colOff>
      <xdr:row>86</xdr:row>
      <xdr:rowOff>244930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90000</xdr:colOff>
      <xdr:row>88</xdr:row>
      <xdr:rowOff>245290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90000</xdr:colOff>
      <xdr:row>89</xdr:row>
      <xdr:rowOff>245290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90000</xdr:colOff>
      <xdr:row>91</xdr:row>
      <xdr:rowOff>247090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90000</xdr:colOff>
      <xdr:row>92</xdr:row>
      <xdr:rowOff>244930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90000</xdr:colOff>
      <xdr:row>94</xdr:row>
      <xdr:rowOff>244930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90000</xdr:colOff>
      <xdr:row>96</xdr:row>
      <xdr:rowOff>244930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90000</xdr:colOff>
      <xdr:row>97</xdr:row>
      <xdr:rowOff>244570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90000</xdr:colOff>
      <xdr:row>98</xdr:row>
      <xdr:rowOff>246730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90000</xdr:colOff>
      <xdr:row>100</xdr:row>
      <xdr:rowOff>244570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90000</xdr:colOff>
      <xdr:row>101</xdr:row>
      <xdr:rowOff>244570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90000</xdr:colOff>
      <xdr:row>102</xdr:row>
      <xdr:rowOff>244570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90000</xdr:colOff>
      <xdr:row>103</xdr:row>
      <xdr:rowOff>244570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90000</xdr:colOff>
      <xdr:row>106</xdr:row>
      <xdr:rowOff>4320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90000</xdr:colOff>
      <xdr:row>106</xdr:row>
      <xdr:rowOff>244570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90000</xdr:colOff>
      <xdr:row>108</xdr:row>
      <xdr:rowOff>244570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90000</xdr:colOff>
      <xdr:row>109</xdr:row>
      <xdr:rowOff>244570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90000</xdr:colOff>
      <xdr:row>110</xdr:row>
      <xdr:rowOff>244570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90000</xdr:colOff>
      <xdr:row>111</xdr:row>
      <xdr:rowOff>244570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90000</xdr:colOff>
      <xdr:row>113</xdr:row>
      <xdr:rowOff>62640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90000</xdr:colOff>
      <xdr:row>114</xdr:row>
      <xdr:rowOff>122760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90000</xdr:colOff>
      <xdr:row>115</xdr:row>
      <xdr:rowOff>123480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90000</xdr:colOff>
      <xdr:row>119</xdr:row>
      <xdr:rowOff>122760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90000</xdr:colOff>
      <xdr:row>120</xdr:row>
      <xdr:rowOff>124920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90000</xdr:colOff>
      <xdr:row>121</xdr:row>
      <xdr:rowOff>123480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90000</xdr:colOff>
      <xdr:row>122</xdr:row>
      <xdr:rowOff>123120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90000</xdr:colOff>
      <xdr:row>123</xdr:row>
      <xdr:rowOff>123120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90000</xdr:colOff>
      <xdr:row>125</xdr:row>
      <xdr:rowOff>122760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90000</xdr:colOff>
      <xdr:row>126</xdr:row>
      <xdr:rowOff>122760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90000</xdr:colOff>
      <xdr:row>127</xdr:row>
      <xdr:rowOff>125640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90000</xdr:colOff>
      <xdr:row>128</xdr:row>
      <xdr:rowOff>123120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90000</xdr:colOff>
      <xdr:row>131</xdr:row>
      <xdr:rowOff>122760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90000</xdr:colOff>
      <xdr:row>133</xdr:row>
      <xdr:rowOff>123480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90000</xdr:colOff>
      <xdr:row>135</xdr:row>
      <xdr:rowOff>123120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90000</xdr:colOff>
      <xdr:row>137</xdr:row>
      <xdr:rowOff>122760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90000</xdr:colOff>
      <xdr:row>138</xdr:row>
      <xdr:rowOff>122760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90000</xdr:colOff>
      <xdr:row>139</xdr:row>
      <xdr:rowOff>123480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90000</xdr:colOff>
      <xdr:row>140</xdr:row>
      <xdr:rowOff>123120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90000</xdr:colOff>
      <xdr:row>141</xdr:row>
      <xdr:rowOff>129600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90000</xdr:colOff>
      <xdr:row>143</xdr:row>
      <xdr:rowOff>122760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90000</xdr:colOff>
      <xdr:row>144</xdr:row>
      <xdr:rowOff>122760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90000</xdr:colOff>
      <xdr:row>145</xdr:row>
      <xdr:rowOff>123480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90000</xdr:colOff>
      <xdr:row>146</xdr:row>
      <xdr:rowOff>123120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123840</xdr:rowOff>
    </xdr:from>
    <xdr:to>
      <xdr:col>20</xdr:col>
      <xdr:colOff>90000</xdr:colOff>
      <xdr:row>148</xdr:row>
      <xdr:rowOff>124560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7024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124200</xdr:rowOff>
    </xdr:from>
    <xdr:to>
      <xdr:col>20</xdr:col>
      <xdr:colOff>90000</xdr:colOff>
      <xdr:row>149</xdr:row>
      <xdr:rowOff>122760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893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124200</xdr:rowOff>
    </xdr:from>
    <xdr:to>
      <xdr:col>20</xdr:col>
      <xdr:colOff>90000</xdr:colOff>
      <xdr:row>150</xdr:row>
      <xdr:rowOff>122760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083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124920</xdr:rowOff>
    </xdr:from>
    <xdr:to>
      <xdr:col>20</xdr:col>
      <xdr:colOff>90000</xdr:colOff>
      <xdr:row>151</xdr:row>
      <xdr:rowOff>123480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274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124560</xdr:rowOff>
    </xdr:from>
    <xdr:to>
      <xdr:col>20</xdr:col>
      <xdr:colOff>90000</xdr:colOff>
      <xdr:row>152</xdr:row>
      <xdr:rowOff>123120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46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124560</xdr:rowOff>
    </xdr:from>
    <xdr:to>
      <xdr:col>20</xdr:col>
      <xdr:colOff>90000</xdr:colOff>
      <xdr:row>153</xdr:row>
      <xdr:rowOff>123120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655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124200</xdr:rowOff>
    </xdr:from>
    <xdr:to>
      <xdr:col>20</xdr:col>
      <xdr:colOff>90000</xdr:colOff>
      <xdr:row>155</xdr:row>
      <xdr:rowOff>124920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0362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124920</xdr:rowOff>
    </xdr:from>
    <xdr:to>
      <xdr:col>20</xdr:col>
      <xdr:colOff>90000</xdr:colOff>
      <xdr:row>157</xdr:row>
      <xdr:rowOff>123480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417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124560</xdr:rowOff>
    </xdr:from>
    <xdr:to>
      <xdr:col>20</xdr:col>
      <xdr:colOff>90000</xdr:colOff>
      <xdr:row>158</xdr:row>
      <xdr:rowOff>123120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607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124560</xdr:rowOff>
    </xdr:from>
    <xdr:to>
      <xdr:col>20</xdr:col>
      <xdr:colOff>90000</xdr:colOff>
      <xdr:row>159</xdr:row>
      <xdr:rowOff>123120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798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123840</xdr:rowOff>
    </xdr:from>
    <xdr:to>
      <xdr:col>20</xdr:col>
      <xdr:colOff>90000</xdr:colOff>
      <xdr:row>160</xdr:row>
      <xdr:rowOff>122400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98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124200</xdr:rowOff>
    </xdr:from>
    <xdr:to>
      <xdr:col>20</xdr:col>
      <xdr:colOff>90000</xdr:colOff>
      <xdr:row>161</xdr:row>
      <xdr:rowOff>122760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179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124200</xdr:rowOff>
    </xdr:from>
    <xdr:to>
      <xdr:col>20</xdr:col>
      <xdr:colOff>90000</xdr:colOff>
      <xdr:row>162</xdr:row>
      <xdr:rowOff>129240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36972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124920</xdr:rowOff>
    </xdr:from>
    <xdr:to>
      <xdr:col>20</xdr:col>
      <xdr:colOff>90000</xdr:colOff>
      <xdr:row>163</xdr:row>
      <xdr:rowOff>123480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560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124560</xdr:rowOff>
    </xdr:from>
    <xdr:to>
      <xdr:col>20</xdr:col>
      <xdr:colOff>90000</xdr:colOff>
      <xdr:row>164</xdr:row>
      <xdr:rowOff>123120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750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123840</xdr:rowOff>
    </xdr:from>
    <xdr:to>
      <xdr:col>20</xdr:col>
      <xdr:colOff>90000</xdr:colOff>
      <xdr:row>166</xdr:row>
      <xdr:rowOff>122400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131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124200</xdr:rowOff>
    </xdr:from>
    <xdr:to>
      <xdr:col>20</xdr:col>
      <xdr:colOff>90000</xdr:colOff>
      <xdr:row>167</xdr:row>
      <xdr:rowOff>122760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322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124200</xdr:rowOff>
    </xdr:from>
    <xdr:to>
      <xdr:col>20</xdr:col>
      <xdr:colOff>90000</xdr:colOff>
      <xdr:row>168</xdr:row>
      <xdr:rowOff>122760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512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124920</xdr:rowOff>
    </xdr:from>
    <xdr:to>
      <xdr:col>20</xdr:col>
      <xdr:colOff>90000</xdr:colOff>
      <xdr:row>169</xdr:row>
      <xdr:rowOff>125640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7038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124560</xdr:rowOff>
    </xdr:from>
    <xdr:to>
      <xdr:col>20</xdr:col>
      <xdr:colOff>90000</xdr:colOff>
      <xdr:row>170</xdr:row>
      <xdr:rowOff>123120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893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123840</xdr:rowOff>
    </xdr:from>
    <xdr:to>
      <xdr:col>20</xdr:col>
      <xdr:colOff>90000</xdr:colOff>
      <xdr:row>172</xdr:row>
      <xdr:rowOff>122400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274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90000</xdr:colOff>
      <xdr:row>174</xdr:row>
      <xdr:rowOff>122760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90000</xdr:colOff>
      <xdr:row>175</xdr:row>
      <xdr:rowOff>123480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90000</xdr:colOff>
      <xdr:row>175</xdr:row>
      <xdr:rowOff>123480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90000</xdr:colOff>
      <xdr:row>178</xdr:row>
      <xdr:rowOff>122400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90000</xdr:colOff>
      <xdr:row>178</xdr:row>
      <xdr:rowOff>122400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124200</xdr:rowOff>
    </xdr:from>
    <xdr:to>
      <xdr:col>20</xdr:col>
      <xdr:colOff>90000</xdr:colOff>
      <xdr:row>179</xdr:row>
      <xdr:rowOff>122760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608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124200</xdr:rowOff>
    </xdr:from>
    <xdr:to>
      <xdr:col>20</xdr:col>
      <xdr:colOff>90000</xdr:colOff>
      <xdr:row>180</xdr:row>
      <xdr:rowOff>122760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798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124920</xdr:rowOff>
    </xdr:from>
    <xdr:to>
      <xdr:col>20</xdr:col>
      <xdr:colOff>90000</xdr:colOff>
      <xdr:row>181</xdr:row>
      <xdr:rowOff>123480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989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90000</xdr:colOff>
      <xdr:row>185</xdr:row>
      <xdr:rowOff>122760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90000</xdr:colOff>
      <xdr:row>185</xdr:row>
      <xdr:rowOff>122760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124200</xdr:rowOff>
    </xdr:from>
    <xdr:to>
      <xdr:col>20</xdr:col>
      <xdr:colOff>90000</xdr:colOff>
      <xdr:row>186</xdr:row>
      <xdr:rowOff>122760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941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124920</xdr:rowOff>
    </xdr:from>
    <xdr:to>
      <xdr:col>20</xdr:col>
      <xdr:colOff>90000</xdr:colOff>
      <xdr:row>187</xdr:row>
      <xdr:rowOff>123480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132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124560</xdr:rowOff>
    </xdr:from>
    <xdr:to>
      <xdr:col>20</xdr:col>
      <xdr:colOff>90000</xdr:colOff>
      <xdr:row>188</xdr:row>
      <xdr:rowOff>123120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322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124560</xdr:rowOff>
    </xdr:from>
    <xdr:to>
      <xdr:col>20</xdr:col>
      <xdr:colOff>90000</xdr:colOff>
      <xdr:row>189</xdr:row>
      <xdr:rowOff>123120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51340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123840</xdr:rowOff>
    </xdr:from>
    <xdr:to>
      <xdr:col>20</xdr:col>
      <xdr:colOff>90000</xdr:colOff>
      <xdr:row>190</xdr:row>
      <xdr:rowOff>124560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7034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124200</xdr:rowOff>
    </xdr:from>
    <xdr:to>
      <xdr:col>20</xdr:col>
      <xdr:colOff>90000</xdr:colOff>
      <xdr:row>191</xdr:row>
      <xdr:rowOff>122760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89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124200</xdr:rowOff>
    </xdr:from>
    <xdr:to>
      <xdr:col>20</xdr:col>
      <xdr:colOff>90000</xdr:colOff>
      <xdr:row>192</xdr:row>
      <xdr:rowOff>122760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1084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90000</xdr:colOff>
      <xdr:row>62</xdr:row>
      <xdr:rowOff>244570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90000</xdr:colOff>
      <xdr:row>65</xdr:row>
      <xdr:rowOff>244570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90000</xdr:colOff>
      <xdr:row>66</xdr:row>
      <xdr:rowOff>190080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90000</xdr:colOff>
      <xdr:row>67</xdr:row>
      <xdr:rowOff>244570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90000</xdr:colOff>
      <xdr:row>67</xdr:row>
      <xdr:rowOff>244570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90000</xdr:colOff>
      <xdr:row>68</xdr:row>
      <xdr:rowOff>190080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90000</xdr:colOff>
      <xdr:row>84</xdr:row>
      <xdr:rowOff>94680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90000" cy="60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90000</xdr:colOff>
      <xdr:row>77</xdr:row>
      <xdr:rowOff>246730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90000</xdr:colOff>
      <xdr:row>77</xdr:row>
      <xdr:rowOff>246730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90000</xdr:colOff>
      <xdr:row>79</xdr:row>
      <xdr:rowOff>244930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90000</xdr:colOff>
      <xdr:row>80</xdr:row>
      <xdr:rowOff>244930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90000</xdr:colOff>
      <xdr:row>81</xdr:row>
      <xdr:rowOff>244930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90000</xdr:colOff>
      <xdr:row>82</xdr:row>
      <xdr:rowOff>244930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90000</xdr:colOff>
      <xdr:row>83</xdr:row>
      <xdr:rowOff>244930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90000</xdr:colOff>
      <xdr:row>85</xdr:row>
      <xdr:rowOff>5040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90000</xdr:colOff>
      <xdr:row>85</xdr:row>
      <xdr:rowOff>244930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90000</xdr:colOff>
      <xdr:row>45</xdr:row>
      <xdr:rowOff>244930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90000</xdr:colOff>
      <xdr:row>46</xdr:row>
      <xdr:rowOff>244930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90000</xdr:colOff>
      <xdr:row>47</xdr:row>
      <xdr:rowOff>244930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90000</xdr:colOff>
      <xdr:row>48</xdr:row>
      <xdr:rowOff>244930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90000</xdr:colOff>
      <xdr:row>50</xdr:row>
      <xdr:rowOff>5040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90000</xdr:colOff>
      <xdr:row>50</xdr:row>
      <xdr:rowOff>244930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90000</xdr:colOff>
      <xdr:row>50</xdr:row>
      <xdr:rowOff>244930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90000</xdr:colOff>
      <xdr:row>50</xdr:row>
      <xdr:rowOff>244930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90000</xdr:colOff>
      <xdr:row>52</xdr:row>
      <xdr:rowOff>245290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90000</xdr:colOff>
      <xdr:row>53</xdr:row>
      <xdr:rowOff>245290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90000</xdr:colOff>
      <xdr:row>54</xdr:row>
      <xdr:rowOff>245290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90000</xdr:colOff>
      <xdr:row>55</xdr:row>
      <xdr:rowOff>244930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90000</xdr:colOff>
      <xdr:row>56</xdr:row>
      <xdr:rowOff>247090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90000</xdr:colOff>
      <xdr:row>57</xdr:row>
      <xdr:rowOff>244930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90000</xdr:colOff>
      <xdr:row>58</xdr:row>
      <xdr:rowOff>244930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90000</xdr:colOff>
      <xdr:row>59</xdr:row>
      <xdr:rowOff>244930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90000</xdr:colOff>
      <xdr:row>43</xdr:row>
      <xdr:rowOff>244930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90000</xdr:colOff>
      <xdr:row>136</xdr:row>
      <xdr:rowOff>122400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71</xdr:row>
      <xdr:rowOff>51480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189000</xdr:colOff>
      <xdr:row>76</xdr:row>
      <xdr:rowOff>20880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2520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244930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246730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124560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189000</xdr:colOff>
      <xdr:row>128</xdr:row>
      <xdr:rowOff>124920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129600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124920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189000</xdr:colOff>
      <xdr:row>138</xdr:row>
      <xdr:rowOff>122760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123840</xdr:rowOff>
    </xdr:from>
    <xdr:to>
      <xdr:col>20</xdr:col>
      <xdr:colOff>189000</xdr:colOff>
      <xdr:row>148</xdr:row>
      <xdr:rowOff>124200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702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124200</xdr:rowOff>
    </xdr:from>
    <xdr:to>
      <xdr:col>20</xdr:col>
      <xdr:colOff>189000</xdr:colOff>
      <xdr:row>149</xdr:row>
      <xdr:rowOff>122760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893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124200</xdr:rowOff>
    </xdr:from>
    <xdr:to>
      <xdr:col>20</xdr:col>
      <xdr:colOff>189000</xdr:colOff>
      <xdr:row>150</xdr:row>
      <xdr:rowOff>124560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083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124920</xdr:rowOff>
    </xdr:from>
    <xdr:to>
      <xdr:col>20</xdr:col>
      <xdr:colOff>189000</xdr:colOff>
      <xdr:row>151</xdr:row>
      <xdr:rowOff>125640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274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124560</xdr:rowOff>
    </xdr:from>
    <xdr:to>
      <xdr:col>20</xdr:col>
      <xdr:colOff>189000</xdr:colOff>
      <xdr:row>152</xdr:row>
      <xdr:rowOff>124920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46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124560</xdr:rowOff>
    </xdr:from>
    <xdr:to>
      <xdr:col>20</xdr:col>
      <xdr:colOff>189000</xdr:colOff>
      <xdr:row>153</xdr:row>
      <xdr:rowOff>123120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655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124200</xdr:rowOff>
    </xdr:from>
    <xdr:to>
      <xdr:col>20</xdr:col>
      <xdr:colOff>189000</xdr:colOff>
      <xdr:row>155</xdr:row>
      <xdr:rowOff>125640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0362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124920</xdr:rowOff>
    </xdr:from>
    <xdr:to>
      <xdr:col>20</xdr:col>
      <xdr:colOff>189000</xdr:colOff>
      <xdr:row>157</xdr:row>
      <xdr:rowOff>128520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4178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124560</xdr:rowOff>
    </xdr:from>
    <xdr:to>
      <xdr:col>20</xdr:col>
      <xdr:colOff>189000</xdr:colOff>
      <xdr:row>158</xdr:row>
      <xdr:rowOff>124920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607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124560</xdr:rowOff>
    </xdr:from>
    <xdr:to>
      <xdr:col>20</xdr:col>
      <xdr:colOff>189000</xdr:colOff>
      <xdr:row>159</xdr:row>
      <xdr:rowOff>123120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798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123840</xdr:rowOff>
    </xdr:from>
    <xdr:to>
      <xdr:col>20</xdr:col>
      <xdr:colOff>189000</xdr:colOff>
      <xdr:row>160</xdr:row>
      <xdr:rowOff>122400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988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124200</xdr:rowOff>
    </xdr:from>
    <xdr:to>
      <xdr:col>20</xdr:col>
      <xdr:colOff>189000</xdr:colOff>
      <xdr:row>161</xdr:row>
      <xdr:rowOff>126360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179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124200</xdr:rowOff>
    </xdr:from>
    <xdr:to>
      <xdr:col>20</xdr:col>
      <xdr:colOff>189000</xdr:colOff>
      <xdr:row>162</xdr:row>
      <xdr:rowOff>122760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369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124920</xdr:rowOff>
    </xdr:from>
    <xdr:to>
      <xdr:col>20</xdr:col>
      <xdr:colOff>189000</xdr:colOff>
      <xdr:row>163</xdr:row>
      <xdr:rowOff>123480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56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124560</xdr:rowOff>
    </xdr:from>
    <xdr:to>
      <xdr:col>20</xdr:col>
      <xdr:colOff>189000</xdr:colOff>
      <xdr:row>164</xdr:row>
      <xdr:rowOff>124920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750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123840</xdr:rowOff>
    </xdr:from>
    <xdr:to>
      <xdr:col>20</xdr:col>
      <xdr:colOff>189000</xdr:colOff>
      <xdr:row>166</xdr:row>
      <xdr:rowOff>126000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131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124200</xdr:rowOff>
    </xdr:from>
    <xdr:to>
      <xdr:col>20</xdr:col>
      <xdr:colOff>189000</xdr:colOff>
      <xdr:row>167</xdr:row>
      <xdr:rowOff>122760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322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124200</xdr:rowOff>
    </xdr:from>
    <xdr:to>
      <xdr:col>20</xdr:col>
      <xdr:colOff>189000</xdr:colOff>
      <xdr:row>168</xdr:row>
      <xdr:rowOff>124560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512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124920</xdr:rowOff>
    </xdr:from>
    <xdr:to>
      <xdr:col>20</xdr:col>
      <xdr:colOff>189000</xdr:colOff>
      <xdr:row>169</xdr:row>
      <xdr:rowOff>127080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703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124560</xdr:rowOff>
    </xdr:from>
    <xdr:to>
      <xdr:col>20</xdr:col>
      <xdr:colOff>189000</xdr:colOff>
      <xdr:row>170</xdr:row>
      <xdr:rowOff>123120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893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123840</xdr:rowOff>
    </xdr:from>
    <xdr:to>
      <xdr:col>20</xdr:col>
      <xdr:colOff>189000</xdr:colOff>
      <xdr:row>172</xdr:row>
      <xdr:rowOff>124200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274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189000</xdr:colOff>
      <xdr:row>174</xdr:row>
      <xdr:rowOff>122760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124200</xdr:rowOff>
    </xdr:from>
    <xdr:to>
      <xdr:col>20</xdr:col>
      <xdr:colOff>189000</xdr:colOff>
      <xdr:row>179</xdr:row>
      <xdr:rowOff>124920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608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124200</xdr:rowOff>
    </xdr:from>
    <xdr:to>
      <xdr:col>20</xdr:col>
      <xdr:colOff>189000</xdr:colOff>
      <xdr:row>180</xdr:row>
      <xdr:rowOff>124560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79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124920</xdr:rowOff>
    </xdr:from>
    <xdr:to>
      <xdr:col>20</xdr:col>
      <xdr:colOff>189000</xdr:colOff>
      <xdr:row>181</xdr:row>
      <xdr:rowOff>123480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98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124200</xdr:rowOff>
    </xdr:from>
    <xdr:to>
      <xdr:col>20</xdr:col>
      <xdr:colOff>189000</xdr:colOff>
      <xdr:row>186</xdr:row>
      <xdr:rowOff>124560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941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124920</xdr:rowOff>
    </xdr:from>
    <xdr:to>
      <xdr:col>20</xdr:col>
      <xdr:colOff>189000</xdr:colOff>
      <xdr:row>187</xdr:row>
      <xdr:rowOff>123480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13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124560</xdr:rowOff>
    </xdr:from>
    <xdr:to>
      <xdr:col>20</xdr:col>
      <xdr:colOff>189000</xdr:colOff>
      <xdr:row>188</xdr:row>
      <xdr:rowOff>126720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322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124560</xdr:rowOff>
    </xdr:from>
    <xdr:to>
      <xdr:col>20</xdr:col>
      <xdr:colOff>189000</xdr:colOff>
      <xdr:row>189</xdr:row>
      <xdr:rowOff>124920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513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123840</xdr:rowOff>
    </xdr:from>
    <xdr:to>
      <xdr:col>20</xdr:col>
      <xdr:colOff>189000</xdr:colOff>
      <xdr:row>190</xdr:row>
      <xdr:rowOff>122400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70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124200</xdr:rowOff>
    </xdr:from>
    <xdr:to>
      <xdr:col>20</xdr:col>
      <xdr:colOff>189000</xdr:colOff>
      <xdr:row>191</xdr:row>
      <xdr:rowOff>129600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89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124200</xdr:rowOff>
    </xdr:from>
    <xdr:to>
      <xdr:col>20</xdr:col>
      <xdr:colOff>189000</xdr:colOff>
      <xdr:row>192</xdr:row>
      <xdr:rowOff>124560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1084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66</xdr:row>
      <xdr:rowOff>51480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190080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189000</xdr:colOff>
      <xdr:row>84</xdr:row>
      <xdr:rowOff>99000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189000" cy="61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70</xdr:row>
      <xdr:rowOff>244570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189000</xdr:colOff>
      <xdr:row>76</xdr:row>
      <xdr:rowOff>20880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2520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244930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246730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124560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189000</xdr:colOff>
      <xdr:row>128</xdr:row>
      <xdr:rowOff>124920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129600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124920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189000</xdr:colOff>
      <xdr:row>138</xdr:row>
      <xdr:rowOff>122760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190080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189000</xdr:colOff>
      <xdr:row>84</xdr:row>
      <xdr:rowOff>110160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189000" cy="62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60</xdr:row>
      <xdr:rowOff>244930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61920</xdr:rowOff>
    </xdr:from>
    <xdr:to>
      <xdr:col>20</xdr:col>
      <xdr:colOff>189000</xdr:colOff>
      <xdr:row>63</xdr:row>
      <xdr:rowOff>246370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589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64</xdr:row>
      <xdr:rowOff>159480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70</xdr:row>
      <xdr:rowOff>244570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61920</xdr:rowOff>
    </xdr:from>
    <xdr:to>
      <xdr:col>20</xdr:col>
      <xdr:colOff>189000</xdr:colOff>
      <xdr:row>73</xdr:row>
      <xdr:rowOff>51480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8638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88</xdr:row>
      <xdr:rowOff>1080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2520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90</xdr:row>
      <xdr:rowOff>245290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246730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244930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246370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104</xdr:row>
      <xdr:rowOff>244570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124560</xdr:rowOff>
    </xdr:from>
    <xdr:to>
      <xdr:col>20</xdr:col>
      <xdr:colOff>189000</xdr:colOff>
      <xdr:row>116</xdr:row>
      <xdr:rowOff>124920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606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124560</xdr:rowOff>
    </xdr:from>
    <xdr:to>
      <xdr:col>20</xdr:col>
      <xdr:colOff>189000</xdr:colOff>
      <xdr:row>117</xdr:row>
      <xdr:rowOff>128520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7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124200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124560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129600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124920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71</xdr:row>
      <xdr:rowOff>51480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189000</xdr:colOff>
      <xdr:row>76</xdr:row>
      <xdr:rowOff>20880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190080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189000</xdr:colOff>
      <xdr:row>84</xdr:row>
      <xdr:rowOff>110160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189000" cy="62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64</xdr:row>
      <xdr:rowOff>159480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190080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70</xdr:row>
      <xdr:rowOff>51120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71</xdr:row>
      <xdr:rowOff>51480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61920</xdr:rowOff>
    </xdr:from>
    <xdr:to>
      <xdr:col>20</xdr:col>
      <xdr:colOff>189000</xdr:colOff>
      <xdr:row>72</xdr:row>
      <xdr:rowOff>51480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6111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61920</xdr:rowOff>
    </xdr:from>
    <xdr:to>
      <xdr:col>20</xdr:col>
      <xdr:colOff>189000</xdr:colOff>
      <xdr:row>73</xdr:row>
      <xdr:rowOff>51480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8638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71</xdr:row>
      <xdr:rowOff>51480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189000</xdr:colOff>
      <xdr:row>76</xdr:row>
      <xdr:rowOff>20880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74</xdr:row>
      <xdr:rowOff>51480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2520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244930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246730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3240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126360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124560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189000</xdr:colOff>
      <xdr:row>128</xdr:row>
      <xdr:rowOff>124920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129600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127080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124920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189000</xdr:colOff>
      <xdr:row>138</xdr:row>
      <xdr:rowOff>122760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124920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123840</xdr:rowOff>
    </xdr:from>
    <xdr:to>
      <xdr:col>20</xdr:col>
      <xdr:colOff>189000</xdr:colOff>
      <xdr:row>148</xdr:row>
      <xdr:rowOff>124200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702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124200</xdr:rowOff>
    </xdr:from>
    <xdr:to>
      <xdr:col>20</xdr:col>
      <xdr:colOff>189000</xdr:colOff>
      <xdr:row>149</xdr:row>
      <xdr:rowOff>122760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893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124200</xdr:rowOff>
    </xdr:from>
    <xdr:to>
      <xdr:col>20</xdr:col>
      <xdr:colOff>189000</xdr:colOff>
      <xdr:row>150</xdr:row>
      <xdr:rowOff>124560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083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124920</xdr:rowOff>
    </xdr:from>
    <xdr:to>
      <xdr:col>20</xdr:col>
      <xdr:colOff>189000</xdr:colOff>
      <xdr:row>151</xdr:row>
      <xdr:rowOff>125640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274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124560</xdr:rowOff>
    </xdr:from>
    <xdr:to>
      <xdr:col>20</xdr:col>
      <xdr:colOff>189000</xdr:colOff>
      <xdr:row>152</xdr:row>
      <xdr:rowOff>124920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46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124560</xdr:rowOff>
    </xdr:from>
    <xdr:to>
      <xdr:col>20</xdr:col>
      <xdr:colOff>189000</xdr:colOff>
      <xdr:row>153</xdr:row>
      <xdr:rowOff>123120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655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124200</xdr:rowOff>
    </xdr:from>
    <xdr:to>
      <xdr:col>20</xdr:col>
      <xdr:colOff>189000</xdr:colOff>
      <xdr:row>155</xdr:row>
      <xdr:rowOff>125640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0362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124920</xdr:rowOff>
    </xdr:from>
    <xdr:to>
      <xdr:col>20</xdr:col>
      <xdr:colOff>189000</xdr:colOff>
      <xdr:row>157</xdr:row>
      <xdr:rowOff>128520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4178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124560</xdr:rowOff>
    </xdr:from>
    <xdr:to>
      <xdr:col>20</xdr:col>
      <xdr:colOff>189000</xdr:colOff>
      <xdr:row>158</xdr:row>
      <xdr:rowOff>124920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607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124560</xdr:rowOff>
    </xdr:from>
    <xdr:to>
      <xdr:col>20</xdr:col>
      <xdr:colOff>189000</xdr:colOff>
      <xdr:row>159</xdr:row>
      <xdr:rowOff>123120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798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123840</xdr:rowOff>
    </xdr:from>
    <xdr:to>
      <xdr:col>20</xdr:col>
      <xdr:colOff>189000</xdr:colOff>
      <xdr:row>160</xdr:row>
      <xdr:rowOff>122400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988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124200</xdr:rowOff>
    </xdr:from>
    <xdr:to>
      <xdr:col>20</xdr:col>
      <xdr:colOff>189000</xdr:colOff>
      <xdr:row>161</xdr:row>
      <xdr:rowOff>126360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179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124200</xdr:rowOff>
    </xdr:from>
    <xdr:to>
      <xdr:col>20</xdr:col>
      <xdr:colOff>189000</xdr:colOff>
      <xdr:row>162</xdr:row>
      <xdr:rowOff>122760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369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124920</xdr:rowOff>
    </xdr:from>
    <xdr:to>
      <xdr:col>20</xdr:col>
      <xdr:colOff>189000</xdr:colOff>
      <xdr:row>163</xdr:row>
      <xdr:rowOff>123480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56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124560</xdr:rowOff>
    </xdr:from>
    <xdr:to>
      <xdr:col>20</xdr:col>
      <xdr:colOff>189000</xdr:colOff>
      <xdr:row>164</xdr:row>
      <xdr:rowOff>124920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750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123840</xdr:rowOff>
    </xdr:from>
    <xdr:to>
      <xdr:col>20</xdr:col>
      <xdr:colOff>189000</xdr:colOff>
      <xdr:row>166</xdr:row>
      <xdr:rowOff>126000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131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124200</xdr:rowOff>
    </xdr:from>
    <xdr:to>
      <xdr:col>20</xdr:col>
      <xdr:colOff>189000</xdr:colOff>
      <xdr:row>167</xdr:row>
      <xdr:rowOff>122760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322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124200</xdr:rowOff>
    </xdr:from>
    <xdr:to>
      <xdr:col>20</xdr:col>
      <xdr:colOff>189000</xdr:colOff>
      <xdr:row>168</xdr:row>
      <xdr:rowOff>124560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512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124920</xdr:rowOff>
    </xdr:from>
    <xdr:to>
      <xdr:col>20</xdr:col>
      <xdr:colOff>189000</xdr:colOff>
      <xdr:row>169</xdr:row>
      <xdr:rowOff>127080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703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124560</xdr:rowOff>
    </xdr:from>
    <xdr:to>
      <xdr:col>20</xdr:col>
      <xdr:colOff>189000</xdr:colOff>
      <xdr:row>170</xdr:row>
      <xdr:rowOff>123120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893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123840</xdr:rowOff>
    </xdr:from>
    <xdr:to>
      <xdr:col>20</xdr:col>
      <xdr:colOff>189000</xdr:colOff>
      <xdr:row>172</xdr:row>
      <xdr:rowOff>124200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274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189000</xdr:colOff>
      <xdr:row>174</xdr:row>
      <xdr:rowOff>122760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124200</xdr:rowOff>
    </xdr:from>
    <xdr:to>
      <xdr:col>20</xdr:col>
      <xdr:colOff>189000</xdr:colOff>
      <xdr:row>179</xdr:row>
      <xdr:rowOff>124920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608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124200</xdr:rowOff>
    </xdr:from>
    <xdr:to>
      <xdr:col>20</xdr:col>
      <xdr:colOff>189000</xdr:colOff>
      <xdr:row>180</xdr:row>
      <xdr:rowOff>124560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79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124920</xdr:rowOff>
    </xdr:from>
    <xdr:to>
      <xdr:col>20</xdr:col>
      <xdr:colOff>189000</xdr:colOff>
      <xdr:row>181</xdr:row>
      <xdr:rowOff>123480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98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124200</xdr:rowOff>
    </xdr:from>
    <xdr:to>
      <xdr:col>20</xdr:col>
      <xdr:colOff>189000</xdr:colOff>
      <xdr:row>186</xdr:row>
      <xdr:rowOff>124560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941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124920</xdr:rowOff>
    </xdr:from>
    <xdr:to>
      <xdr:col>20</xdr:col>
      <xdr:colOff>189000</xdr:colOff>
      <xdr:row>187</xdr:row>
      <xdr:rowOff>123480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13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124560</xdr:rowOff>
    </xdr:from>
    <xdr:to>
      <xdr:col>20</xdr:col>
      <xdr:colOff>189000</xdr:colOff>
      <xdr:row>188</xdr:row>
      <xdr:rowOff>126720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322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124560</xdr:rowOff>
    </xdr:from>
    <xdr:to>
      <xdr:col>20</xdr:col>
      <xdr:colOff>189000</xdr:colOff>
      <xdr:row>189</xdr:row>
      <xdr:rowOff>124920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513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123840</xdr:rowOff>
    </xdr:from>
    <xdr:to>
      <xdr:col>20</xdr:col>
      <xdr:colOff>189000</xdr:colOff>
      <xdr:row>190</xdr:row>
      <xdr:rowOff>122400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70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124200</xdr:rowOff>
    </xdr:from>
    <xdr:to>
      <xdr:col>20</xdr:col>
      <xdr:colOff>189000</xdr:colOff>
      <xdr:row>191</xdr:row>
      <xdr:rowOff>129600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89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124200</xdr:rowOff>
    </xdr:from>
    <xdr:to>
      <xdr:col>20</xdr:col>
      <xdr:colOff>189000</xdr:colOff>
      <xdr:row>192</xdr:row>
      <xdr:rowOff>124560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1084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68</xdr:row>
      <xdr:rowOff>51480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190080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189000</xdr:colOff>
      <xdr:row>84</xdr:row>
      <xdr:rowOff>110160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189000" cy="62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246730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62280</xdr:rowOff>
    </xdr:from>
    <xdr:to>
      <xdr:col>20</xdr:col>
      <xdr:colOff>189000</xdr:colOff>
      <xdr:row>43</xdr:row>
      <xdr:rowOff>244930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8534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62280</xdr:rowOff>
    </xdr:from>
    <xdr:to>
      <xdr:col>20</xdr:col>
      <xdr:colOff>189000</xdr:colOff>
      <xdr:row>48</xdr:row>
      <xdr:rowOff>106200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040400"/>
          <a:ext cx="189000" cy="8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108720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50</xdr:row>
      <xdr:rowOff>101160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55</xdr:row>
      <xdr:rowOff>31680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56</xdr:row>
      <xdr:rowOff>101520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247090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62280</xdr:rowOff>
    </xdr:from>
    <xdr:to>
      <xdr:col>20</xdr:col>
      <xdr:colOff>189000</xdr:colOff>
      <xdr:row>60</xdr:row>
      <xdr:rowOff>244930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83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46</xdr:row>
      <xdr:rowOff>244930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5400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62280</xdr:rowOff>
    </xdr:from>
    <xdr:to>
      <xdr:col>20</xdr:col>
      <xdr:colOff>189000</xdr:colOff>
      <xdr:row>48</xdr:row>
      <xdr:rowOff>244930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798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50</xdr:row>
      <xdr:rowOff>2160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50</xdr:row>
      <xdr:rowOff>244930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62640</xdr:rowOff>
    </xdr:from>
    <xdr:to>
      <xdr:col>20</xdr:col>
      <xdr:colOff>189000</xdr:colOff>
      <xdr:row>53</xdr:row>
      <xdr:rowOff>2520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8098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55</xdr:row>
      <xdr:rowOff>5760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62640</xdr:rowOff>
    </xdr:from>
    <xdr:to>
      <xdr:col>20</xdr:col>
      <xdr:colOff>189000</xdr:colOff>
      <xdr:row>55</xdr:row>
      <xdr:rowOff>5760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3152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55</xdr:row>
      <xdr:rowOff>244930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5400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57</xdr:row>
      <xdr:rowOff>244930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61560</xdr:rowOff>
    </xdr:from>
    <xdr:to>
      <xdr:col>20</xdr:col>
      <xdr:colOff>189000</xdr:colOff>
      <xdr:row>69</xdr:row>
      <xdr:rowOff>246370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105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71280</xdr:rowOff>
    </xdr:from>
    <xdr:to>
      <xdr:col>20</xdr:col>
      <xdr:colOff>189000</xdr:colOff>
      <xdr:row>74</xdr:row>
      <xdr:rowOff>244570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78640"/>
          <a:ext cx="189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61920</xdr:rowOff>
    </xdr:from>
    <xdr:to>
      <xdr:col>20</xdr:col>
      <xdr:colOff>189000</xdr:colOff>
      <xdr:row>72</xdr:row>
      <xdr:rowOff>244570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86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61920</xdr:rowOff>
    </xdr:from>
    <xdr:to>
      <xdr:col>20</xdr:col>
      <xdr:colOff>189000</xdr:colOff>
      <xdr:row>74</xdr:row>
      <xdr:rowOff>244570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36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5040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86</xdr:row>
      <xdr:rowOff>2160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86</xdr:row>
      <xdr:rowOff>2160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62640</xdr:rowOff>
    </xdr:from>
    <xdr:to>
      <xdr:col>20</xdr:col>
      <xdr:colOff>189000</xdr:colOff>
      <xdr:row>87</xdr:row>
      <xdr:rowOff>245290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655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5760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62640</xdr:rowOff>
    </xdr:from>
    <xdr:to>
      <xdr:col>20</xdr:col>
      <xdr:colOff>189000</xdr:colOff>
      <xdr:row>91</xdr:row>
      <xdr:rowOff>5760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4135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244930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62280</xdr:rowOff>
    </xdr:from>
    <xdr:to>
      <xdr:col>20</xdr:col>
      <xdr:colOff>189000</xdr:colOff>
      <xdr:row>94</xdr:row>
      <xdr:rowOff>2160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171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62280</xdr:rowOff>
    </xdr:from>
    <xdr:to>
      <xdr:col>20</xdr:col>
      <xdr:colOff>189000</xdr:colOff>
      <xdr:row>95</xdr:row>
      <xdr:rowOff>244930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67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97</xdr:row>
      <xdr:rowOff>2160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244570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61920</xdr:rowOff>
    </xdr:from>
    <xdr:to>
      <xdr:col>20</xdr:col>
      <xdr:colOff>189000</xdr:colOff>
      <xdr:row>99</xdr:row>
      <xdr:rowOff>244570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687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244570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61920</xdr:rowOff>
    </xdr:from>
    <xdr:to>
      <xdr:col>20</xdr:col>
      <xdr:colOff>189000</xdr:colOff>
      <xdr:row>105</xdr:row>
      <xdr:rowOff>1440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950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106</xdr:row>
      <xdr:rowOff>4680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61920</xdr:rowOff>
    </xdr:from>
    <xdr:to>
      <xdr:col>20</xdr:col>
      <xdr:colOff>189000</xdr:colOff>
      <xdr:row>108</xdr:row>
      <xdr:rowOff>1800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709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244570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110</xdr:row>
      <xdr:rowOff>5040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112</xdr:row>
      <xdr:rowOff>5040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129600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123840</xdr:rowOff>
    </xdr:from>
    <xdr:to>
      <xdr:col>20</xdr:col>
      <xdr:colOff>189000</xdr:colOff>
      <xdr:row>118</xdr:row>
      <xdr:rowOff>122400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98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126360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122760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125640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123120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123840</xdr:rowOff>
    </xdr:from>
    <xdr:to>
      <xdr:col>20</xdr:col>
      <xdr:colOff>189000</xdr:colOff>
      <xdr:row>124</xdr:row>
      <xdr:rowOff>122400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130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127080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123840</xdr:rowOff>
    </xdr:from>
    <xdr:to>
      <xdr:col>20</xdr:col>
      <xdr:colOff>189000</xdr:colOff>
      <xdr:row>130</xdr:row>
      <xdr:rowOff>126000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273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124200</xdr:rowOff>
    </xdr:from>
    <xdr:to>
      <xdr:col>20</xdr:col>
      <xdr:colOff>189000</xdr:colOff>
      <xdr:row>132</xdr:row>
      <xdr:rowOff>122760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65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124560</xdr:rowOff>
    </xdr:from>
    <xdr:to>
      <xdr:col>20</xdr:col>
      <xdr:colOff>189000</xdr:colOff>
      <xdr:row>134</xdr:row>
      <xdr:rowOff>123120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03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129960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127440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122760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189000</xdr:colOff>
      <xdr:row>138</xdr:row>
      <xdr:rowOff>126360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123120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123840</xdr:rowOff>
    </xdr:from>
    <xdr:to>
      <xdr:col>20</xdr:col>
      <xdr:colOff>189000</xdr:colOff>
      <xdr:row>142</xdr:row>
      <xdr:rowOff>129240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5594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129600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124560</xdr:rowOff>
    </xdr:from>
    <xdr:to>
      <xdr:col>20</xdr:col>
      <xdr:colOff>189000</xdr:colOff>
      <xdr:row>147</xdr:row>
      <xdr:rowOff>123120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512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123840</xdr:rowOff>
    </xdr:from>
    <xdr:to>
      <xdr:col>20</xdr:col>
      <xdr:colOff>189000</xdr:colOff>
      <xdr:row>148</xdr:row>
      <xdr:rowOff>124560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702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124200</xdr:rowOff>
    </xdr:from>
    <xdr:to>
      <xdr:col>20</xdr:col>
      <xdr:colOff>189000</xdr:colOff>
      <xdr:row>149</xdr:row>
      <xdr:rowOff>126360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893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124200</xdr:rowOff>
    </xdr:from>
    <xdr:to>
      <xdr:col>20</xdr:col>
      <xdr:colOff>189000</xdr:colOff>
      <xdr:row>150</xdr:row>
      <xdr:rowOff>129600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083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124920</xdr:rowOff>
    </xdr:from>
    <xdr:to>
      <xdr:col>20</xdr:col>
      <xdr:colOff>189000</xdr:colOff>
      <xdr:row>151</xdr:row>
      <xdr:rowOff>123480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274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124560</xdr:rowOff>
    </xdr:from>
    <xdr:to>
      <xdr:col>20</xdr:col>
      <xdr:colOff>189000</xdr:colOff>
      <xdr:row>152</xdr:row>
      <xdr:rowOff>126720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464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123840</xdr:rowOff>
    </xdr:from>
    <xdr:to>
      <xdr:col>20</xdr:col>
      <xdr:colOff>189000</xdr:colOff>
      <xdr:row>154</xdr:row>
      <xdr:rowOff>122400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845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124200</xdr:rowOff>
    </xdr:from>
    <xdr:to>
      <xdr:col>20</xdr:col>
      <xdr:colOff>189000</xdr:colOff>
      <xdr:row>156</xdr:row>
      <xdr:rowOff>122760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226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124920</xdr:rowOff>
    </xdr:from>
    <xdr:to>
      <xdr:col>20</xdr:col>
      <xdr:colOff>189000</xdr:colOff>
      <xdr:row>157</xdr:row>
      <xdr:rowOff>130320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4178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124560</xdr:rowOff>
    </xdr:from>
    <xdr:to>
      <xdr:col>20</xdr:col>
      <xdr:colOff>189000</xdr:colOff>
      <xdr:row>158</xdr:row>
      <xdr:rowOff>123120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607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124560</xdr:rowOff>
    </xdr:from>
    <xdr:to>
      <xdr:col>20</xdr:col>
      <xdr:colOff>189000</xdr:colOff>
      <xdr:row>159</xdr:row>
      <xdr:rowOff>123120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798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123840</xdr:rowOff>
    </xdr:from>
    <xdr:to>
      <xdr:col>20</xdr:col>
      <xdr:colOff>189000</xdr:colOff>
      <xdr:row>160</xdr:row>
      <xdr:rowOff>126000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988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124200</xdr:rowOff>
    </xdr:from>
    <xdr:to>
      <xdr:col>20</xdr:col>
      <xdr:colOff>189000</xdr:colOff>
      <xdr:row>161</xdr:row>
      <xdr:rowOff>129600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179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124200</xdr:rowOff>
    </xdr:from>
    <xdr:to>
      <xdr:col>20</xdr:col>
      <xdr:colOff>189000</xdr:colOff>
      <xdr:row>162</xdr:row>
      <xdr:rowOff>122760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369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124920</xdr:rowOff>
    </xdr:from>
    <xdr:to>
      <xdr:col>20</xdr:col>
      <xdr:colOff>189000</xdr:colOff>
      <xdr:row>163</xdr:row>
      <xdr:rowOff>127080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560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124560</xdr:rowOff>
    </xdr:from>
    <xdr:to>
      <xdr:col>20</xdr:col>
      <xdr:colOff>189000</xdr:colOff>
      <xdr:row>165</xdr:row>
      <xdr:rowOff>129960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941400"/>
          <a:ext cx="18900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123840</xdr:rowOff>
    </xdr:from>
    <xdr:to>
      <xdr:col>20</xdr:col>
      <xdr:colOff>189000</xdr:colOff>
      <xdr:row>166</xdr:row>
      <xdr:rowOff>122400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131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124200</xdr:rowOff>
    </xdr:from>
    <xdr:to>
      <xdr:col>20</xdr:col>
      <xdr:colOff>189000</xdr:colOff>
      <xdr:row>167</xdr:row>
      <xdr:rowOff>129600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322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124200</xdr:rowOff>
    </xdr:from>
    <xdr:to>
      <xdr:col>20</xdr:col>
      <xdr:colOff>189000</xdr:colOff>
      <xdr:row>168</xdr:row>
      <xdr:rowOff>122760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512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124920</xdr:rowOff>
    </xdr:from>
    <xdr:to>
      <xdr:col>20</xdr:col>
      <xdr:colOff>189000</xdr:colOff>
      <xdr:row>169</xdr:row>
      <xdr:rowOff>130320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7038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124560</xdr:rowOff>
    </xdr:from>
    <xdr:to>
      <xdr:col>20</xdr:col>
      <xdr:colOff>189000</xdr:colOff>
      <xdr:row>171</xdr:row>
      <xdr:rowOff>126720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08440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124200</xdr:rowOff>
    </xdr:from>
    <xdr:to>
      <xdr:col>20</xdr:col>
      <xdr:colOff>189000</xdr:colOff>
      <xdr:row>173</xdr:row>
      <xdr:rowOff>122760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465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189000</xdr:colOff>
      <xdr:row>174</xdr:row>
      <xdr:rowOff>126360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189000</xdr:colOff>
      <xdr:row>174</xdr:row>
      <xdr:rowOff>126360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124560</xdr:rowOff>
    </xdr:from>
    <xdr:to>
      <xdr:col>20</xdr:col>
      <xdr:colOff>189000</xdr:colOff>
      <xdr:row>177</xdr:row>
      <xdr:rowOff>123120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227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124560</xdr:rowOff>
    </xdr:from>
    <xdr:to>
      <xdr:col>20</xdr:col>
      <xdr:colOff>189000</xdr:colOff>
      <xdr:row>177</xdr:row>
      <xdr:rowOff>123120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227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129240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124200</xdr:rowOff>
    </xdr:from>
    <xdr:to>
      <xdr:col>20</xdr:col>
      <xdr:colOff>189000</xdr:colOff>
      <xdr:row>179</xdr:row>
      <xdr:rowOff>122760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60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124200</xdr:rowOff>
    </xdr:from>
    <xdr:to>
      <xdr:col>20</xdr:col>
      <xdr:colOff>189000</xdr:colOff>
      <xdr:row>180</xdr:row>
      <xdr:rowOff>129600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798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123840</xdr:rowOff>
    </xdr:from>
    <xdr:to>
      <xdr:col>20</xdr:col>
      <xdr:colOff>189000</xdr:colOff>
      <xdr:row>184</xdr:row>
      <xdr:rowOff>122400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560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123840</xdr:rowOff>
    </xdr:from>
    <xdr:to>
      <xdr:col>20</xdr:col>
      <xdr:colOff>189000</xdr:colOff>
      <xdr:row>184</xdr:row>
      <xdr:rowOff>122400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560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126360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124200</xdr:rowOff>
    </xdr:from>
    <xdr:to>
      <xdr:col>20</xdr:col>
      <xdr:colOff>189000</xdr:colOff>
      <xdr:row>186</xdr:row>
      <xdr:rowOff>129600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941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124920</xdr:rowOff>
    </xdr:from>
    <xdr:to>
      <xdr:col>20</xdr:col>
      <xdr:colOff>189000</xdr:colOff>
      <xdr:row>187</xdr:row>
      <xdr:rowOff>123480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13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124560</xdr:rowOff>
    </xdr:from>
    <xdr:to>
      <xdr:col>20</xdr:col>
      <xdr:colOff>189000</xdr:colOff>
      <xdr:row>188</xdr:row>
      <xdr:rowOff>123120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32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124560</xdr:rowOff>
    </xdr:from>
    <xdr:to>
      <xdr:col>20</xdr:col>
      <xdr:colOff>189000</xdr:colOff>
      <xdr:row>189</xdr:row>
      <xdr:rowOff>125280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513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123840</xdr:rowOff>
    </xdr:from>
    <xdr:to>
      <xdr:col>20</xdr:col>
      <xdr:colOff>189000</xdr:colOff>
      <xdr:row>190</xdr:row>
      <xdr:rowOff>122400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70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124200</xdr:rowOff>
    </xdr:from>
    <xdr:to>
      <xdr:col>20</xdr:col>
      <xdr:colOff>189000</xdr:colOff>
      <xdr:row>191</xdr:row>
      <xdr:rowOff>129600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894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61920</xdr:rowOff>
    </xdr:from>
    <xdr:to>
      <xdr:col>20</xdr:col>
      <xdr:colOff>189000</xdr:colOff>
      <xdr:row>61</xdr:row>
      <xdr:rowOff>244570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08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61920</xdr:rowOff>
    </xdr:from>
    <xdr:to>
      <xdr:col>20</xdr:col>
      <xdr:colOff>189000</xdr:colOff>
      <xdr:row>64</xdr:row>
      <xdr:rowOff>159480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84172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244570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243360</xdr:rowOff>
    </xdr:from>
    <xdr:to>
      <xdr:col>20</xdr:col>
      <xdr:colOff>189000</xdr:colOff>
      <xdr:row>81</xdr:row>
      <xdr:rowOff>165240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067040"/>
          <a:ext cx="18900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61920</xdr:rowOff>
    </xdr:from>
    <xdr:to>
      <xdr:col>20</xdr:col>
      <xdr:colOff>189000</xdr:colOff>
      <xdr:row>78</xdr:row>
      <xdr:rowOff>244570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38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80</xdr:row>
      <xdr:rowOff>5400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244930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81</xdr:row>
      <xdr:rowOff>244930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83</xdr:row>
      <xdr:rowOff>2160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5400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244930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62280</xdr:rowOff>
    </xdr:from>
    <xdr:to>
      <xdr:col>20</xdr:col>
      <xdr:colOff>189000</xdr:colOff>
      <xdr:row>48</xdr:row>
      <xdr:rowOff>117720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293120"/>
          <a:ext cx="189000" cy="56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62280</xdr:rowOff>
    </xdr:from>
    <xdr:to>
      <xdr:col>20</xdr:col>
      <xdr:colOff>189000</xdr:colOff>
      <xdr:row>48</xdr:row>
      <xdr:rowOff>172440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195458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62280</xdr:rowOff>
    </xdr:from>
    <xdr:to>
      <xdr:col>20</xdr:col>
      <xdr:colOff>189000</xdr:colOff>
      <xdr:row>52</xdr:row>
      <xdr:rowOff>205200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05128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62280</xdr:rowOff>
    </xdr:from>
    <xdr:to>
      <xdr:col>20</xdr:col>
      <xdr:colOff>189000</xdr:colOff>
      <xdr:row>52</xdr:row>
      <xdr:rowOff>101160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30400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62640</xdr:rowOff>
    </xdr:from>
    <xdr:to>
      <xdr:col>20</xdr:col>
      <xdr:colOff>189000</xdr:colOff>
      <xdr:row>53</xdr:row>
      <xdr:rowOff>109080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055708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62640</xdr:rowOff>
    </xdr:from>
    <xdr:to>
      <xdr:col>20</xdr:col>
      <xdr:colOff>189000</xdr:colOff>
      <xdr:row>54</xdr:row>
      <xdr:rowOff>172800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06252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62280</xdr:rowOff>
    </xdr:from>
    <xdr:to>
      <xdr:col>20</xdr:col>
      <xdr:colOff>189000</xdr:colOff>
      <xdr:row>60</xdr:row>
      <xdr:rowOff>70200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567600"/>
          <a:ext cx="189000" cy="127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62280</xdr:rowOff>
    </xdr:from>
    <xdr:to>
      <xdr:col>20</xdr:col>
      <xdr:colOff>189000</xdr:colOff>
      <xdr:row>57</xdr:row>
      <xdr:rowOff>200520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1820320"/>
          <a:ext cx="18900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62280</xdr:rowOff>
    </xdr:from>
    <xdr:to>
      <xdr:col>20</xdr:col>
      <xdr:colOff>189000</xdr:colOff>
      <xdr:row>58</xdr:row>
      <xdr:rowOff>6120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07304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62280</xdr:rowOff>
    </xdr:from>
    <xdr:to>
      <xdr:col>20</xdr:col>
      <xdr:colOff>189000</xdr:colOff>
      <xdr:row>58</xdr:row>
      <xdr:rowOff>244930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32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62280</xdr:rowOff>
    </xdr:from>
    <xdr:to>
      <xdr:col>20</xdr:col>
      <xdr:colOff>189000</xdr:colOff>
      <xdr:row>59</xdr:row>
      <xdr:rowOff>246730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2578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61920</xdr:rowOff>
    </xdr:from>
    <xdr:to>
      <xdr:col>20</xdr:col>
      <xdr:colOff>189000</xdr:colOff>
      <xdr:row>70</xdr:row>
      <xdr:rowOff>244570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53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71280</xdr:rowOff>
    </xdr:from>
    <xdr:to>
      <xdr:col>20</xdr:col>
      <xdr:colOff>189000</xdr:colOff>
      <xdr:row>76</xdr:row>
      <xdr:rowOff>20880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313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61920</xdr:rowOff>
    </xdr:from>
    <xdr:to>
      <xdr:col>20</xdr:col>
      <xdr:colOff>189000</xdr:colOff>
      <xdr:row>73</xdr:row>
      <xdr:rowOff>244570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116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61920</xdr:rowOff>
    </xdr:from>
    <xdr:to>
      <xdr:col>20</xdr:col>
      <xdr:colOff>189000</xdr:colOff>
      <xdr:row>76</xdr:row>
      <xdr:rowOff>21240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6220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61920</xdr:rowOff>
    </xdr:from>
    <xdr:to>
      <xdr:col>20</xdr:col>
      <xdr:colOff>189000</xdr:colOff>
      <xdr:row>76</xdr:row>
      <xdr:rowOff>244570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687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62280</xdr:rowOff>
    </xdr:from>
    <xdr:to>
      <xdr:col>20</xdr:col>
      <xdr:colOff>189000</xdr:colOff>
      <xdr:row>86</xdr:row>
      <xdr:rowOff>247090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402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62640</xdr:rowOff>
    </xdr:from>
    <xdr:to>
      <xdr:col>20</xdr:col>
      <xdr:colOff>189000</xdr:colOff>
      <xdr:row>89</xdr:row>
      <xdr:rowOff>1080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9080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62640</xdr:rowOff>
    </xdr:from>
    <xdr:to>
      <xdr:col>20</xdr:col>
      <xdr:colOff>189000</xdr:colOff>
      <xdr:row>89</xdr:row>
      <xdr:rowOff>245290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160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62280</xdr:rowOff>
    </xdr:from>
    <xdr:to>
      <xdr:col>20</xdr:col>
      <xdr:colOff>189000</xdr:colOff>
      <xdr:row>91</xdr:row>
      <xdr:rowOff>246730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665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62280</xdr:rowOff>
    </xdr:from>
    <xdr:to>
      <xdr:col>20</xdr:col>
      <xdr:colOff>189000</xdr:colOff>
      <xdr:row>92</xdr:row>
      <xdr:rowOff>244930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0918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62280</xdr:rowOff>
    </xdr:from>
    <xdr:to>
      <xdr:col>20</xdr:col>
      <xdr:colOff>189000</xdr:colOff>
      <xdr:row>94</xdr:row>
      <xdr:rowOff>247090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424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62280</xdr:rowOff>
    </xdr:from>
    <xdr:to>
      <xdr:col>20</xdr:col>
      <xdr:colOff>189000</xdr:colOff>
      <xdr:row>96</xdr:row>
      <xdr:rowOff>247090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1929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61920</xdr:rowOff>
    </xdr:from>
    <xdr:to>
      <xdr:col>20</xdr:col>
      <xdr:colOff>189000</xdr:colOff>
      <xdr:row>97</xdr:row>
      <xdr:rowOff>246370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181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61920</xdr:rowOff>
    </xdr:from>
    <xdr:to>
      <xdr:col>20</xdr:col>
      <xdr:colOff>189000</xdr:colOff>
      <xdr:row>98</xdr:row>
      <xdr:rowOff>244570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434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61920</xdr:rowOff>
    </xdr:from>
    <xdr:to>
      <xdr:col>20</xdr:col>
      <xdr:colOff>189000</xdr:colOff>
      <xdr:row>101</xdr:row>
      <xdr:rowOff>5040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29400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61920</xdr:rowOff>
    </xdr:from>
    <xdr:to>
      <xdr:col>20</xdr:col>
      <xdr:colOff>189000</xdr:colOff>
      <xdr:row>101</xdr:row>
      <xdr:rowOff>246730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192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61920</xdr:rowOff>
    </xdr:from>
    <xdr:to>
      <xdr:col>20</xdr:col>
      <xdr:colOff>189000</xdr:colOff>
      <xdr:row>102</xdr:row>
      <xdr:rowOff>244570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445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61920</xdr:rowOff>
    </xdr:from>
    <xdr:to>
      <xdr:col>20</xdr:col>
      <xdr:colOff>189000</xdr:colOff>
      <xdr:row>103</xdr:row>
      <xdr:rowOff>244570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369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61560</xdr:rowOff>
    </xdr:from>
    <xdr:to>
      <xdr:col>20</xdr:col>
      <xdr:colOff>189000</xdr:colOff>
      <xdr:row>105</xdr:row>
      <xdr:rowOff>246370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2036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61920</xdr:rowOff>
    </xdr:from>
    <xdr:to>
      <xdr:col>20</xdr:col>
      <xdr:colOff>189000</xdr:colOff>
      <xdr:row>106</xdr:row>
      <xdr:rowOff>244570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45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61920</xdr:rowOff>
    </xdr:from>
    <xdr:to>
      <xdr:col>20</xdr:col>
      <xdr:colOff>189000</xdr:colOff>
      <xdr:row>108</xdr:row>
      <xdr:rowOff>246730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49621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61920</xdr:rowOff>
    </xdr:from>
    <xdr:to>
      <xdr:col>20</xdr:col>
      <xdr:colOff>189000</xdr:colOff>
      <xdr:row>109</xdr:row>
      <xdr:rowOff>244570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2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61920</xdr:rowOff>
    </xdr:from>
    <xdr:to>
      <xdr:col>20</xdr:col>
      <xdr:colOff>189000</xdr:colOff>
      <xdr:row>110</xdr:row>
      <xdr:rowOff>244570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46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61920</xdr:rowOff>
    </xdr:from>
    <xdr:to>
      <xdr:col>20</xdr:col>
      <xdr:colOff>189000</xdr:colOff>
      <xdr:row>111</xdr:row>
      <xdr:rowOff>246370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720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61920</xdr:rowOff>
    </xdr:from>
    <xdr:to>
      <xdr:col>20</xdr:col>
      <xdr:colOff>189000</xdr:colOff>
      <xdr:row>113</xdr:row>
      <xdr:rowOff>60480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597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124200</xdr:rowOff>
    </xdr:from>
    <xdr:to>
      <xdr:col>20</xdr:col>
      <xdr:colOff>189000</xdr:colOff>
      <xdr:row>114</xdr:row>
      <xdr:rowOff>124920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225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124920</xdr:rowOff>
    </xdr:from>
    <xdr:to>
      <xdr:col>20</xdr:col>
      <xdr:colOff>189000</xdr:colOff>
      <xdr:row>115</xdr:row>
      <xdr:rowOff>123480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64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124200</xdr:rowOff>
    </xdr:from>
    <xdr:to>
      <xdr:col>20</xdr:col>
      <xdr:colOff>189000</xdr:colOff>
      <xdr:row>119</xdr:row>
      <xdr:rowOff>122760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178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124200</xdr:rowOff>
    </xdr:from>
    <xdr:to>
      <xdr:col>20</xdr:col>
      <xdr:colOff>189000</xdr:colOff>
      <xdr:row>120</xdr:row>
      <xdr:rowOff>124560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36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124920</xdr:rowOff>
    </xdr:from>
    <xdr:to>
      <xdr:col>20</xdr:col>
      <xdr:colOff>189000</xdr:colOff>
      <xdr:row>121</xdr:row>
      <xdr:rowOff>123480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55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124560</xdr:rowOff>
    </xdr:from>
    <xdr:to>
      <xdr:col>20</xdr:col>
      <xdr:colOff>189000</xdr:colOff>
      <xdr:row>122</xdr:row>
      <xdr:rowOff>126720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749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124560</xdr:rowOff>
    </xdr:from>
    <xdr:to>
      <xdr:col>20</xdr:col>
      <xdr:colOff>189000</xdr:colOff>
      <xdr:row>123</xdr:row>
      <xdr:rowOff>125280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7940400"/>
          <a:ext cx="18900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124200</xdr:rowOff>
    </xdr:from>
    <xdr:to>
      <xdr:col>20</xdr:col>
      <xdr:colOff>189000</xdr:colOff>
      <xdr:row>125</xdr:row>
      <xdr:rowOff>129600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32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124200</xdr:rowOff>
    </xdr:from>
    <xdr:to>
      <xdr:col>20</xdr:col>
      <xdr:colOff>189000</xdr:colOff>
      <xdr:row>126</xdr:row>
      <xdr:rowOff>122760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511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124920</xdr:rowOff>
    </xdr:from>
    <xdr:to>
      <xdr:col>20</xdr:col>
      <xdr:colOff>189000</xdr:colOff>
      <xdr:row>127</xdr:row>
      <xdr:rowOff>125640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702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124560</xdr:rowOff>
    </xdr:from>
    <xdr:to>
      <xdr:col>20</xdr:col>
      <xdr:colOff>189000</xdr:colOff>
      <xdr:row>128</xdr:row>
      <xdr:rowOff>124920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8892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124200</xdr:rowOff>
    </xdr:from>
    <xdr:to>
      <xdr:col>20</xdr:col>
      <xdr:colOff>189000</xdr:colOff>
      <xdr:row>131</xdr:row>
      <xdr:rowOff>124920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464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124920</xdr:rowOff>
    </xdr:from>
    <xdr:to>
      <xdr:col>20</xdr:col>
      <xdr:colOff>189000</xdr:colOff>
      <xdr:row>133</xdr:row>
      <xdr:rowOff>130320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398458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124560</xdr:rowOff>
    </xdr:from>
    <xdr:to>
      <xdr:col>20</xdr:col>
      <xdr:colOff>189000</xdr:colOff>
      <xdr:row>135</xdr:row>
      <xdr:rowOff>123120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226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123840</xdr:rowOff>
    </xdr:from>
    <xdr:to>
      <xdr:col>20</xdr:col>
      <xdr:colOff>189000</xdr:colOff>
      <xdr:row>136</xdr:row>
      <xdr:rowOff>124200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416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124200</xdr:rowOff>
    </xdr:from>
    <xdr:to>
      <xdr:col>20</xdr:col>
      <xdr:colOff>189000</xdr:colOff>
      <xdr:row>137</xdr:row>
      <xdr:rowOff>124920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607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124200</xdr:rowOff>
    </xdr:from>
    <xdr:to>
      <xdr:col>20</xdr:col>
      <xdr:colOff>189000</xdr:colOff>
      <xdr:row>138</xdr:row>
      <xdr:rowOff>122760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797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124920</xdr:rowOff>
    </xdr:from>
    <xdr:to>
      <xdr:col>20</xdr:col>
      <xdr:colOff>189000</xdr:colOff>
      <xdr:row>139</xdr:row>
      <xdr:rowOff>123480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098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124560</xdr:rowOff>
    </xdr:from>
    <xdr:to>
      <xdr:col>20</xdr:col>
      <xdr:colOff>189000</xdr:colOff>
      <xdr:row>140</xdr:row>
      <xdr:rowOff>125280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178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124560</xdr:rowOff>
    </xdr:from>
    <xdr:to>
      <xdr:col>20</xdr:col>
      <xdr:colOff>189000</xdr:colOff>
      <xdr:row>141</xdr:row>
      <xdr:rowOff>123120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369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124200</xdr:rowOff>
    </xdr:from>
    <xdr:to>
      <xdr:col>20</xdr:col>
      <xdr:colOff>189000</xdr:colOff>
      <xdr:row>143</xdr:row>
      <xdr:rowOff>122760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75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124200</xdr:rowOff>
    </xdr:from>
    <xdr:to>
      <xdr:col>20</xdr:col>
      <xdr:colOff>189000</xdr:colOff>
      <xdr:row>144</xdr:row>
      <xdr:rowOff>124560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1940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124920</xdr:rowOff>
    </xdr:from>
    <xdr:to>
      <xdr:col>20</xdr:col>
      <xdr:colOff>189000</xdr:colOff>
      <xdr:row>145</xdr:row>
      <xdr:rowOff>123480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131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124560</xdr:rowOff>
    </xdr:from>
    <xdr:to>
      <xdr:col>20</xdr:col>
      <xdr:colOff>189000</xdr:colOff>
      <xdr:row>146</xdr:row>
      <xdr:rowOff>123120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321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123840</xdr:rowOff>
    </xdr:from>
    <xdr:to>
      <xdr:col>20</xdr:col>
      <xdr:colOff>189000</xdr:colOff>
      <xdr:row>148</xdr:row>
      <xdr:rowOff>124560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702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124200</xdr:rowOff>
    </xdr:from>
    <xdr:to>
      <xdr:col>20</xdr:col>
      <xdr:colOff>189000</xdr:colOff>
      <xdr:row>149</xdr:row>
      <xdr:rowOff>122760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2893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124200</xdr:rowOff>
    </xdr:from>
    <xdr:to>
      <xdr:col>20</xdr:col>
      <xdr:colOff>189000</xdr:colOff>
      <xdr:row>150</xdr:row>
      <xdr:rowOff>129600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0837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124920</xdr:rowOff>
    </xdr:from>
    <xdr:to>
      <xdr:col>20</xdr:col>
      <xdr:colOff>189000</xdr:colOff>
      <xdr:row>151</xdr:row>
      <xdr:rowOff>125640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274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124560</xdr:rowOff>
    </xdr:from>
    <xdr:to>
      <xdr:col>20</xdr:col>
      <xdr:colOff>189000</xdr:colOff>
      <xdr:row>152</xdr:row>
      <xdr:rowOff>124920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464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124560</xdr:rowOff>
    </xdr:from>
    <xdr:to>
      <xdr:col>20</xdr:col>
      <xdr:colOff>189000</xdr:colOff>
      <xdr:row>153</xdr:row>
      <xdr:rowOff>123120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3655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124200</xdr:rowOff>
    </xdr:from>
    <xdr:to>
      <xdr:col>20</xdr:col>
      <xdr:colOff>189000</xdr:colOff>
      <xdr:row>155</xdr:row>
      <xdr:rowOff>125640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0362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124920</xdr:rowOff>
    </xdr:from>
    <xdr:to>
      <xdr:col>20</xdr:col>
      <xdr:colOff>189000</xdr:colOff>
      <xdr:row>157</xdr:row>
      <xdr:rowOff>125640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417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124560</xdr:rowOff>
    </xdr:from>
    <xdr:to>
      <xdr:col>20</xdr:col>
      <xdr:colOff>189000</xdr:colOff>
      <xdr:row>158</xdr:row>
      <xdr:rowOff>126720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607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124560</xdr:rowOff>
    </xdr:from>
    <xdr:to>
      <xdr:col>20</xdr:col>
      <xdr:colOff>189000</xdr:colOff>
      <xdr:row>159</xdr:row>
      <xdr:rowOff>123120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79840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123840</xdr:rowOff>
    </xdr:from>
    <xdr:to>
      <xdr:col>20</xdr:col>
      <xdr:colOff>189000</xdr:colOff>
      <xdr:row>160</xdr:row>
      <xdr:rowOff>122400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4988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124200</xdr:rowOff>
    </xdr:from>
    <xdr:to>
      <xdr:col>20</xdr:col>
      <xdr:colOff>189000</xdr:colOff>
      <xdr:row>161</xdr:row>
      <xdr:rowOff>126360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1792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124200</xdr:rowOff>
    </xdr:from>
    <xdr:to>
      <xdr:col>20</xdr:col>
      <xdr:colOff>189000</xdr:colOff>
      <xdr:row>162</xdr:row>
      <xdr:rowOff>122760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369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124920</xdr:rowOff>
    </xdr:from>
    <xdr:to>
      <xdr:col>20</xdr:col>
      <xdr:colOff>189000</xdr:colOff>
      <xdr:row>163</xdr:row>
      <xdr:rowOff>123480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560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124560</xdr:rowOff>
    </xdr:from>
    <xdr:to>
      <xdr:col>20</xdr:col>
      <xdr:colOff>189000</xdr:colOff>
      <xdr:row>164</xdr:row>
      <xdr:rowOff>124920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57509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123840</xdr:rowOff>
    </xdr:from>
    <xdr:to>
      <xdr:col>20</xdr:col>
      <xdr:colOff>189000</xdr:colOff>
      <xdr:row>166</xdr:row>
      <xdr:rowOff>126000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1314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124200</xdr:rowOff>
    </xdr:from>
    <xdr:to>
      <xdr:col>20</xdr:col>
      <xdr:colOff>189000</xdr:colOff>
      <xdr:row>167</xdr:row>
      <xdr:rowOff>122760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322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124200</xdr:rowOff>
    </xdr:from>
    <xdr:to>
      <xdr:col>20</xdr:col>
      <xdr:colOff>189000</xdr:colOff>
      <xdr:row>168</xdr:row>
      <xdr:rowOff>124560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512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124920</xdr:rowOff>
    </xdr:from>
    <xdr:to>
      <xdr:col>20</xdr:col>
      <xdr:colOff>189000</xdr:colOff>
      <xdr:row>169</xdr:row>
      <xdr:rowOff>127080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703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124560</xdr:rowOff>
    </xdr:from>
    <xdr:to>
      <xdr:col>20</xdr:col>
      <xdr:colOff>189000</xdr:colOff>
      <xdr:row>170</xdr:row>
      <xdr:rowOff>123120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6893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123840</xdr:rowOff>
    </xdr:from>
    <xdr:to>
      <xdr:col>20</xdr:col>
      <xdr:colOff>189000</xdr:colOff>
      <xdr:row>172</xdr:row>
      <xdr:rowOff>124200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2744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124200</xdr:rowOff>
    </xdr:from>
    <xdr:to>
      <xdr:col>20</xdr:col>
      <xdr:colOff>189000</xdr:colOff>
      <xdr:row>174</xdr:row>
      <xdr:rowOff>124920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655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124920</xdr:rowOff>
    </xdr:from>
    <xdr:to>
      <xdr:col>20</xdr:col>
      <xdr:colOff>189000</xdr:colOff>
      <xdr:row>175</xdr:row>
      <xdr:rowOff>123480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784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123840</xdr:rowOff>
    </xdr:from>
    <xdr:to>
      <xdr:col>20</xdr:col>
      <xdr:colOff>189000</xdr:colOff>
      <xdr:row>178</xdr:row>
      <xdr:rowOff>125280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4174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124200</xdr:rowOff>
    </xdr:from>
    <xdr:to>
      <xdr:col>20</xdr:col>
      <xdr:colOff>189000</xdr:colOff>
      <xdr:row>179</xdr:row>
      <xdr:rowOff>124920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608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124200</xdr:rowOff>
    </xdr:from>
    <xdr:to>
      <xdr:col>20</xdr:col>
      <xdr:colOff>189000</xdr:colOff>
      <xdr:row>180</xdr:row>
      <xdr:rowOff>124560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798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124920</xdr:rowOff>
    </xdr:from>
    <xdr:to>
      <xdr:col>20</xdr:col>
      <xdr:colOff>189000</xdr:colOff>
      <xdr:row>181</xdr:row>
      <xdr:rowOff>123480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898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124200</xdr:rowOff>
    </xdr:from>
    <xdr:to>
      <xdr:col>20</xdr:col>
      <xdr:colOff>189000</xdr:colOff>
      <xdr:row>185</xdr:row>
      <xdr:rowOff>122760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75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124200</xdr:rowOff>
    </xdr:from>
    <xdr:to>
      <xdr:col>20</xdr:col>
      <xdr:colOff>189000</xdr:colOff>
      <xdr:row>186</xdr:row>
      <xdr:rowOff>124560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499417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124920</xdr:rowOff>
    </xdr:from>
    <xdr:to>
      <xdr:col>20</xdr:col>
      <xdr:colOff>189000</xdr:colOff>
      <xdr:row>187</xdr:row>
      <xdr:rowOff>123480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13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124560</xdr:rowOff>
    </xdr:from>
    <xdr:to>
      <xdr:col>20</xdr:col>
      <xdr:colOff>189000</xdr:colOff>
      <xdr:row>188</xdr:row>
      <xdr:rowOff>126720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322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124560</xdr:rowOff>
    </xdr:from>
    <xdr:to>
      <xdr:col>20</xdr:col>
      <xdr:colOff>189000</xdr:colOff>
      <xdr:row>189</xdr:row>
      <xdr:rowOff>124920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513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123840</xdr:rowOff>
    </xdr:from>
    <xdr:to>
      <xdr:col>20</xdr:col>
      <xdr:colOff>189000</xdr:colOff>
      <xdr:row>190</xdr:row>
      <xdr:rowOff>122400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703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124200</xdr:rowOff>
    </xdr:from>
    <xdr:to>
      <xdr:col>20</xdr:col>
      <xdr:colOff>189000</xdr:colOff>
      <xdr:row>191</xdr:row>
      <xdr:rowOff>124920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0894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124200</xdr:rowOff>
    </xdr:from>
    <xdr:to>
      <xdr:col>20</xdr:col>
      <xdr:colOff>189000</xdr:colOff>
      <xdr:row>192</xdr:row>
      <xdr:rowOff>122760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5108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61920</xdr:rowOff>
    </xdr:from>
    <xdr:to>
      <xdr:col>20</xdr:col>
      <xdr:colOff>189000</xdr:colOff>
      <xdr:row>63</xdr:row>
      <xdr:rowOff>111240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333628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61920</xdr:rowOff>
    </xdr:from>
    <xdr:to>
      <xdr:col>20</xdr:col>
      <xdr:colOff>189000</xdr:colOff>
      <xdr:row>65</xdr:row>
      <xdr:rowOff>244570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09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61920</xdr:rowOff>
    </xdr:from>
    <xdr:to>
      <xdr:col>20</xdr:col>
      <xdr:colOff>189000</xdr:colOff>
      <xdr:row>66</xdr:row>
      <xdr:rowOff>190080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347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244570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61920</xdr:rowOff>
    </xdr:from>
    <xdr:to>
      <xdr:col>20</xdr:col>
      <xdr:colOff>189000</xdr:colOff>
      <xdr:row>67</xdr:row>
      <xdr:rowOff>244570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599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61920</xdr:rowOff>
    </xdr:from>
    <xdr:to>
      <xdr:col>20</xdr:col>
      <xdr:colOff>189000</xdr:colOff>
      <xdr:row>68</xdr:row>
      <xdr:rowOff>199080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485260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243360</xdr:rowOff>
    </xdr:from>
    <xdr:to>
      <xdr:col>20</xdr:col>
      <xdr:colOff>189000</xdr:colOff>
      <xdr:row>84</xdr:row>
      <xdr:rowOff>110160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19760"/>
          <a:ext cx="189000" cy="62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61920</xdr:rowOff>
    </xdr:from>
    <xdr:to>
      <xdr:col>20</xdr:col>
      <xdr:colOff>189000</xdr:colOff>
      <xdr:row>78</xdr:row>
      <xdr:rowOff>1800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1274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62280</xdr:rowOff>
    </xdr:from>
    <xdr:to>
      <xdr:col>20</xdr:col>
      <xdr:colOff>189000</xdr:colOff>
      <xdr:row>79</xdr:row>
      <xdr:rowOff>247090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6332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62280</xdr:rowOff>
    </xdr:from>
    <xdr:to>
      <xdr:col>20</xdr:col>
      <xdr:colOff>189000</xdr:colOff>
      <xdr:row>80</xdr:row>
      <xdr:rowOff>247090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7885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62280</xdr:rowOff>
    </xdr:from>
    <xdr:to>
      <xdr:col>20</xdr:col>
      <xdr:colOff>189000</xdr:colOff>
      <xdr:row>83</xdr:row>
      <xdr:rowOff>192600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138680"/>
          <a:ext cx="189000" cy="63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62280</xdr:rowOff>
    </xdr:from>
    <xdr:to>
      <xdr:col>20</xdr:col>
      <xdr:colOff>189000</xdr:colOff>
      <xdr:row>82</xdr:row>
      <xdr:rowOff>244930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391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62280</xdr:rowOff>
    </xdr:from>
    <xdr:to>
      <xdr:col>20</xdr:col>
      <xdr:colOff>189000</xdr:colOff>
      <xdr:row>84</xdr:row>
      <xdr:rowOff>218160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644120"/>
          <a:ext cx="189000" cy="408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62280</xdr:rowOff>
    </xdr:from>
    <xdr:to>
      <xdr:col>20</xdr:col>
      <xdr:colOff>189000</xdr:colOff>
      <xdr:row>84</xdr:row>
      <xdr:rowOff>246730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8896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62280</xdr:rowOff>
    </xdr:from>
    <xdr:to>
      <xdr:col>20</xdr:col>
      <xdr:colOff>189000</xdr:colOff>
      <xdr:row>85</xdr:row>
      <xdr:rowOff>244930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767760" y="29149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30</xdr:row>
      <xdr:rowOff>61920</xdr:rowOff>
    </xdr:from>
    <xdr:to>
      <xdr:col>1</xdr:col>
      <xdr:colOff>175320</xdr:colOff>
      <xdr:row>30</xdr:row>
      <xdr:rowOff>231480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248880"/>
          <a:ext cx="174240" cy="169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1080</xdr:colOff>
      <xdr:row>30</xdr:row>
      <xdr:rowOff>61920</xdr:rowOff>
    </xdr:from>
    <xdr:to>
      <xdr:col>3</xdr:col>
      <xdr:colOff>190080</xdr:colOff>
      <xdr:row>31</xdr:row>
      <xdr:rowOff>3600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152488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30</xdr:row>
      <xdr:rowOff>61920</xdr:rowOff>
    </xdr:from>
    <xdr:to>
      <xdr:col>2</xdr:col>
      <xdr:colOff>189000</xdr:colOff>
      <xdr:row>31</xdr:row>
      <xdr:rowOff>3600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52488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31</xdr:row>
      <xdr:rowOff>61920</xdr:rowOff>
    </xdr:from>
    <xdr:to>
      <xdr:col>1</xdr:col>
      <xdr:colOff>190080</xdr:colOff>
      <xdr:row>32</xdr:row>
      <xdr:rowOff>3600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501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33</xdr:row>
      <xdr:rowOff>61560</xdr:rowOff>
    </xdr:from>
    <xdr:to>
      <xdr:col>1</xdr:col>
      <xdr:colOff>190080</xdr:colOff>
      <xdr:row>34</xdr:row>
      <xdr:rowOff>3240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600704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57600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57600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45000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35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6120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57600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52560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52560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52560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90360</xdr:colOff>
      <xdr:row>20</xdr:row>
      <xdr:rowOff>5400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8964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52560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52560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90360</xdr:colOff>
      <xdr:row>20</xdr:row>
      <xdr:rowOff>5400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8964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52560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3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119880</xdr:colOff>
      <xdr:row>20</xdr:row>
      <xdr:rowOff>50040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21</xdr:row>
      <xdr:rowOff>122400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14760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14760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11160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201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20</xdr:row>
      <xdr:rowOff>204480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189720</xdr:colOff>
      <xdr:row>19</xdr:row>
      <xdr:rowOff>253080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720</xdr:colOff>
      <xdr:row>19</xdr:row>
      <xdr:rowOff>62280</xdr:rowOff>
    </xdr:from>
    <xdr:to>
      <xdr:col>17</xdr:col>
      <xdr:colOff>250920</xdr:colOff>
      <xdr:row>20</xdr:row>
      <xdr:rowOff>50040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01760" y="12469320"/>
          <a:ext cx="250200" cy="240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348120</xdr:colOff>
      <xdr:row>10</xdr:row>
      <xdr:rowOff>120960</xdr:rowOff>
    </xdr:from>
    <xdr:to>
      <xdr:col>17</xdr:col>
      <xdr:colOff>537120</xdr:colOff>
      <xdr:row>10</xdr:row>
      <xdr:rowOff>704160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8027280"/>
          <a:ext cx="189000" cy="58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348120</xdr:colOff>
      <xdr:row>10</xdr:row>
      <xdr:rowOff>120960</xdr:rowOff>
    </xdr:from>
    <xdr:to>
      <xdr:col>17</xdr:col>
      <xdr:colOff>537120</xdr:colOff>
      <xdr:row>10</xdr:row>
      <xdr:rowOff>704160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8027280"/>
          <a:ext cx="189000" cy="583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11</xdr:row>
      <xdr:rowOff>118440</xdr:rowOff>
    </xdr:from>
    <xdr:to>
      <xdr:col>17</xdr:col>
      <xdr:colOff>458280</xdr:colOff>
      <xdr:row>12</xdr:row>
      <xdr:rowOff>11160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8910360"/>
          <a:ext cx="11016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11</xdr:row>
      <xdr:rowOff>118440</xdr:rowOff>
    </xdr:from>
    <xdr:to>
      <xdr:col>17</xdr:col>
      <xdr:colOff>458280</xdr:colOff>
      <xdr:row>12</xdr:row>
      <xdr:rowOff>11160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8910360"/>
          <a:ext cx="11016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12</xdr:row>
      <xdr:rowOff>116280</xdr:rowOff>
    </xdr:from>
    <xdr:to>
      <xdr:col>17</xdr:col>
      <xdr:colOff>458280</xdr:colOff>
      <xdr:row>13</xdr:row>
      <xdr:rowOff>9000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9213120"/>
          <a:ext cx="11016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12</xdr:row>
      <xdr:rowOff>116280</xdr:rowOff>
    </xdr:from>
    <xdr:to>
      <xdr:col>17</xdr:col>
      <xdr:colOff>458280</xdr:colOff>
      <xdr:row>13</xdr:row>
      <xdr:rowOff>9000</xdr:rowOff>
    </xdr:to>
    <xdr:pic>
      <xdr:nvPicPr>
        <xdr:cNvPr id="283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9213120"/>
          <a:ext cx="11016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13</xdr:row>
      <xdr:rowOff>113400</xdr:rowOff>
    </xdr:from>
    <xdr:to>
      <xdr:col>17</xdr:col>
      <xdr:colOff>457920</xdr:colOff>
      <xdr:row>14</xdr:row>
      <xdr:rowOff>6840</xdr:rowOff>
    </xdr:to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9515160"/>
          <a:ext cx="109800" cy="407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13</xdr:row>
      <xdr:rowOff>113400</xdr:rowOff>
    </xdr:from>
    <xdr:to>
      <xdr:col>17</xdr:col>
      <xdr:colOff>457920</xdr:colOff>
      <xdr:row>14</xdr:row>
      <xdr:rowOff>6840</xdr:rowOff>
    </xdr:to>
    <xdr:pic>
      <xdr:nvPicPr>
        <xdr:cNvPr id="28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9515160"/>
          <a:ext cx="109800" cy="407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14</xdr:row>
      <xdr:rowOff>111240</xdr:rowOff>
    </xdr:from>
    <xdr:to>
      <xdr:col>17</xdr:col>
      <xdr:colOff>458280</xdr:colOff>
      <xdr:row>15</xdr:row>
      <xdr:rowOff>3960</xdr:rowOff>
    </xdr:to>
    <xdr:pic>
      <xdr:nvPicPr>
        <xdr:cNvPr id="28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10027080"/>
          <a:ext cx="110160" cy="63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348120</xdr:colOff>
      <xdr:row>14</xdr:row>
      <xdr:rowOff>111240</xdr:rowOff>
    </xdr:from>
    <xdr:to>
      <xdr:col>17</xdr:col>
      <xdr:colOff>458280</xdr:colOff>
      <xdr:row>15</xdr:row>
      <xdr:rowOff>3960</xdr:rowOff>
    </xdr:to>
    <xdr:pic>
      <xdr:nvPicPr>
        <xdr:cNvPr id="28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49160" y="10027080"/>
          <a:ext cx="110160" cy="635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5"/>
  <sheetViews>
    <sheetView tabSelected="1" topLeftCell="G1" zoomScale="46" zoomScaleNormal="46" workbookViewId="0">
      <selection activeCell="M1" sqref="M1"/>
    </sheetView>
  </sheetViews>
  <sheetFormatPr defaultColWidth="8.7265625" defaultRowHeight="14.5" x14ac:dyDescent="0.35"/>
  <cols>
    <col min="1" max="1" width="1.453125" style="7" customWidth="1"/>
    <col min="2" max="2" width="5.7265625" style="7" customWidth="1"/>
    <col min="3" max="3" width="37.81640625" style="6" customWidth="1"/>
    <col min="4" max="4" width="9.7265625" style="86" customWidth="1"/>
    <col min="5" max="5" width="9" style="13" customWidth="1"/>
    <col min="6" max="6" width="116.81640625" style="6" customWidth="1"/>
    <col min="7" max="7" width="29.81640625" style="87" customWidth="1"/>
    <col min="8" max="8" width="23.54296875" style="87" customWidth="1"/>
    <col min="9" max="9" width="17.1796875" style="6" customWidth="1"/>
    <col min="10" max="10" width="48.90625" style="7" customWidth="1"/>
    <col min="11" max="11" width="39" style="7" customWidth="1"/>
    <col min="12" max="12" width="25.54296875" style="7" customWidth="1"/>
    <col min="13" max="13" width="29.7265625" style="87" customWidth="1"/>
    <col min="14" max="14" width="18.6328125" style="87" hidden="1" customWidth="1"/>
    <col min="15" max="15" width="20.81640625" style="7" customWidth="1"/>
    <col min="16" max="16" width="25.26953125" style="7" customWidth="1"/>
    <col min="17" max="17" width="21" style="7" customWidth="1"/>
    <col min="18" max="18" width="19.453125" style="7" customWidth="1"/>
    <col min="19" max="19" width="20.453125" style="7" hidden="1" customWidth="1"/>
    <col min="20" max="20" width="41.90625" style="50" customWidth="1"/>
    <col min="21" max="16384" width="8.7265625" style="7"/>
  </cols>
  <sheetData>
    <row r="1" spans="1:21" ht="18.75" customHeight="1" x14ac:dyDescent="0.35">
      <c r="B1" s="5" t="s">
        <v>0</v>
      </c>
      <c r="C1" s="5"/>
      <c r="D1" s="5"/>
      <c r="E1" s="5"/>
      <c r="G1" s="6"/>
      <c r="H1" s="7"/>
      <c r="I1" s="8"/>
      <c r="M1" s="6"/>
      <c r="N1" s="6"/>
      <c r="P1" s="4" t="s">
        <v>1</v>
      </c>
      <c r="Q1" s="4"/>
      <c r="R1" s="4"/>
      <c r="S1" s="42"/>
      <c r="T1" s="43"/>
    </row>
    <row r="2" spans="1:21" ht="18.75" customHeight="1" x14ac:dyDescent="0.35">
      <c r="C2" s="44"/>
      <c r="D2" s="9"/>
      <c r="E2" s="10"/>
      <c r="G2" s="6"/>
      <c r="H2" s="7"/>
      <c r="I2" s="8"/>
      <c r="M2" s="6"/>
      <c r="N2" s="6"/>
      <c r="P2" s="45"/>
      <c r="Q2" s="45"/>
      <c r="S2" s="42"/>
      <c r="T2" s="43"/>
    </row>
    <row r="3" spans="1:21" ht="19.899999999999999" customHeight="1" x14ac:dyDescent="0.35">
      <c r="B3" s="46"/>
      <c r="C3" s="47" t="s">
        <v>2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Q3" s="45"/>
    </row>
    <row r="4" spans="1:21" ht="19.899999999999999" customHeight="1" x14ac:dyDescent="0.35">
      <c r="B4" s="51"/>
      <c r="C4" s="52" t="s">
        <v>3</v>
      </c>
      <c r="D4" s="48"/>
      <c r="E4" s="48"/>
      <c r="F4" s="48"/>
      <c r="G4" s="48"/>
      <c r="H4" s="45"/>
      <c r="I4" s="45"/>
      <c r="J4" s="45"/>
      <c r="K4" s="45"/>
      <c r="L4" s="45"/>
      <c r="M4" s="6"/>
      <c r="N4" s="6"/>
      <c r="O4" s="45"/>
      <c r="P4" s="45"/>
      <c r="Q4" s="45"/>
    </row>
    <row r="5" spans="1:21" ht="36" customHeight="1" x14ac:dyDescent="0.35">
      <c r="B5" s="11"/>
      <c r="C5" s="12"/>
      <c r="D5" s="13"/>
      <c r="G5" s="14" t="s">
        <v>4</v>
      </c>
      <c r="H5" s="6"/>
      <c r="I5" s="7"/>
      <c r="M5" s="6"/>
      <c r="N5" s="15"/>
      <c r="P5" s="14" t="s">
        <v>4</v>
      </c>
      <c r="T5" s="53"/>
    </row>
    <row r="6" spans="1:21" ht="71.25" customHeight="1" x14ac:dyDescent="0.35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7" t="s">
        <v>16</v>
      </c>
      <c r="N6" s="17" t="s">
        <v>17</v>
      </c>
      <c r="O6" s="17" t="s">
        <v>18</v>
      </c>
      <c r="P6" s="20" t="s">
        <v>19</v>
      </c>
      <c r="Q6" s="19" t="s">
        <v>20</v>
      </c>
      <c r="R6" s="21" t="s">
        <v>21</v>
      </c>
      <c r="S6" s="17" t="s">
        <v>22</v>
      </c>
      <c r="T6" s="17" t="s">
        <v>23</v>
      </c>
    </row>
    <row r="7" spans="1:21" ht="163.5" customHeight="1" thickTop="1" thickBot="1" x14ac:dyDescent="0.4">
      <c r="A7" s="54"/>
      <c r="B7" s="55">
        <v>1</v>
      </c>
      <c r="C7" s="56" t="s">
        <v>24</v>
      </c>
      <c r="D7" s="57">
        <v>1</v>
      </c>
      <c r="E7" s="58"/>
      <c r="F7" s="59" t="s">
        <v>25</v>
      </c>
      <c r="G7" s="22"/>
      <c r="H7" s="60" t="s">
        <v>26</v>
      </c>
      <c r="I7" s="56" t="s">
        <v>27</v>
      </c>
      <c r="J7" s="56" t="s">
        <v>28</v>
      </c>
      <c r="K7" s="61" t="s">
        <v>29</v>
      </c>
      <c r="L7" s="62" t="s">
        <v>30</v>
      </c>
      <c r="M7" s="62" t="s">
        <v>31</v>
      </c>
      <c r="N7" s="23">
        <f>D7*O7</f>
        <v>33050</v>
      </c>
      <c r="O7" s="24">
        <v>33050</v>
      </c>
      <c r="P7" s="25"/>
      <c r="Q7" s="26">
        <f>D7*P7</f>
        <v>0</v>
      </c>
      <c r="R7" s="27" t="str">
        <f t="shared" ref="R7:R15" si="0">IF(ISNUMBER(P7), IF(P7&gt;O7,"NEVYHOVUJE","VYHOVUJE")," ")</f>
        <v xml:space="preserve"> </v>
      </c>
      <c r="S7" s="63" t="s">
        <v>32</v>
      </c>
      <c r="T7" s="56" t="s">
        <v>33</v>
      </c>
    </row>
    <row r="8" spans="1:21" ht="138.75" customHeight="1" thickTop="1" thickBot="1" x14ac:dyDescent="0.4">
      <c r="B8" s="64">
        <v>2</v>
      </c>
      <c r="C8" s="63" t="s">
        <v>24</v>
      </c>
      <c r="D8" s="65">
        <v>1</v>
      </c>
      <c r="E8" s="66"/>
      <c r="F8" s="67" t="s">
        <v>34</v>
      </c>
      <c r="G8" s="22"/>
      <c r="H8" s="60"/>
      <c r="I8" s="62" t="s">
        <v>27</v>
      </c>
      <c r="J8" s="62" t="s">
        <v>35</v>
      </c>
      <c r="K8" s="63" t="s">
        <v>29</v>
      </c>
      <c r="L8" s="62"/>
      <c r="M8" s="62"/>
      <c r="N8" s="28">
        <f>D8*O8</f>
        <v>33050</v>
      </c>
      <c r="O8" s="29">
        <v>33050</v>
      </c>
      <c r="P8" s="25"/>
      <c r="Q8" s="30">
        <f>D8*P8</f>
        <v>0</v>
      </c>
      <c r="R8" s="31" t="str">
        <f t="shared" si="0"/>
        <v xml:space="preserve"> </v>
      </c>
      <c r="S8" s="63" t="s">
        <v>36</v>
      </c>
      <c r="T8" s="63" t="s">
        <v>33</v>
      </c>
    </row>
    <row r="9" spans="1:21" ht="100.5" customHeight="1" thickTop="1" thickBot="1" x14ac:dyDescent="0.4">
      <c r="B9" s="64">
        <v>3</v>
      </c>
      <c r="C9" s="63" t="s">
        <v>37</v>
      </c>
      <c r="D9" s="65">
        <v>1</v>
      </c>
      <c r="E9" s="63" t="s">
        <v>38</v>
      </c>
      <c r="F9" s="67" t="s">
        <v>39</v>
      </c>
      <c r="G9" s="22"/>
      <c r="H9" s="60"/>
      <c r="I9" s="62"/>
      <c r="J9" s="62"/>
      <c r="K9" s="63" t="s">
        <v>40</v>
      </c>
      <c r="L9" s="62"/>
      <c r="M9" s="62"/>
      <c r="N9" s="28">
        <f>D9*O9</f>
        <v>1600</v>
      </c>
      <c r="O9" s="29">
        <v>1600</v>
      </c>
      <c r="P9" s="25"/>
      <c r="Q9" s="30">
        <f>D9*P9</f>
        <v>0</v>
      </c>
      <c r="R9" s="31" t="str">
        <f t="shared" si="0"/>
        <v xml:space="preserve"> </v>
      </c>
      <c r="S9" s="63" t="s">
        <v>41</v>
      </c>
      <c r="T9" s="63" t="s">
        <v>42</v>
      </c>
      <c r="U9" s="68"/>
    </row>
    <row r="10" spans="1:21" ht="35.25" customHeight="1" thickTop="1" thickBot="1" x14ac:dyDescent="0.4">
      <c r="B10" s="64">
        <v>4</v>
      </c>
      <c r="C10" s="63" t="s">
        <v>43</v>
      </c>
      <c r="D10" s="65">
        <v>1</v>
      </c>
      <c r="E10" s="66" t="s">
        <v>38</v>
      </c>
      <c r="F10" s="67" t="s">
        <v>44</v>
      </c>
      <c r="G10" s="22"/>
      <c r="H10" s="60"/>
      <c r="I10" s="62"/>
      <c r="J10" s="62"/>
      <c r="K10" s="62" t="s">
        <v>29</v>
      </c>
      <c r="L10" s="69"/>
      <c r="M10" s="69"/>
      <c r="N10" s="28">
        <f>D10*O10</f>
        <v>120</v>
      </c>
      <c r="O10" s="29">
        <v>120</v>
      </c>
      <c r="P10" s="25"/>
      <c r="Q10" s="30">
        <f>D10*P10</f>
        <v>0</v>
      </c>
      <c r="R10" s="31" t="str">
        <f t="shared" si="0"/>
        <v xml:space="preserve"> </v>
      </c>
      <c r="S10" s="63" t="s">
        <v>41</v>
      </c>
      <c r="T10" s="63" t="s">
        <v>45</v>
      </c>
    </row>
    <row r="11" spans="1:21" ht="69.75" customHeight="1" thickTop="1" thickBot="1" x14ac:dyDescent="0.4">
      <c r="B11" s="64">
        <v>5</v>
      </c>
      <c r="C11" s="63" t="s">
        <v>46</v>
      </c>
      <c r="D11" s="65">
        <v>1</v>
      </c>
      <c r="E11" s="66" t="s">
        <v>38</v>
      </c>
      <c r="F11" s="67" t="s">
        <v>47</v>
      </c>
      <c r="G11" s="22"/>
      <c r="H11" s="60"/>
      <c r="I11" s="62"/>
      <c r="J11" s="62"/>
      <c r="K11" s="62"/>
      <c r="L11" s="62"/>
      <c r="M11" s="62"/>
      <c r="N11" s="28">
        <f>D11*O11</f>
        <v>4500</v>
      </c>
      <c r="O11" s="29">
        <v>4500</v>
      </c>
      <c r="P11" s="25"/>
      <c r="Q11" s="30">
        <f>D11*P11</f>
        <v>0</v>
      </c>
      <c r="R11" s="31" t="str">
        <f t="shared" si="0"/>
        <v xml:space="preserve"> </v>
      </c>
      <c r="S11" s="63" t="s">
        <v>48</v>
      </c>
      <c r="T11" s="63" t="s">
        <v>45</v>
      </c>
    </row>
    <row r="12" spans="1:21" ht="24" customHeight="1" thickTop="1" thickBot="1" x14ac:dyDescent="0.4">
      <c r="B12" s="64">
        <v>6</v>
      </c>
      <c r="C12" s="63" t="s">
        <v>49</v>
      </c>
      <c r="D12" s="65">
        <v>1</v>
      </c>
      <c r="E12" s="66" t="s">
        <v>38</v>
      </c>
      <c r="F12" s="67" t="s">
        <v>50</v>
      </c>
      <c r="G12" s="22"/>
      <c r="H12" s="60"/>
      <c r="I12" s="62"/>
      <c r="J12" s="62"/>
      <c r="K12" s="62"/>
      <c r="L12" s="62"/>
      <c r="M12" s="62"/>
      <c r="N12" s="28">
        <f>D12*O12</f>
        <v>300</v>
      </c>
      <c r="O12" s="29">
        <v>300</v>
      </c>
      <c r="P12" s="25"/>
      <c r="Q12" s="30">
        <f>D12*P12</f>
        <v>0</v>
      </c>
      <c r="R12" s="31" t="str">
        <f t="shared" si="0"/>
        <v xml:space="preserve"> </v>
      </c>
      <c r="S12" s="63" t="s">
        <v>51</v>
      </c>
      <c r="T12" s="63" t="s">
        <v>45</v>
      </c>
    </row>
    <row r="13" spans="1:21" ht="24" customHeight="1" thickTop="1" thickBot="1" x14ac:dyDescent="0.4">
      <c r="B13" s="64">
        <v>7</v>
      </c>
      <c r="C13" s="63" t="s">
        <v>52</v>
      </c>
      <c r="D13" s="65">
        <v>1</v>
      </c>
      <c r="E13" s="66" t="s">
        <v>38</v>
      </c>
      <c r="F13" s="67" t="s">
        <v>53</v>
      </c>
      <c r="G13" s="22"/>
      <c r="H13" s="60"/>
      <c r="I13" s="62"/>
      <c r="J13" s="62"/>
      <c r="K13" s="62"/>
      <c r="L13" s="62"/>
      <c r="M13" s="62"/>
      <c r="N13" s="28">
        <f>D13*O13</f>
        <v>200</v>
      </c>
      <c r="O13" s="29">
        <v>200</v>
      </c>
      <c r="P13" s="25"/>
      <c r="Q13" s="30">
        <f>D13*P13</f>
        <v>0</v>
      </c>
      <c r="R13" s="31" t="str">
        <f t="shared" si="0"/>
        <v xml:space="preserve"> </v>
      </c>
      <c r="S13" s="63" t="s">
        <v>51</v>
      </c>
      <c r="T13" s="63" t="s">
        <v>45</v>
      </c>
    </row>
    <row r="14" spans="1:21" ht="40.5" customHeight="1" thickTop="1" thickBot="1" x14ac:dyDescent="0.4">
      <c r="B14" s="64">
        <v>8</v>
      </c>
      <c r="C14" s="63" t="s">
        <v>54</v>
      </c>
      <c r="D14" s="65">
        <v>1</v>
      </c>
      <c r="E14" s="66" t="s">
        <v>38</v>
      </c>
      <c r="F14" s="67" t="s">
        <v>55</v>
      </c>
      <c r="G14" s="22"/>
      <c r="H14" s="60"/>
      <c r="I14" s="62"/>
      <c r="J14" s="62"/>
      <c r="K14" s="62"/>
      <c r="L14" s="62"/>
      <c r="M14" s="62"/>
      <c r="N14" s="28">
        <f>D14*O14</f>
        <v>750</v>
      </c>
      <c r="O14" s="29">
        <v>750</v>
      </c>
      <c r="P14" s="25"/>
      <c r="Q14" s="30">
        <f>D14*P14</f>
        <v>0</v>
      </c>
      <c r="R14" s="31" t="str">
        <f t="shared" si="0"/>
        <v xml:space="preserve"> </v>
      </c>
      <c r="S14" s="63" t="s">
        <v>48</v>
      </c>
      <c r="T14" s="63" t="s">
        <v>45</v>
      </c>
    </row>
    <row r="15" spans="1:21" ht="58.5" customHeight="1" thickTop="1" thickBot="1" x14ac:dyDescent="0.4">
      <c r="B15" s="70">
        <v>9</v>
      </c>
      <c r="C15" s="71" t="s">
        <v>56</v>
      </c>
      <c r="D15" s="72">
        <v>2</v>
      </c>
      <c r="E15" s="71" t="s">
        <v>38</v>
      </c>
      <c r="F15" s="73" t="s">
        <v>57</v>
      </c>
      <c r="G15" s="32"/>
      <c r="H15" s="60"/>
      <c r="I15" s="62"/>
      <c r="J15" s="62"/>
      <c r="K15" s="62"/>
      <c r="L15" s="62"/>
      <c r="M15" s="62"/>
      <c r="N15" s="74">
        <f>D15*O15</f>
        <v>1500</v>
      </c>
      <c r="O15" s="75">
        <v>750</v>
      </c>
      <c r="P15" s="25"/>
      <c r="Q15" s="33">
        <f>D15*P15</f>
        <v>0</v>
      </c>
      <c r="R15" s="34" t="str">
        <f t="shared" si="0"/>
        <v xml:space="preserve"> </v>
      </c>
      <c r="S15" s="71" t="s">
        <v>58</v>
      </c>
      <c r="T15" s="71" t="s">
        <v>45</v>
      </c>
    </row>
    <row r="16" spans="1:21" ht="15" customHeight="1" thickTop="1" thickBot="1" x14ac:dyDescent="0.4">
      <c r="B16" s="44"/>
      <c r="C16" s="44"/>
      <c r="D16" s="44"/>
      <c r="E16" s="44"/>
      <c r="F16" s="44"/>
      <c r="G16" s="76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</row>
    <row r="17" spans="2:20" ht="66.75" customHeight="1" x14ac:dyDescent="0.35">
      <c r="B17" s="3" t="s">
        <v>59</v>
      </c>
      <c r="C17" s="3"/>
      <c r="D17" s="3"/>
      <c r="E17" s="3"/>
      <c r="F17" s="3"/>
      <c r="G17" s="3"/>
      <c r="H17" s="3"/>
      <c r="I17" s="36"/>
      <c r="J17" s="36"/>
      <c r="K17" s="77"/>
      <c r="L17" s="77"/>
      <c r="M17" s="77"/>
      <c r="N17" s="37"/>
      <c r="O17" s="38" t="s">
        <v>60</v>
      </c>
      <c r="P17" s="2" t="s">
        <v>61</v>
      </c>
      <c r="Q17" s="2"/>
      <c r="R17" s="2"/>
      <c r="S17" s="78"/>
      <c r="T17" s="79"/>
    </row>
    <row r="18" spans="2:20" ht="36" customHeight="1" x14ac:dyDescent="0.35">
      <c r="B18" s="80" t="s">
        <v>62</v>
      </c>
      <c r="C18" s="80"/>
      <c r="D18" s="80"/>
      <c r="E18" s="80"/>
      <c r="F18" s="80"/>
      <c r="G18" s="80"/>
      <c r="H18" s="81"/>
      <c r="K18" s="39"/>
      <c r="L18" s="39"/>
      <c r="M18" s="39"/>
      <c r="N18" s="40"/>
      <c r="O18" s="41">
        <f>SUM(N7:N15)</f>
        <v>75070</v>
      </c>
      <c r="P18" s="1">
        <f>SUM(Q7:Q15)</f>
        <v>0</v>
      </c>
      <c r="Q18" s="1"/>
      <c r="R18" s="1"/>
      <c r="S18" s="82"/>
      <c r="T18" s="83"/>
    </row>
    <row r="19" spans="2:20" ht="19.899999999999999" customHeight="1" x14ac:dyDescent="0.35">
      <c r="B19" s="82"/>
      <c r="C19" s="36"/>
      <c r="D19" s="84"/>
      <c r="E19" s="36"/>
      <c r="F19" s="36"/>
      <c r="G19" s="35"/>
      <c r="H19" s="85"/>
      <c r="I19" s="85"/>
      <c r="J19" s="85"/>
      <c r="K19" s="45"/>
      <c r="L19" s="45"/>
      <c r="M19" s="50"/>
      <c r="N19" s="50"/>
      <c r="O19" s="45"/>
      <c r="P19" s="45"/>
      <c r="Q19" s="45"/>
    </row>
    <row r="20" spans="2:20" ht="19.899999999999999" customHeight="1" x14ac:dyDescent="0.35">
      <c r="B20" s="82"/>
      <c r="C20" s="36"/>
      <c r="D20" s="84"/>
      <c r="E20" s="36"/>
      <c r="F20" s="36"/>
      <c r="G20" s="35"/>
      <c r="H20" s="85"/>
      <c r="I20" s="85"/>
      <c r="J20" s="85"/>
      <c r="K20" s="45"/>
      <c r="L20" s="45"/>
      <c r="M20" s="50"/>
      <c r="N20" s="50"/>
      <c r="O20" s="45"/>
      <c r="P20" s="45"/>
      <c r="Q20" s="45"/>
    </row>
    <row r="21" spans="2:20" ht="19.899999999999999" customHeight="1" x14ac:dyDescent="0.35">
      <c r="B21" s="82"/>
      <c r="C21" s="36"/>
      <c r="D21" s="84"/>
      <c r="E21" s="36"/>
      <c r="F21" s="36"/>
      <c r="G21" s="35"/>
      <c r="H21" s="85"/>
      <c r="I21" s="85"/>
      <c r="J21" s="85"/>
      <c r="K21" s="45"/>
      <c r="L21" s="45"/>
      <c r="M21" s="50"/>
      <c r="N21" s="50"/>
      <c r="O21" s="45"/>
      <c r="P21" s="45"/>
      <c r="Q21" s="45"/>
    </row>
    <row r="22" spans="2:20" ht="19.899999999999999" customHeight="1" x14ac:dyDescent="0.35">
      <c r="B22" s="82"/>
      <c r="C22" s="36"/>
      <c r="D22" s="84"/>
      <c r="E22" s="36"/>
      <c r="F22" s="36"/>
      <c r="G22" s="35"/>
      <c r="H22" s="85"/>
      <c r="I22" s="85"/>
      <c r="J22" s="85"/>
      <c r="K22" s="45"/>
      <c r="L22" s="45"/>
      <c r="M22" s="50"/>
      <c r="N22" s="50"/>
      <c r="O22" s="45"/>
      <c r="P22" s="45"/>
      <c r="Q22" s="45"/>
    </row>
    <row r="23" spans="2:20" ht="19.899999999999999" customHeight="1" x14ac:dyDescent="0.35">
      <c r="B23" s="82"/>
      <c r="C23" s="36"/>
      <c r="D23" s="84"/>
      <c r="E23" s="36"/>
      <c r="F23" s="36"/>
      <c r="G23" s="35"/>
      <c r="H23" s="85"/>
      <c r="I23" s="85"/>
      <c r="J23" s="85"/>
      <c r="K23" s="45"/>
      <c r="L23" s="45"/>
      <c r="M23" s="50"/>
      <c r="N23" s="50"/>
      <c r="O23" s="45"/>
      <c r="P23" s="45"/>
      <c r="Q23" s="45"/>
    </row>
    <row r="24" spans="2:20" ht="19.899999999999999" customHeight="1" x14ac:dyDescent="0.35">
      <c r="B24" s="82"/>
      <c r="C24" s="36"/>
      <c r="D24" s="84"/>
      <c r="E24" s="36"/>
      <c r="F24" s="36"/>
      <c r="G24" s="35"/>
      <c r="H24" s="85"/>
      <c r="I24" s="85"/>
      <c r="J24" s="85"/>
      <c r="K24" s="45"/>
      <c r="L24" s="45"/>
      <c r="M24" s="50"/>
      <c r="N24" s="50"/>
      <c r="O24" s="45"/>
      <c r="P24" s="45"/>
      <c r="Q24" s="45"/>
    </row>
    <row r="25" spans="2:20" ht="19.899999999999999" customHeight="1" x14ac:dyDescent="0.35">
      <c r="B25" s="82"/>
      <c r="C25" s="36"/>
      <c r="D25" s="84"/>
      <c r="E25" s="36"/>
      <c r="F25" s="36"/>
      <c r="G25" s="35"/>
      <c r="H25" s="85"/>
      <c r="I25" s="85"/>
      <c r="J25" s="85"/>
      <c r="K25" s="45"/>
      <c r="L25" s="45"/>
      <c r="M25" s="50"/>
      <c r="N25" s="50"/>
      <c r="O25" s="45"/>
      <c r="P25" s="45"/>
      <c r="Q25" s="45"/>
    </row>
    <row r="26" spans="2:20" ht="19.899999999999999" customHeight="1" x14ac:dyDescent="0.35">
      <c r="B26" s="82"/>
      <c r="C26" s="36"/>
      <c r="D26" s="84"/>
      <c r="E26" s="36"/>
      <c r="F26" s="36"/>
      <c r="G26" s="35"/>
      <c r="H26" s="85"/>
      <c r="I26" s="85"/>
      <c r="J26" s="85"/>
      <c r="K26" s="45"/>
      <c r="L26" s="45"/>
      <c r="M26" s="50"/>
      <c r="N26" s="50"/>
      <c r="O26" s="45"/>
      <c r="P26" s="45"/>
      <c r="Q26" s="45"/>
    </row>
    <row r="27" spans="2:20" ht="19.899999999999999" customHeight="1" x14ac:dyDescent="0.35">
      <c r="B27" s="82"/>
      <c r="C27" s="36"/>
      <c r="D27" s="84"/>
      <c r="E27" s="36"/>
      <c r="F27" s="36"/>
      <c r="G27" s="35"/>
      <c r="H27" s="85"/>
      <c r="I27" s="85"/>
      <c r="J27" s="85"/>
      <c r="K27" s="45"/>
      <c r="L27" s="45"/>
      <c r="M27" s="50"/>
      <c r="N27" s="50"/>
      <c r="O27" s="45"/>
      <c r="P27" s="45"/>
      <c r="Q27" s="45"/>
    </row>
    <row r="28" spans="2:20" ht="19.899999999999999" customHeight="1" x14ac:dyDescent="0.35">
      <c r="B28" s="82"/>
      <c r="C28" s="36"/>
      <c r="D28" s="84"/>
      <c r="E28" s="36"/>
      <c r="F28" s="36"/>
      <c r="G28" s="35"/>
      <c r="H28" s="85"/>
      <c r="I28" s="85"/>
      <c r="J28" s="85"/>
      <c r="K28" s="45"/>
      <c r="L28" s="45"/>
      <c r="M28" s="50"/>
      <c r="N28" s="50"/>
      <c r="O28" s="45"/>
      <c r="P28" s="45"/>
      <c r="Q28" s="45"/>
    </row>
    <row r="29" spans="2:20" ht="19.899999999999999" customHeight="1" x14ac:dyDescent="0.35">
      <c r="B29" s="82"/>
      <c r="C29" s="36"/>
      <c r="D29" s="84"/>
      <c r="E29" s="36"/>
      <c r="F29" s="36"/>
      <c r="G29" s="35"/>
      <c r="H29" s="85"/>
      <c r="I29" s="85"/>
      <c r="J29" s="85"/>
      <c r="K29" s="45"/>
      <c r="L29" s="45"/>
      <c r="M29" s="50"/>
      <c r="N29" s="50"/>
      <c r="O29" s="45"/>
      <c r="P29" s="45"/>
      <c r="Q29" s="45"/>
    </row>
    <row r="30" spans="2:20" ht="19.899999999999999" customHeight="1" x14ac:dyDescent="0.35">
      <c r="B30" s="82"/>
      <c r="C30" s="36"/>
      <c r="D30" s="84"/>
      <c r="E30" s="36"/>
      <c r="F30" s="36"/>
      <c r="G30" s="35"/>
      <c r="H30" s="85"/>
      <c r="I30" s="85"/>
      <c r="J30" s="85"/>
      <c r="K30" s="45"/>
      <c r="L30" s="45"/>
      <c r="M30" s="50"/>
      <c r="N30" s="50"/>
      <c r="O30" s="45"/>
      <c r="P30" s="45"/>
      <c r="Q30" s="45"/>
    </row>
    <row r="31" spans="2:20" ht="19.899999999999999" customHeight="1" x14ac:dyDescent="0.35">
      <c r="B31" s="82"/>
      <c r="C31" s="36"/>
      <c r="D31" s="84"/>
      <c r="E31" s="36"/>
      <c r="F31" s="36"/>
      <c r="G31" s="35"/>
      <c r="H31" s="85"/>
      <c r="I31" s="85"/>
      <c r="J31" s="85"/>
      <c r="K31" s="45"/>
      <c r="L31" s="45"/>
      <c r="M31" s="50"/>
      <c r="N31" s="50"/>
      <c r="O31" s="45"/>
      <c r="P31" s="45"/>
      <c r="Q31" s="45"/>
    </row>
    <row r="32" spans="2:20" ht="19.899999999999999" customHeight="1" x14ac:dyDescent="0.35">
      <c r="B32" s="82"/>
      <c r="C32" s="36"/>
      <c r="D32" s="84"/>
      <c r="E32" s="36"/>
      <c r="F32" s="36"/>
      <c r="G32" s="35"/>
      <c r="H32" s="85"/>
      <c r="I32" s="85"/>
      <c r="J32" s="85"/>
      <c r="K32" s="45"/>
      <c r="L32" s="45"/>
      <c r="M32" s="50"/>
      <c r="N32" s="50"/>
      <c r="O32" s="45"/>
      <c r="P32" s="45"/>
      <c r="Q32" s="45"/>
    </row>
    <row r="33" spans="2:17" ht="19.899999999999999" customHeight="1" x14ac:dyDescent="0.35">
      <c r="B33" s="82"/>
      <c r="C33" s="36"/>
      <c r="D33" s="84"/>
      <c r="E33" s="36"/>
      <c r="F33" s="36"/>
      <c r="G33" s="35"/>
      <c r="H33" s="85"/>
      <c r="I33" s="85"/>
      <c r="J33" s="85"/>
      <c r="K33" s="45"/>
      <c r="L33" s="45"/>
      <c r="M33" s="50"/>
      <c r="N33" s="50"/>
      <c r="O33" s="45"/>
      <c r="P33" s="45"/>
      <c r="Q33" s="45"/>
    </row>
    <row r="34" spans="2:17" ht="19.899999999999999" customHeight="1" x14ac:dyDescent="0.35">
      <c r="B34" s="82"/>
      <c r="C34" s="36"/>
      <c r="D34" s="84"/>
      <c r="E34" s="36"/>
      <c r="F34" s="36"/>
      <c r="G34" s="35"/>
      <c r="H34" s="85"/>
      <c r="I34" s="85"/>
      <c r="J34" s="85"/>
      <c r="K34" s="45"/>
      <c r="L34" s="45"/>
      <c r="M34" s="50"/>
      <c r="N34" s="50"/>
      <c r="O34" s="45"/>
      <c r="P34" s="45"/>
      <c r="Q34" s="45"/>
    </row>
    <row r="35" spans="2:17" ht="19.899999999999999" customHeight="1" x14ac:dyDescent="0.35">
      <c r="B35" s="82"/>
      <c r="C35" s="36"/>
      <c r="D35" s="84"/>
      <c r="E35" s="36"/>
      <c r="F35" s="36"/>
      <c r="G35" s="35"/>
      <c r="H35" s="85"/>
      <c r="I35" s="85"/>
      <c r="J35" s="85"/>
      <c r="K35" s="45"/>
      <c r="L35" s="45"/>
      <c r="M35" s="50"/>
      <c r="N35" s="50"/>
      <c r="O35" s="45"/>
      <c r="P35" s="45"/>
      <c r="Q35" s="45"/>
    </row>
    <row r="36" spans="2:17" ht="19.899999999999999" customHeight="1" x14ac:dyDescent="0.35">
      <c r="B36" s="82"/>
      <c r="C36" s="36"/>
      <c r="D36" s="84"/>
      <c r="E36" s="36"/>
      <c r="F36" s="36"/>
      <c r="G36" s="35"/>
      <c r="H36" s="85"/>
      <c r="I36" s="85"/>
      <c r="J36" s="85"/>
      <c r="K36" s="45"/>
      <c r="L36" s="45"/>
      <c r="M36" s="50"/>
      <c r="N36" s="50"/>
      <c r="O36" s="45"/>
      <c r="P36" s="45"/>
      <c r="Q36" s="45"/>
    </row>
    <row r="37" spans="2:17" ht="19.899999999999999" customHeight="1" x14ac:dyDescent="0.35">
      <c r="B37" s="82"/>
      <c r="C37" s="36"/>
      <c r="D37" s="84"/>
      <c r="E37" s="36"/>
      <c r="F37" s="36"/>
      <c r="G37" s="35"/>
      <c r="H37" s="85"/>
      <c r="I37" s="85"/>
      <c r="J37" s="85"/>
      <c r="K37" s="45"/>
      <c r="L37" s="45"/>
      <c r="M37" s="50"/>
      <c r="N37" s="50"/>
      <c r="O37" s="45"/>
      <c r="P37" s="45"/>
      <c r="Q37" s="45"/>
    </row>
    <row r="38" spans="2:17" ht="19.899999999999999" customHeight="1" x14ac:dyDescent="0.35">
      <c r="B38" s="82"/>
      <c r="C38" s="36"/>
      <c r="D38" s="84"/>
      <c r="E38" s="36"/>
      <c r="F38" s="36"/>
      <c r="G38" s="35"/>
      <c r="H38" s="85"/>
      <c r="I38" s="85"/>
      <c r="J38" s="85"/>
      <c r="K38" s="45"/>
      <c r="L38" s="45"/>
      <c r="M38" s="50"/>
      <c r="N38" s="50"/>
      <c r="O38" s="45"/>
      <c r="P38" s="45"/>
      <c r="Q38" s="45"/>
    </row>
    <row r="39" spans="2:17" ht="19.899999999999999" customHeight="1" x14ac:dyDescent="0.35">
      <c r="B39" s="82"/>
      <c r="C39" s="36"/>
      <c r="D39" s="84"/>
      <c r="E39" s="36"/>
      <c r="F39" s="36"/>
      <c r="G39" s="35"/>
      <c r="H39" s="85"/>
      <c r="I39" s="85"/>
      <c r="J39" s="85"/>
      <c r="K39" s="45"/>
      <c r="L39" s="45"/>
      <c r="M39" s="50"/>
      <c r="N39" s="50"/>
      <c r="O39" s="45"/>
      <c r="P39" s="45"/>
      <c r="Q39" s="45"/>
    </row>
    <row r="40" spans="2:17" ht="19.899999999999999" customHeight="1" x14ac:dyDescent="0.35">
      <c r="B40" s="82"/>
      <c r="C40" s="36"/>
      <c r="D40" s="84"/>
      <c r="E40" s="36"/>
      <c r="F40" s="36"/>
      <c r="G40" s="35"/>
      <c r="H40" s="85"/>
      <c r="I40" s="85"/>
      <c r="J40" s="85"/>
      <c r="K40" s="45"/>
      <c r="L40" s="45"/>
      <c r="M40" s="50"/>
      <c r="N40" s="50"/>
      <c r="O40" s="45"/>
      <c r="P40" s="45"/>
      <c r="Q40" s="45"/>
    </row>
    <row r="41" spans="2:17" ht="19.899999999999999" customHeight="1" x14ac:dyDescent="0.35">
      <c r="B41" s="82"/>
      <c r="C41" s="36"/>
      <c r="D41" s="84"/>
      <c r="E41" s="36"/>
      <c r="F41" s="36"/>
      <c r="G41" s="35"/>
      <c r="H41" s="85"/>
      <c r="I41" s="85"/>
      <c r="J41" s="85"/>
      <c r="K41" s="45"/>
      <c r="L41" s="45"/>
      <c r="M41" s="50"/>
      <c r="N41" s="50"/>
      <c r="O41" s="45"/>
      <c r="P41" s="45"/>
      <c r="Q41" s="45"/>
    </row>
    <row r="42" spans="2:17" ht="19.899999999999999" customHeight="1" x14ac:dyDescent="0.35">
      <c r="B42" s="82"/>
      <c r="C42" s="36"/>
      <c r="D42" s="84"/>
      <c r="E42" s="36"/>
      <c r="F42" s="36"/>
      <c r="G42" s="35"/>
      <c r="H42" s="85"/>
      <c r="I42" s="85"/>
      <c r="J42" s="85"/>
      <c r="K42" s="45"/>
      <c r="L42" s="45"/>
      <c r="M42" s="50"/>
      <c r="N42" s="50"/>
      <c r="O42" s="45"/>
      <c r="P42" s="45"/>
      <c r="Q42" s="45"/>
    </row>
    <row r="43" spans="2:17" ht="19.899999999999999" customHeight="1" x14ac:dyDescent="0.35">
      <c r="B43" s="82"/>
      <c r="C43" s="36"/>
      <c r="D43" s="84"/>
      <c r="E43" s="36"/>
      <c r="F43" s="36"/>
      <c r="G43" s="35"/>
      <c r="H43" s="85"/>
      <c r="I43" s="85"/>
      <c r="J43" s="85"/>
      <c r="K43" s="45"/>
      <c r="L43" s="45"/>
      <c r="M43" s="50"/>
      <c r="N43" s="50"/>
      <c r="O43" s="45"/>
      <c r="P43" s="45"/>
      <c r="Q43" s="45"/>
    </row>
    <row r="44" spans="2:17" ht="19.899999999999999" customHeight="1" x14ac:dyDescent="0.35">
      <c r="B44" s="82"/>
      <c r="C44" s="36"/>
      <c r="D44" s="84"/>
      <c r="E44" s="36"/>
      <c r="F44" s="36"/>
      <c r="G44" s="35"/>
      <c r="H44" s="85"/>
      <c r="I44" s="85"/>
      <c r="J44" s="85"/>
      <c r="K44" s="45"/>
      <c r="L44" s="45"/>
      <c r="M44" s="50"/>
      <c r="N44" s="50"/>
      <c r="O44" s="45"/>
      <c r="P44" s="45"/>
      <c r="Q44" s="45"/>
    </row>
    <row r="45" spans="2:17" ht="19.899999999999999" customHeight="1" x14ac:dyDescent="0.35">
      <c r="B45" s="82"/>
      <c r="C45" s="36"/>
      <c r="D45" s="84"/>
      <c r="E45" s="36"/>
      <c r="F45" s="36"/>
      <c r="G45" s="35"/>
      <c r="H45" s="85"/>
      <c r="I45" s="85"/>
      <c r="J45" s="85"/>
      <c r="K45" s="45"/>
      <c r="L45" s="45"/>
      <c r="M45" s="50"/>
      <c r="N45" s="50"/>
      <c r="O45" s="45"/>
      <c r="P45" s="45"/>
      <c r="Q45" s="45"/>
    </row>
    <row r="46" spans="2:17" ht="19.899999999999999" customHeight="1" x14ac:dyDescent="0.35">
      <c r="B46" s="82"/>
      <c r="C46" s="36"/>
      <c r="D46" s="84"/>
      <c r="E46" s="36"/>
      <c r="F46" s="36"/>
      <c r="G46" s="35"/>
      <c r="H46" s="85"/>
      <c r="I46" s="85"/>
      <c r="J46" s="85"/>
      <c r="K46" s="45"/>
      <c r="L46" s="45"/>
      <c r="M46" s="50"/>
      <c r="N46" s="50"/>
      <c r="O46" s="45"/>
      <c r="P46" s="45"/>
      <c r="Q46" s="45"/>
    </row>
    <row r="47" spans="2:17" ht="19.899999999999999" customHeight="1" x14ac:dyDescent="0.35">
      <c r="B47" s="82"/>
      <c r="C47" s="36"/>
      <c r="D47" s="84"/>
      <c r="E47" s="36"/>
      <c r="F47" s="36"/>
      <c r="G47" s="35"/>
      <c r="H47" s="85"/>
      <c r="I47" s="85"/>
      <c r="J47" s="85"/>
      <c r="K47" s="45"/>
      <c r="L47" s="45"/>
      <c r="M47" s="50"/>
      <c r="N47" s="50"/>
      <c r="O47" s="45"/>
      <c r="P47" s="45"/>
      <c r="Q47" s="45"/>
    </row>
    <row r="48" spans="2:17" ht="19.899999999999999" customHeight="1" x14ac:dyDescent="0.35">
      <c r="B48" s="82"/>
      <c r="C48" s="36"/>
      <c r="D48" s="84"/>
      <c r="E48" s="36"/>
      <c r="F48" s="36"/>
      <c r="G48" s="35"/>
      <c r="H48" s="85"/>
      <c r="I48" s="85"/>
      <c r="J48" s="85"/>
      <c r="K48" s="45"/>
      <c r="L48" s="45"/>
      <c r="M48" s="50"/>
      <c r="N48" s="50"/>
      <c r="O48" s="45"/>
      <c r="P48" s="45"/>
      <c r="Q48" s="45"/>
    </row>
    <row r="49" spans="2:17" ht="19.899999999999999" customHeight="1" x14ac:dyDescent="0.35">
      <c r="B49" s="82"/>
      <c r="C49" s="36"/>
      <c r="D49" s="84"/>
      <c r="E49" s="36"/>
      <c r="F49" s="36"/>
      <c r="G49" s="35"/>
      <c r="H49" s="85"/>
      <c r="I49" s="85"/>
      <c r="J49" s="85"/>
      <c r="K49" s="45"/>
      <c r="L49" s="45"/>
      <c r="M49" s="50"/>
      <c r="N49" s="50"/>
      <c r="O49" s="45"/>
      <c r="P49" s="45"/>
      <c r="Q49" s="45"/>
    </row>
    <row r="50" spans="2:17" ht="19.899999999999999" customHeight="1" x14ac:dyDescent="0.35">
      <c r="B50" s="82"/>
      <c r="C50" s="36"/>
      <c r="D50" s="84"/>
      <c r="E50" s="36"/>
      <c r="F50" s="36"/>
      <c r="G50" s="35"/>
      <c r="H50" s="85"/>
      <c r="I50" s="85"/>
      <c r="J50" s="85"/>
      <c r="K50" s="45"/>
      <c r="L50" s="45"/>
      <c r="M50" s="50"/>
      <c r="N50" s="50"/>
      <c r="O50" s="45"/>
      <c r="P50" s="45"/>
      <c r="Q50" s="45"/>
    </row>
    <row r="51" spans="2:17" ht="19.899999999999999" customHeight="1" x14ac:dyDescent="0.35">
      <c r="B51" s="82"/>
      <c r="C51" s="36"/>
      <c r="D51" s="84"/>
      <c r="E51" s="36"/>
      <c r="F51" s="36"/>
      <c r="G51" s="35"/>
      <c r="H51" s="85"/>
      <c r="I51" s="85"/>
      <c r="J51" s="85"/>
      <c r="K51" s="45"/>
      <c r="L51" s="45"/>
      <c r="M51" s="50"/>
      <c r="N51" s="50"/>
      <c r="O51" s="45"/>
      <c r="P51" s="45"/>
      <c r="Q51" s="45"/>
    </row>
    <row r="52" spans="2:17" ht="19.899999999999999" customHeight="1" x14ac:dyDescent="0.35">
      <c r="B52" s="82"/>
      <c r="C52" s="36"/>
      <c r="D52" s="84"/>
      <c r="E52" s="36"/>
      <c r="F52" s="36"/>
      <c r="G52" s="35"/>
      <c r="H52" s="85"/>
      <c r="I52" s="85"/>
      <c r="J52" s="85"/>
      <c r="K52" s="45"/>
      <c r="L52" s="45"/>
      <c r="M52" s="50"/>
      <c r="N52" s="50"/>
      <c r="O52" s="45"/>
      <c r="P52" s="45"/>
      <c r="Q52" s="45"/>
    </row>
    <row r="53" spans="2:17" ht="19.899999999999999" customHeight="1" x14ac:dyDescent="0.35">
      <c r="B53" s="82"/>
      <c r="C53" s="36"/>
      <c r="D53" s="84"/>
      <c r="E53" s="36"/>
      <c r="F53" s="36"/>
      <c r="G53" s="35"/>
      <c r="H53" s="85"/>
      <c r="I53" s="85"/>
      <c r="J53" s="85"/>
      <c r="K53" s="45"/>
      <c r="L53" s="45"/>
      <c r="M53" s="50"/>
      <c r="N53" s="50"/>
      <c r="O53" s="45"/>
      <c r="P53" s="45"/>
      <c r="Q53" s="45"/>
    </row>
    <row r="54" spans="2:17" ht="19.899999999999999" customHeight="1" x14ac:dyDescent="0.35">
      <c r="B54" s="82"/>
      <c r="C54" s="36"/>
      <c r="D54" s="84"/>
      <c r="E54" s="36"/>
      <c r="F54" s="36"/>
      <c r="G54" s="35"/>
      <c r="H54" s="85"/>
      <c r="I54" s="85"/>
      <c r="J54" s="85"/>
      <c r="K54" s="45"/>
      <c r="L54" s="45"/>
      <c r="M54" s="50"/>
      <c r="N54" s="50"/>
      <c r="O54" s="45"/>
      <c r="P54" s="45"/>
      <c r="Q54" s="45"/>
    </row>
    <row r="55" spans="2:17" ht="19.899999999999999" customHeight="1" x14ac:dyDescent="0.35">
      <c r="B55" s="82"/>
      <c r="C55" s="36"/>
      <c r="D55" s="84"/>
      <c r="E55" s="36"/>
      <c r="F55" s="36"/>
      <c r="G55" s="35"/>
      <c r="H55" s="85"/>
      <c r="I55" s="85"/>
      <c r="J55" s="85"/>
      <c r="K55" s="45"/>
      <c r="L55" s="45"/>
      <c r="M55" s="50"/>
      <c r="N55" s="50"/>
      <c r="O55" s="45"/>
      <c r="P55" s="45"/>
      <c r="Q55" s="45"/>
    </row>
    <row r="56" spans="2:17" ht="19.899999999999999" customHeight="1" x14ac:dyDescent="0.35">
      <c r="B56" s="82"/>
      <c r="C56" s="36"/>
      <c r="D56" s="84"/>
      <c r="E56" s="36"/>
      <c r="F56" s="36"/>
      <c r="G56" s="35"/>
      <c r="H56" s="85"/>
      <c r="I56" s="85"/>
      <c r="J56" s="85"/>
      <c r="K56" s="45"/>
      <c r="L56" s="45"/>
      <c r="M56" s="50"/>
      <c r="N56" s="50"/>
      <c r="O56" s="45"/>
      <c r="P56" s="45"/>
      <c r="Q56" s="45"/>
    </row>
    <row r="57" spans="2:17" ht="19.899999999999999" customHeight="1" x14ac:dyDescent="0.35">
      <c r="B57" s="82"/>
      <c r="C57" s="36"/>
      <c r="D57" s="84"/>
      <c r="E57" s="36"/>
      <c r="F57" s="36"/>
      <c r="G57" s="35"/>
      <c r="H57" s="85"/>
      <c r="I57" s="85"/>
      <c r="J57" s="85"/>
      <c r="K57" s="45"/>
      <c r="L57" s="45"/>
      <c r="M57" s="50"/>
      <c r="N57" s="50"/>
      <c r="O57" s="45"/>
      <c r="P57" s="45"/>
      <c r="Q57" s="45"/>
    </row>
    <row r="58" spans="2:17" ht="19.899999999999999" customHeight="1" x14ac:dyDescent="0.35">
      <c r="B58" s="82"/>
      <c r="C58" s="36"/>
      <c r="D58" s="84"/>
      <c r="E58" s="36"/>
      <c r="F58" s="36"/>
      <c r="G58" s="35"/>
      <c r="H58" s="85"/>
      <c r="I58" s="85"/>
      <c r="J58" s="85"/>
      <c r="K58" s="45"/>
      <c r="L58" s="45"/>
      <c r="M58" s="50"/>
      <c r="N58" s="50"/>
      <c r="O58" s="45"/>
      <c r="P58" s="45"/>
      <c r="Q58" s="45"/>
    </row>
    <row r="59" spans="2:17" ht="19.899999999999999" customHeight="1" x14ac:dyDescent="0.35">
      <c r="B59" s="82"/>
      <c r="C59" s="36"/>
      <c r="D59" s="84"/>
      <c r="E59" s="36"/>
      <c r="F59" s="36"/>
      <c r="G59" s="35"/>
      <c r="H59" s="85"/>
      <c r="I59" s="85"/>
      <c r="J59" s="85"/>
      <c r="K59" s="45"/>
      <c r="L59" s="45"/>
      <c r="M59" s="50"/>
      <c r="N59" s="50"/>
      <c r="O59" s="45"/>
      <c r="P59" s="45"/>
      <c r="Q59" s="45"/>
    </row>
    <row r="60" spans="2:17" ht="19.899999999999999" customHeight="1" x14ac:dyDescent="0.35">
      <c r="B60" s="82"/>
      <c r="C60" s="36"/>
      <c r="D60" s="84"/>
      <c r="E60" s="36"/>
      <c r="F60" s="36"/>
      <c r="G60" s="35"/>
      <c r="H60" s="85"/>
      <c r="I60" s="85"/>
      <c r="J60" s="85"/>
      <c r="K60" s="45"/>
      <c r="L60" s="45"/>
      <c r="M60" s="50"/>
      <c r="N60" s="50"/>
      <c r="O60" s="45"/>
      <c r="P60" s="45"/>
      <c r="Q60" s="45"/>
    </row>
    <row r="61" spans="2:17" ht="19.899999999999999" customHeight="1" x14ac:dyDescent="0.35">
      <c r="B61" s="82"/>
      <c r="C61" s="36"/>
      <c r="D61" s="84"/>
      <c r="E61" s="36"/>
      <c r="F61" s="36"/>
      <c r="G61" s="35"/>
      <c r="H61" s="85"/>
      <c r="I61" s="85"/>
      <c r="J61" s="85"/>
      <c r="K61" s="45"/>
      <c r="L61" s="45"/>
      <c r="M61" s="50"/>
      <c r="N61" s="50"/>
      <c r="O61" s="45"/>
      <c r="P61" s="45"/>
      <c r="Q61" s="45"/>
    </row>
    <row r="62" spans="2:17" ht="19.899999999999999" customHeight="1" x14ac:dyDescent="0.35">
      <c r="B62" s="82"/>
      <c r="C62" s="36"/>
      <c r="D62" s="84"/>
      <c r="E62" s="36"/>
      <c r="F62" s="36"/>
      <c r="G62" s="35"/>
      <c r="H62" s="85"/>
      <c r="I62" s="85"/>
      <c r="J62" s="85"/>
      <c r="K62" s="45"/>
      <c r="L62" s="45"/>
      <c r="M62" s="50"/>
      <c r="N62" s="50"/>
      <c r="O62" s="45"/>
      <c r="P62" s="45"/>
      <c r="Q62" s="45"/>
    </row>
    <row r="63" spans="2:17" ht="19.899999999999999" customHeight="1" x14ac:dyDescent="0.35">
      <c r="B63" s="82"/>
      <c r="C63" s="36"/>
      <c r="D63" s="84"/>
      <c r="E63" s="36"/>
      <c r="F63" s="36"/>
      <c r="G63" s="35"/>
      <c r="H63" s="85"/>
      <c r="I63" s="85"/>
      <c r="J63" s="85"/>
      <c r="K63" s="45"/>
      <c r="L63" s="45"/>
      <c r="M63" s="50"/>
      <c r="N63" s="50"/>
      <c r="O63" s="45"/>
      <c r="P63" s="45"/>
      <c r="Q63" s="45"/>
    </row>
    <row r="64" spans="2:17" ht="19.899999999999999" customHeight="1" x14ac:dyDescent="0.35">
      <c r="B64" s="82"/>
      <c r="C64" s="36"/>
      <c r="D64" s="84"/>
      <c r="E64" s="36"/>
      <c r="F64" s="36"/>
      <c r="G64" s="35"/>
      <c r="H64" s="85"/>
      <c r="I64" s="85"/>
      <c r="J64" s="85"/>
      <c r="K64" s="45"/>
      <c r="L64" s="45"/>
      <c r="M64" s="50"/>
      <c r="N64" s="50"/>
      <c r="O64" s="45"/>
      <c r="P64" s="45"/>
      <c r="Q64" s="45"/>
    </row>
    <row r="65" spans="2:17" ht="19.899999999999999" customHeight="1" x14ac:dyDescent="0.35">
      <c r="B65" s="82"/>
      <c r="C65" s="36"/>
      <c r="D65" s="84"/>
      <c r="E65" s="36"/>
      <c r="F65" s="36"/>
      <c r="G65" s="35"/>
      <c r="H65" s="85"/>
      <c r="I65" s="85"/>
      <c r="J65" s="85"/>
      <c r="K65" s="45"/>
      <c r="L65" s="45"/>
      <c r="M65" s="50"/>
      <c r="N65" s="50"/>
      <c r="O65" s="45"/>
      <c r="P65" s="45"/>
      <c r="Q65" s="45"/>
    </row>
    <row r="66" spans="2:17" ht="19.899999999999999" customHeight="1" x14ac:dyDescent="0.35">
      <c r="B66" s="82"/>
      <c r="C66" s="36"/>
      <c r="D66" s="84"/>
      <c r="E66" s="36"/>
      <c r="F66" s="36"/>
      <c r="G66" s="35"/>
      <c r="H66" s="85"/>
      <c r="I66" s="85"/>
      <c r="J66" s="85"/>
      <c r="K66" s="45"/>
      <c r="L66" s="45"/>
      <c r="M66" s="50"/>
      <c r="N66" s="50"/>
      <c r="O66" s="45"/>
      <c r="P66" s="45"/>
      <c r="Q66" s="45"/>
    </row>
    <row r="67" spans="2:17" ht="19.899999999999999" customHeight="1" x14ac:dyDescent="0.35">
      <c r="B67" s="82"/>
      <c r="C67" s="36"/>
      <c r="D67" s="84"/>
      <c r="E67" s="36"/>
      <c r="F67" s="36"/>
      <c r="G67" s="35"/>
      <c r="H67" s="85"/>
      <c r="I67" s="85"/>
      <c r="J67" s="85"/>
      <c r="K67" s="45"/>
      <c r="L67" s="45"/>
      <c r="M67" s="50"/>
      <c r="N67" s="50"/>
      <c r="O67" s="45"/>
      <c r="P67" s="45"/>
      <c r="Q67" s="45"/>
    </row>
    <row r="68" spans="2:17" ht="19.899999999999999" customHeight="1" x14ac:dyDescent="0.35">
      <c r="B68" s="82"/>
      <c r="C68" s="36"/>
      <c r="D68" s="84"/>
      <c r="E68" s="36"/>
      <c r="F68" s="36"/>
      <c r="G68" s="35"/>
      <c r="H68" s="85"/>
      <c r="I68" s="85"/>
      <c r="J68" s="85"/>
      <c r="K68" s="45"/>
      <c r="L68" s="45"/>
      <c r="M68" s="50"/>
      <c r="N68" s="50"/>
      <c r="O68" s="45"/>
      <c r="P68" s="45"/>
      <c r="Q68" s="45"/>
    </row>
    <row r="69" spans="2:17" ht="19.899999999999999" customHeight="1" x14ac:dyDescent="0.35">
      <c r="B69" s="82"/>
      <c r="C69" s="36"/>
      <c r="D69" s="84"/>
      <c r="E69" s="36"/>
      <c r="F69" s="36"/>
      <c r="G69" s="35"/>
      <c r="H69" s="85"/>
      <c r="I69" s="85"/>
      <c r="J69" s="85"/>
      <c r="K69" s="45"/>
      <c r="L69" s="45"/>
      <c r="M69" s="50"/>
      <c r="N69" s="50"/>
      <c r="O69" s="45"/>
      <c r="P69" s="45"/>
      <c r="Q69" s="45"/>
    </row>
    <row r="70" spans="2:17" ht="19.899999999999999" customHeight="1" x14ac:dyDescent="0.35">
      <c r="B70" s="82"/>
      <c r="C70" s="36"/>
      <c r="D70" s="84"/>
      <c r="E70" s="36"/>
      <c r="F70" s="36"/>
      <c r="G70" s="35"/>
      <c r="H70" s="85"/>
      <c r="I70" s="85"/>
      <c r="J70" s="85"/>
      <c r="K70" s="45"/>
      <c r="L70" s="45"/>
      <c r="M70" s="50"/>
      <c r="N70" s="50"/>
      <c r="O70" s="45"/>
      <c r="P70" s="45"/>
      <c r="Q70" s="45"/>
    </row>
    <row r="71" spans="2:17" ht="19.899999999999999" customHeight="1" x14ac:dyDescent="0.35">
      <c r="B71" s="82"/>
      <c r="C71" s="36"/>
      <c r="D71" s="84"/>
      <c r="E71" s="36"/>
      <c r="F71" s="36"/>
      <c r="G71" s="35"/>
      <c r="H71" s="85"/>
      <c r="I71" s="85"/>
      <c r="J71" s="85"/>
      <c r="K71" s="45"/>
      <c r="L71" s="45"/>
      <c r="M71" s="50"/>
      <c r="N71" s="50"/>
      <c r="O71" s="45"/>
      <c r="P71" s="45"/>
      <c r="Q71" s="45"/>
    </row>
    <row r="72" spans="2:17" ht="19.899999999999999" customHeight="1" x14ac:dyDescent="0.35">
      <c r="B72" s="82"/>
      <c r="C72" s="36"/>
      <c r="D72" s="84"/>
      <c r="E72" s="36"/>
      <c r="F72" s="36"/>
      <c r="G72" s="35"/>
      <c r="H72" s="85"/>
      <c r="I72" s="85"/>
      <c r="J72" s="85"/>
      <c r="K72" s="45"/>
      <c r="L72" s="45"/>
      <c r="M72" s="50"/>
      <c r="N72" s="50"/>
      <c r="O72" s="45"/>
      <c r="P72" s="45"/>
      <c r="Q72" s="45"/>
    </row>
    <row r="73" spans="2:17" ht="19.899999999999999" customHeight="1" x14ac:dyDescent="0.35">
      <c r="B73" s="82"/>
      <c r="C73" s="36"/>
      <c r="D73" s="84"/>
      <c r="E73" s="36"/>
      <c r="F73" s="36"/>
      <c r="G73" s="35"/>
      <c r="H73" s="85"/>
      <c r="I73" s="85"/>
      <c r="J73" s="85"/>
      <c r="K73" s="45"/>
      <c r="L73" s="45"/>
      <c r="M73" s="50"/>
      <c r="N73" s="50"/>
      <c r="O73" s="45"/>
      <c r="P73" s="45"/>
      <c r="Q73" s="45"/>
    </row>
    <row r="74" spans="2:17" ht="19.899999999999999" customHeight="1" x14ac:dyDescent="0.35">
      <c r="B74" s="82"/>
      <c r="C74" s="36"/>
      <c r="D74" s="84"/>
      <c r="E74" s="36"/>
      <c r="F74" s="36"/>
      <c r="G74" s="35"/>
      <c r="H74" s="85"/>
      <c r="I74" s="85"/>
      <c r="J74" s="85"/>
      <c r="K74" s="45"/>
      <c r="L74" s="45"/>
      <c r="M74" s="50"/>
      <c r="N74" s="50"/>
      <c r="O74" s="45"/>
      <c r="P74" s="45"/>
      <c r="Q74" s="45"/>
    </row>
    <row r="75" spans="2:17" ht="19.899999999999999" customHeight="1" x14ac:dyDescent="0.35">
      <c r="B75" s="82"/>
      <c r="C75" s="36"/>
      <c r="D75" s="84"/>
      <c r="E75" s="36"/>
      <c r="F75" s="36"/>
      <c r="G75" s="35"/>
      <c r="H75" s="85"/>
      <c r="I75" s="85"/>
      <c r="J75" s="85"/>
      <c r="K75" s="45"/>
      <c r="L75" s="45"/>
      <c r="M75" s="50"/>
      <c r="N75" s="50"/>
      <c r="O75" s="45"/>
      <c r="P75" s="45"/>
      <c r="Q75" s="45"/>
    </row>
    <row r="76" spans="2:17" ht="19.899999999999999" customHeight="1" x14ac:dyDescent="0.35">
      <c r="B76" s="82"/>
      <c r="C76" s="36"/>
      <c r="D76" s="84"/>
      <c r="E76" s="36"/>
      <c r="F76" s="36"/>
      <c r="G76" s="35"/>
      <c r="H76" s="85"/>
      <c r="I76" s="85"/>
      <c r="J76" s="85"/>
      <c r="K76" s="45"/>
      <c r="L76" s="45"/>
      <c r="M76" s="50"/>
      <c r="N76" s="50"/>
      <c r="O76" s="45"/>
      <c r="P76" s="45"/>
      <c r="Q76" s="45"/>
    </row>
    <row r="77" spans="2:17" ht="19.899999999999999" customHeight="1" x14ac:dyDescent="0.35">
      <c r="B77" s="82"/>
      <c r="C77" s="36"/>
      <c r="D77" s="84"/>
      <c r="E77" s="36"/>
      <c r="F77" s="36"/>
      <c r="G77" s="35"/>
      <c r="H77" s="85"/>
      <c r="I77" s="85"/>
      <c r="J77" s="85"/>
      <c r="K77" s="45"/>
      <c r="L77" s="45"/>
      <c r="M77" s="50"/>
      <c r="N77" s="50"/>
      <c r="O77" s="45"/>
      <c r="P77" s="45"/>
      <c r="Q77" s="45"/>
    </row>
    <row r="78" spans="2:17" ht="19.899999999999999" customHeight="1" x14ac:dyDescent="0.35">
      <c r="B78" s="82"/>
      <c r="C78" s="36"/>
      <c r="D78" s="84"/>
      <c r="E78" s="36"/>
      <c r="F78" s="36"/>
      <c r="G78" s="35"/>
      <c r="H78" s="85"/>
      <c r="I78" s="85"/>
      <c r="J78" s="85"/>
      <c r="K78" s="45"/>
      <c r="L78" s="45"/>
      <c r="M78" s="50"/>
      <c r="N78" s="50"/>
      <c r="O78" s="45"/>
      <c r="P78" s="45"/>
      <c r="Q78" s="45"/>
    </row>
    <row r="79" spans="2:17" ht="19.899999999999999" customHeight="1" x14ac:dyDescent="0.35">
      <c r="B79" s="82"/>
      <c r="C79" s="36"/>
      <c r="D79" s="84"/>
      <c r="E79" s="36"/>
      <c r="F79" s="36"/>
      <c r="G79" s="35"/>
      <c r="H79" s="85"/>
      <c r="I79" s="85"/>
      <c r="J79" s="85"/>
      <c r="K79" s="45"/>
      <c r="L79" s="45"/>
      <c r="M79" s="50"/>
      <c r="N79" s="50"/>
      <c r="O79" s="45"/>
      <c r="P79" s="45"/>
      <c r="Q79" s="45"/>
    </row>
    <row r="80" spans="2:17" ht="19.899999999999999" customHeight="1" x14ac:dyDescent="0.35">
      <c r="B80" s="82"/>
      <c r="C80" s="36"/>
      <c r="D80" s="84"/>
      <c r="E80" s="36"/>
      <c r="F80" s="36"/>
      <c r="G80" s="35"/>
      <c r="H80" s="85"/>
      <c r="I80" s="85"/>
      <c r="J80" s="85"/>
      <c r="K80" s="45"/>
      <c r="L80" s="45"/>
      <c r="M80" s="50"/>
      <c r="N80" s="50"/>
      <c r="O80" s="45"/>
      <c r="P80" s="45"/>
      <c r="Q80" s="45"/>
    </row>
    <row r="81" spans="2:17" ht="19.899999999999999" customHeight="1" x14ac:dyDescent="0.35">
      <c r="B81" s="82"/>
      <c r="C81" s="36"/>
      <c r="D81" s="84"/>
      <c r="E81" s="36"/>
      <c r="F81" s="36"/>
      <c r="G81" s="35"/>
      <c r="H81" s="85"/>
      <c r="I81" s="85"/>
      <c r="J81" s="85"/>
      <c r="K81" s="45"/>
      <c r="L81" s="45"/>
      <c r="M81" s="50"/>
      <c r="N81" s="50"/>
      <c r="O81" s="45"/>
      <c r="P81" s="45"/>
      <c r="Q81" s="45"/>
    </row>
    <row r="82" spans="2:17" ht="19.899999999999999" customHeight="1" x14ac:dyDescent="0.35">
      <c r="B82" s="82"/>
      <c r="C82" s="36"/>
      <c r="D82" s="84"/>
      <c r="E82" s="36"/>
      <c r="F82" s="36"/>
      <c r="G82" s="35"/>
      <c r="H82" s="85"/>
      <c r="I82" s="85"/>
      <c r="J82" s="85"/>
      <c r="K82" s="45"/>
      <c r="L82" s="45"/>
      <c r="M82" s="50"/>
      <c r="N82" s="50"/>
      <c r="O82" s="45"/>
      <c r="P82" s="45"/>
      <c r="Q82" s="45"/>
    </row>
    <row r="83" spans="2:17" ht="19.899999999999999" customHeight="1" x14ac:dyDescent="0.35">
      <c r="B83" s="82"/>
      <c r="C83" s="36"/>
      <c r="D83" s="84"/>
      <c r="E83" s="36"/>
      <c r="F83" s="36"/>
      <c r="G83" s="35"/>
      <c r="H83" s="85"/>
      <c r="I83" s="85"/>
      <c r="J83" s="85"/>
      <c r="K83" s="45"/>
      <c r="L83" s="45"/>
      <c r="M83" s="50"/>
      <c r="N83" s="50"/>
      <c r="O83" s="45"/>
      <c r="P83" s="45"/>
      <c r="Q83" s="45"/>
    </row>
    <row r="84" spans="2:17" ht="19.899999999999999" customHeight="1" x14ac:dyDescent="0.35">
      <c r="B84" s="82"/>
      <c r="C84" s="36"/>
      <c r="D84" s="84"/>
      <c r="E84" s="36"/>
      <c r="F84" s="36"/>
      <c r="G84" s="35"/>
      <c r="H84" s="85"/>
      <c r="I84" s="85"/>
      <c r="J84" s="85"/>
      <c r="K84" s="45"/>
      <c r="L84" s="45"/>
      <c r="M84" s="50"/>
      <c r="N84" s="50"/>
      <c r="O84" s="45"/>
      <c r="P84" s="45"/>
      <c r="Q84" s="45"/>
    </row>
    <row r="85" spans="2:17" ht="19.899999999999999" customHeight="1" x14ac:dyDescent="0.35">
      <c r="B85" s="82"/>
      <c r="C85" s="36"/>
      <c r="D85" s="84"/>
      <c r="E85" s="36"/>
      <c r="F85" s="36"/>
      <c r="G85" s="35"/>
      <c r="H85" s="85"/>
      <c r="I85" s="85"/>
      <c r="J85" s="85"/>
      <c r="K85" s="45"/>
      <c r="L85" s="45"/>
      <c r="M85" s="50"/>
      <c r="N85" s="50"/>
      <c r="O85" s="45"/>
      <c r="P85" s="45"/>
      <c r="Q85" s="45"/>
    </row>
    <row r="86" spans="2:17" ht="19.899999999999999" customHeight="1" x14ac:dyDescent="0.35">
      <c r="B86" s="82"/>
      <c r="C86" s="36"/>
      <c r="D86" s="84"/>
      <c r="E86" s="36"/>
      <c r="F86" s="36"/>
      <c r="G86" s="35"/>
      <c r="H86" s="85"/>
      <c r="I86" s="85"/>
      <c r="J86" s="85"/>
      <c r="K86" s="45"/>
      <c r="L86" s="45"/>
      <c r="M86" s="50"/>
      <c r="N86" s="50"/>
      <c r="O86" s="45"/>
      <c r="P86" s="45"/>
      <c r="Q86" s="45"/>
    </row>
    <row r="87" spans="2:17" ht="19.899999999999999" customHeight="1" x14ac:dyDescent="0.35">
      <c r="B87" s="82"/>
      <c r="C87" s="36"/>
      <c r="D87" s="84"/>
      <c r="E87" s="36"/>
      <c r="F87" s="36"/>
      <c r="G87" s="35"/>
      <c r="H87" s="85"/>
      <c r="I87" s="85"/>
      <c r="J87" s="85"/>
      <c r="K87" s="45"/>
      <c r="L87" s="45"/>
      <c r="M87" s="50"/>
      <c r="N87" s="50"/>
      <c r="O87" s="45"/>
      <c r="P87" s="45"/>
      <c r="Q87" s="45"/>
    </row>
    <row r="88" spans="2:17" ht="19.899999999999999" customHeight="1" x14ac:dyDescent="0.35">
      <c r="B88" s="82"/>
      <c r="C88" s="36"/>
      <c r="D88" s="84"/>
      <c r="E88" s="36"/>
      <c r="F88" s="36"/>
      <c r="G88" s="35"/>
      <c r="H88" s="85"/>
      <c r="I88" s="85"/>
      <c r="J88" s="85"/>
      <c r="K88" s="45"/>
      <c r="L88" s="45"/>
      <c r="M88" s="50"/>
      <c r="N88" s="50"/>
      <c r="O88" s="45"/>
      <c r="P88" s="45"/>
      <c r="Q88" s="45"/>
    </row>
    <row r="89" spans="2:17" ht="19.899999999999999" customHeight="1" x14ac:dyDescent="0.35">
      <c r="B89" s="82"/>
      <c r="C89" s="36"/>
      <c r="D89" s="84"/>
      <c r="E89" s="36"/>
      <c r="F89" s="36"/>
      <c r="G89" s="35"/>
      <c r="H89" s="85"/>
      <c r="I89" s="85"/>
      <c r="J89" s="85"/>
      <c r="K89" s="45"/>
      <c r="L89" s="45"/>
      <c r="M89" s="50"/>
      <c r="N89" s="50"/>
      <c r="O89" s="45"/>
      <c r="P89" s="45"/>
      <c r="Q89" s="45"/>
    </row>
    <row r="90" spans="2:17" ht="19.899999999999999" customHeight="1" x14ac:dyDescent="0.35">
      <c r="B90" s="82"/>
      <c r="C90" s="36"/>
      <c r="D90" s="84"/>
      <c r="E90" s="36"/>
      <c r="F90" s="36"/>
      <c r="G90" s="35"/>
      <c r="H90" s="85"/>
      <c r="I90" s="85"/>
      <c r="J90" s="85"/>
      <c r="K90" s="45"/>
      <c r="L90" s="45"/>
      <c r="M90" s="50"/>
      <c r="N90" s="50"/>
      <c r="O90" s="45"/>
      <c r="P90" s="45"/>
      <c r="Q90" s="45"/>
    </row>
    <row r="91" spans="2:17" ht="19.899999999999999" customHeight="1" x14ac:dyDescent="0.35">
      <c r="B91" s="82"/>
      <c r="C91" s="36"/>
      <c r="D91" s="84"/>
      <c r="E91" s="36"/>
      <c r="F91" s="36"/>
      <c r="G91" s="35"/>
      <c r="H91" s="85"/>
      <c r="I91" s="85"/>
      <c r="J91" s="85"/>
      <c r="K91" s="45"/>
      <c r="L91" s="45"/>
      <c r="M91" s="50"/>
      <c r="N91" s="50"/>
      <c r="O91" s="45"/>
      <c r="P91" s="45"/>
      <c r="Q91" s="45"/>
    </row>
    <row r="92" spans="2:17" ht="19.899999999999999" customHeight="1" x14ac:dyDescent="0.35">
      <c r="B92" s="82"/>
      <c r="C92" s="36"/>
      <c r="D92" s="84"/>
      <c r="E92" s="36"/>
      <c r="F92" s="36"/>
      <c r="G92" s="35"/>
      <c r="H92" s="85"/>
      <c r="I92" s="85"/>
      <c r="J92" s="85"/>
      <c r="K92" s="45"/>
      <c r="L92" s="45"/>
      <c r="M92" s="50"/>
      <c r="N92" s="50"/>
      <c r="O92" s="45"/>
      <c r="P92" s="45"/>
      <c r="Q92" s="45"/>
    </row>
    <row r="93" spans="2:17" ht="19.899999999999999" customHeight="1" x14ac:dyDescent="0.35">
      <c r="B93" s="82"/>
      <c r="C93" s="36"/>
      <c r="D93" s="84"/>
      <c r="E93" s="36"/>
      <c r="F93" s="36"/>
      <c r="G93" s="35"/>
      <c r="H93" s="85"/>
      <c r="I93" s="85"/>
      <c r="J93" s="85"/>
      <c r="K93" s="45"/>
      <c r="L93" s="45"/>
      <c r="M93" s="50"/>
      <c r="N93" s="50"/>
      <c r="O93" s="45"/>
      <c r="P93" s="45"/>
      <c r="Q93" s="45"/>
    </row>
    <row r="94" spans="2:17" ht="19.899999999999999" customHeight="1" x14ac:dyDescent="0.35">
      <c r="B94" s="82"/>
      <c r="C94" s="36"/>
      <c r="D94" s="84"/>
      <c r="E94" s="36"/>
      <c r="F94" s="36"/>
      <c r="G94" s="35"/>
      <c r="H94" s="85"/>
      <c r="I94" s="85"/>
      <c r="J94" s="85"/>
      <c r="K94" s="45"/>
      <c r="L94" s="45"/>
      <c r="M94" s="50"/>
      <c r="N94" s="50"/>
      <c r="O94" s="45"/>
      <c r="P94" s="45"/>
      <c r="Q94" s="45"/>
    </row>
    <row r="95" spans="2:17" ht="19.899999999999999" customHeight="1" x14ac:dyDescent="0.35">
      <c r="B95" s="82"/>
      <c r="C95" s="36"/>
      <c r="D95" s="84"/>
      <c r="E95" s="36"/>
      <c r="F95" s="36"/>
      <c r="G95" s="35"/>
      <c r="H95" s="85"/>
      <c r="I95" s="85"/>
      <c r="J95" s="85"/>
      <c r="K95" s="45"/>
      <c r="L95" s="45"/>
      <c r="M95" s="50"/>
      <c r="N95" s="50"/>
      <c r="O95" s="45"/>
      <c r="P95" s="45"/>
      <c r="Q95" s="45"/>
    </row>
    <row r="96" spans="2:17" ht="19.899999999999999" customHeight="1" x14ac:dyDescent="0.35">
      <c r="B96" s="82"/>
      <c r="C96" s="36"/>
      <c r="D96" s="84"/>
      <c r="E96" s="36"/>
      <c r="F96" s="36"/>
      <c r="G96" s="35"/>
      <c r="H96" s="85"/>
      <c r="I96" s="85"/>
      <c r="J96" s="85"/>
      <c r="K96" s="45"/>
      <c r="L96" s="45"/>
      <c r="M96" s="50"/>
      <c r="N96" s="50"/>
      <c r="O96" s="45"/>
      <c r="P96" s="45"/>
      <c r="Q96" s="45"/>
    </row>
    <row r="97" spans="2:17" ht="19.899999999999999" customHeight="1" x14ac:dyDescent="0.35">
      <c r="B97" s="82"/>
      <c r="C97" s="36"/>
      <c r="D97" s="84"/>
      <c r="E97" s="36"/>
      <c r="F97" s="36"/>
      <c r="G97" s="35"/>
      <c r="H97" s="85"/>
      <c r="I97" s="85"/>
      <c r="J97" s="85"/>
      <c r="K97" s="45"/>
      <c r="L97" s="45"/>
      <c r="M97" s="50"/>
      <c r="N97" s="50"/>
      <c r="O97" s="45"/>
      <c r="P97" s="45"/>
      <c r="Q97" s="45"/>
    </row>
    <row r="98" spans="2:17" ht="19.899999999999999" customHeight="1" x14ac:dyDescent="0.35">
      <c r="B98" s="82"/>
      <c r="C98" s="36"/>
      <c r="D98" s="84"/>
      <c r="E98" s="36"/>
      <c r="F98" s="36"/>
      <c r="G98" s="35"/>
      <c r="H98" s="85"/>
      <c r="I98" s="85"/>
      <c r="J98" s="85"/>
      <c r="K98" s="45"/>
      <c r="L98" s="45"/>
      <c r="M98" s="50"/>
      <c r="N98" s="50"/>
      <c r="O98" s="45"/>
      <c r="P98" s="45"/>
      <c r="Q98" s="45"/>
    </row>
    <row r="99" spans="2:17" ht="19.899999999999999" customHeight="1" x14ac:dyDescent="0.35">
      <c r="B99" s="82"/>
      <c r="C99" s="36"/>
      <c r="D99" s="84"/>
      <c r="E99" s="36"/>
      <c r="F99" s="36"/>
      <c r="G99" s="35"/>
      <c r="H99" s="85"/>
      <c r="I99" s="85"/>
      <c r="J99" s="85"/>
      <c r="K99" s="45"/>
      <c r="L99" s="45"/>
      <c r="M99" s="50"/>
      <c r="N99" s="50"/>
      <c r="O99" s="45"/>
      <c r="P99" s="45"/>
      <c r="Q99" s="45"/>
    </row>
    <row r="100" spans="2:17" ht="19.899999999999999" customHeight="1" x14ac:dyDescent="0.35">
      <c r="B100" s="82"/>
      <c r="C100" s="36"/>
      <c r="D100" s="84"/>
      <c r="E100" s="36"/>
      <c r="F100" s="36"/>
      <c r="G100" s="35"/>
      <c r="H100" s="85"/>
      <c r="I100" s="85"/>
      <c r="J100" s="85"/>
      <c r="K100" s="45"/>
      <c r="L100" s="45"/>
      <c r="M100" s="50"/>
      <c r="N100" s="50"/>
      <c r="O100" s="45"/>
      <c r="P100" s="45"/>
      <c r="Q100" s="45"/>
    </row>
    <row r="101" spans="2:17" ht="19.899999999999999" customHeight="1" x14ac:dyDescent="0.35">
      <c r="B101" s="82"/>
      <c r="C101" s="36"/>
      <c r="D101" s="84"/>
      <c r="E101" s="36"/>
      <c r="F101" s="36"/>
      <c r="G101" s="35"/>
      <c r="H101" s="85"/>
      <c r="I101" s="85"/>
      <c r="J101" s="85"/>
      <c r="K101" s="45"/>
      <c r="L101" s="45"/>
      <c r="M101" s="50"/>
      <c r="N101" s="50"/>
      <c r="O101" s="45"/>
      <c r="P101" s="45"/>
      <c r="Q101" s="45"/>
    </row>
    <row r="102" spans="2:17" ht="19.899999999999999" customHeight="1" x14ac:dyDescent="0.35">
      <c r="B102" s="82"/>
      <c r="C102" s="36"/>
      <c r="D102" s="84"/>
      <c r="E102" s="36"/>
      <c r="F102" s="36"/>
      <c r="G102" s="35"/>
      <c r="H102" s="85"/>
      <c r="I102" s="85"/>
      <c r="J102" s="85"/>
      <c r="K102" s="45"/>
      <c r="L102" s="45"/>
      <c r="M102" s="50"/>
      <c r="N102" s="50"/>
      <c r="O102" s="45"/>
      <c r="P102" s="45"/>
      <c r="Q102" s="45"/>
    </row>
    <row r="103" spans="2:17" ht="19.899999999999999" customHeight="1" x14ac:dyDescent="0.35">
      <c r="B103" s="82"/>
      <c r="C103" s="36"/>
      <c r="D103" s="84"/>
      <c r="E103" s="36"/>
      <c r="F103" s="36"/>
      <c r="G103" s="35"/>
      <c r="H103" s="85"/>
      <c r="I103" s="85"/>
      <c r="J103" s="85"/>
      <c r="K103" s="45"/>
      <c r="L103" s="45"/>
      <c r="M103" s="50"/>
      <c r="N103" s="50"/>
      <c r="O103" s="45"/>
      <c r="P103" s="45"/>
      <c r="Q103" s="45"/>
    </row>
    <row r="104" spans="2:17" ht="19.899999999999999" customHeight="1" x14ac:dyDescent="0.35">
      <c r="B104" s="82"/>
      <c r="C104" s="36"/>
      <c r="D104" s="84"/>
      <c r="E104" s="36"/>
      <c r="F104" s="36"/>
      <c r="G104" s="35"/>
      <c r="H104" s="85"/>
      <c r="I104" s="85"/>
      <c r="J104" s="85"/>
      <c r="K104" s="45"/>
      <c r="L104" s="45"/>
      <c r="M104" s="50"/>
      <c r="N104" s="50"/>
    </row>
    <row r="105" spans="2:17" ht="19.899999999999999" customHeight="1" x14ac:dyDescent="0.35">
      <c r="C105" s="7"/>
      <c r="E105" s="7"/>
      <c r="F105" s="7"/>
      <c r="I105" s="7"/>
    </row>
    <row r="106" spans="2:17" ht="19.899999999999999" customHeight="1" x14ac:dyDescent="0.35">
      <c r="C106" s="7"/>
      <c r="E106" s="7"/>
      <c r="F106" s="7"/>
      <c r="I106" s="7"/>
    </row>
    <row r="107" spans="2:17" ht="19.899999999999999" customHeight="1" x14ac:dyDescent="0.35">
      <c r="C107" s="7"/>
      <c r="E107" s="7"/>
      <c r="F107" s="7"/>
      <c r="I107" s="7"/>
    </row>
    <row r="108" spans="2:17" ht="19.899999999999999" customHeight="1" x14ac:dyDescent="0.35">
      <c r="C108" s="7"/>
      <c r="E108" s="7"/>
      <c r="F108" s="7"/>
      <c r="I108" s="7"/>
    </row>
    <row r="109" spans="2:17" ht="19.899999999999999" customHeight="1" x14ac:dyDescent="0.35">
      <c r="C109" s="7"/>
      <c r="E109" s="7"/>
      <c r="F109" s="7"/>
      <c r="I109" s="7"/>
    </row>
    <row r="110" spans="2:17" ht="19.899999999999999" customHeight="1" x14ac:dyDescent="0.35">
      <c r="C110" s="7"/>
      <c r="E110" s="7"/>
      <c r="F110" s="7"/>
      <c r="I110" s="7"/>
    </row>
    <row r="111" spans="2:17" ht="19.899999999999999" customHeight="1" x14ac:dyDescent="0.35">
      <c r="C111" s="7"/>
      <c r="E111" s="7"/>
      <c r="F111" s="7"/>
      <c r="I111" s="7"/>
    </row>
    <row r="112" spans="2:17" ht="19.899999999999999" customHeight="1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  <row r="228" spans="3:9" x14ac:dyDescent="0.35">
      <c r="C228" s="7"/>
      <c r="E228" s="7"/>
      <c r="F228" s="7"/>
      <c r="I228" s="7"/>
    </row>
    <row r="229" spans="3:9" x14ac:dyDescent="0.35">
      <c r="C229" s="7"/>
      <c r="E229" s="7"/>
      <c r="F229" s="7"/>
      <c r="I229" s="7"/>
    </row>
    <row r="230" spans="3:9" x14ac:dyDescent="0.35">
      <c r="C230" s="7"/>
      <c r="E230" s="7"/>
      <c r="F230" s="7"/>
      <c r="I230" s="7"/>
    </row>
    <row r="231" spans="3:9" x14ac:dyDescent="0.35">
      <c r="C231" s="7"/>
      <c r="E231" s="7"/>
      <c r="F231" s="7"/>
      <c r="I231" s="7"/>
    </row>
    <row r="232" spans="3:9" x14ac:dyDescent="0.35">
      <c r="C232" s="7"/>
      <c r="E232" s="7"/>
      <c r="F232" s="7"/>
      <c r="I232" s="7"/>
    </row>
    <row r="233" spans="3:9" x14ac:dyDescent="0.35">
      <c r="C233" s="7"/>
      <c r="E233" s="7"/>
      <c r="F233" s="7"/>
      <c r="I233" s="7"/>
    </row>
    <row r="234" spans="3:9" x14ac:dyDescent="0.35">
      <c r="C234" s="7"/>
      <c r="E234" s="7"/>
      <c r="F234" s="7"/>
      <c r="I234" s="7"/>
    </row>
    <row r="235" spans="3:9" x14ac:dyDescent="0.35">
      <c r="C235" s="7"/>
      <c r="E235" s="7"/>
      <c r="F235" s="7"/>
      <c r="I235" s="7"/>
    </row>
  </sheetData>
  <sheetProtection password="C143" sheet="1" objects="1" scenarios="1"/>
  <mergeCells count="12">
    <mergeCell ref="B17:H17"/>
    <mergeCell ref="P17:R17"/>
    <mergeCell ref="B18:G18"/>
    <mergeCell ref="P18:R18"/>
    <mergeCell ref="I8:I15"/>
    <mergeCell ref="J8:J15"/>
    <mergeCell ref="K10:K15"/>
    <mergeCell ref="B1:E1"/>
    <mergeCell ref="P1:R1"/>
    <mergeCell ref="H7:H15"/>
    <mergeCell ref="L7:L15"/>
    <mergeCell ref="M7:M15"/>
  </mergeCells>
  <conditionalFormatting sqref="B7:B8 B10:B15">
    <cfRule type="cellIs" dxfId="28" priority="2" operator="greaterThanOrEqual">
      <formula>1</formula>
    </cfRule>
  </conditionalFormatting>
  <conditionalFormatting sqref="B7:B8 D7:D8 D10:D15 B10:B15">
    <cfRule type="expression" dxfId="27" priority="3">
      <formula>LEN(TRIM(B7))=0</formula>
    </cfRule>
  </conditionalFormatting>
  <conditionalFormatting sqref="R7:R15">
    <cfRule type="cellIs" dxfId="26" priority="4" operator="equal">
      <formula>"NEVYHOVUJE"</formula>
    </cfRule>
    <cfRule type="cellIs" dxfId="25" priority="5" operator="equal">
      <formula>"VYHOVUJE"</formula>
    </cfRule>
  </conditionalFormatting>
  <conditionalFormatting sqref="G7:G14 P7:P15">
    <cfRule type="expression" dxfId="24" priority="6">
      <formula>LEN(TRIM(G7))&gt;0</formula>
    </cfRule>
    <cfRule type="expression" dxfId="23" priority="7">
      <formula>LEN(TRIM(G7))=0</formula>
    </cfRule>
  </conditionalFormatting>
  <conditionalFormatting sqref="G7:G14 P7:P15">
    <cfRule type="expression" dxfId="22" priority="8">
      <formula>LEN(TRIM(G7))&gt;0</formula>
    </cfRule>
  </conditionalFormatting>
  <conditionalFormatting sqref="G7:G14">
    <cfRule type="expression" dxfId="21" priority="9">
      <formula>LEN(TRIM(G7))&gt;0</formula>
    </cfRule>
    <cfRule type="expression" dxfId="20" priority="10">
      <formula>LEN(TRIM(G7))=0</formula>
    </cfRule>
  </conditionalFormatting>
  <conditionalFormatting sqref="G15">
    <cfRule type="expression" dxfId="19" priority="11">
      <formula>LEN(TRIM(G15))&gt;0</formula>
    </cfRule>
    <cfRule type="expression" dxfId="18" priority="12">
      <formula>LEN(TRIM(G15))=0</formula>
    </cfRule>
  </conditionalFormatting>
  <conditionalFormatting sqref="G15">
    <cfRule type="expression" dxfId="17" priority="13">
      <formula>LEN(TRIM(G15))&gt;0</formula>
    </cfRule>
  </conditionalFormatting>
  <conditionalFormatting sqref="G15">
    <cfRule type="expression" dxfId="16" priority="14">
      <formula>LEN(TRIM(G15))&gt;0</formula>
    </cfRule>
    <cfRule type="expression" dxfId="15" priority="15">
      <formula>LEN(TRIM(G15))=0</formula>
    </cfRule>
  </conditionalFormatting>
  <conditionalFormatting sqref="B9">
    <cfRule type="cellIs" dxfId="14" priority="16" operator="greaterThanOrEqual">
      <formula>1</formula>
    </cfRule>
  </conditionalFormatting>
  <conditionalFormatting sqref="B9 D9">
    <cfRule type="expression" dxfId="13" priority="17">
      <formula>LEN(TRIM(B9))=0</formula>
    </cfRule>
  </conditionalFormatting>
  <dataValidations count="2">
    <dataValidation type="list" showInputMessage="1" showErrorMessage="1" sqref="I7:I15">
      <formula1>"ANO,NE"</formula1>
      <formula2>0</formula2>
    </dataValidation>
    <dataValidation type="list" showInputMessage="1" showErrorMessage="1" sqref="E7:E15">
      <formula1>"ks,bal,sada,m,"</formula1>
      <formula2>0</formula2>
    </dataValidation>
  </dataValidations>
  <pageMargins left="0.13055555555555601" right="9.5138888888888898E-2" top="0.78749999999999998" bottom="0.78749999999999998" header="0.51180555555555496" footer="0.51180555555555496"/>
  <pageSetup paperSize="9" firstPageNumber="0" orientation="landscape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T7:T8 T10:T15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9</cp:revision>
  <cp:lastPrinted>2014-08-22T08:44:13Z</cp:lastPrinted>
  <dcterms:created xsi:type="dcterms:W3CDTF">2014-03-05T12:43:32Z</dcterms:created>
  <dcterms:modified xsi:type="dcterms:W3CDTF">2020-05-14T12:13:31Z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