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technika'!$B$1:$P$17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4" i="1" l="1"/>
  <c r="O14" i="1"/>
  <c r="L14" i="1"/>
  <c r="P13" i="1"/>
  <c r="O13" i="1"/>
  <c r="L13" i="1"/>
  <c r="P12" i="1"/>
  <c r="O12" i="1"/>
  <c r="L12" i="1"/>
  <c r="P11" i="1"/>
  <c r="O11" i="1"/>
  <c r="L11" i="1"/>
  <c r="P10" i="1"/>
  <c r="O10" i="1"/>
  <c r="L10" i="1"/>
  <c r="P9" i="1"/>
  <c r="O9" i="1"/>
  <c r="L9" i="1"/>
  <c r="P8" i="1"/>
  <c r="O8" i="1"/>
  <c r="L8" i="1"/>
  <c r="P7" i="1"/>
  <c r="O7" i="1"/>
  <c r="L7" i="1"/>
  <c r="N17" i="1" l="1"/>
  <c r="M17" i="1"/>
</calcChain>
</file>

<file path=xl/sharedStrings.xml><?xml version="1.0" encoding="utf-8"?>
<sst xmlns="http://schemas.openxmlformats.org/spreadsheetml/2006/main" count="76" uniqueCount="56">
  <si>
    <t>Výpočetní technika (III.) 038-2020 (VT-(III.)-038-2020)</t>
  </si>
  <si>
    <t>Priloha_c._1_Kupni_smlouvy_technicka_specifikace_VT-(III.)-038-2020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</si>
  <si>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</si>
  <si>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</si>
  <si>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</si>
  <si>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</si>
  <si>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</si>
  <si>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</si>
  <si>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</si>
  <si>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</si>
  <si>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 + délka záruky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</si>
  <si>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</si>
  <si>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</si>
  <si>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</si>
  <si>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</si>
  <si>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</si>
  <si>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</si>
  <si>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</si>
  <si>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</si>
  <si>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</si>
  <si>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</si>
  <si>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Výkonné PC včetně klávesnice a myši</t>
  </si>
  <si>
    <t>ks</t>
  </si>
  <si>
    <t>Pracovní stanice typu PC. 
Výkon procesoru v Passmark CPU více než 14 500 bodů, min. 8 jader. 
Operační paměť min. 16 GB, možnost rozšíření na min. 32GB.
Min. 256 GB M.2 SSD disk.
HDD 1TB 7200ot. 
Integrovaná grafická karta, možnost instalace výkonné grafické karty. 
Mechanika DVD, čtení i zápis. 
Skříň formátu Tower, výkonný zdroj alespoň 500W. 
Možnost výstupu min. 2 monitory (display port i HDMI), síť RJ45, 6x USB vzadu z čehož alespoň 2x USB 3.1 Gen2, vepředu alespoň 2x USB 2.0, 2x USB 3.1 a 1x USB 3.1 type C. 
Audio I/O. 
Operační systém Windows 10 (stačí verze Home). 
Klávesnice CZ a optická myš součástí dodávky.  
Podpora prostřednictvím internetu musí umožňovat stahování ovladačů a manuálu z internetu adresně pro konkrétní zadaný typ (sériové číslo) zařízení.  
Záruka na zboží min. 60 měsíců, servis NBD on site.</t>
  </si>
  <si>
    <t>Samostatná faktura</t>
  </si>
  <si>
    <r>
      <rPr>
        <sz val="11"/>
        <color rgb="FF000000"/>
        <rFont val="Calibri"/>
        <family val="2"/>
        <charset val="238"/>
      </rPr>
      <t xml:space="preserve">Záruka na zboží min. 60 měsíců, servis NBD on site.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</si>
  <si>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>Ing. Jiří Basl, Ph.D., 
Tel.: 37763 4249,
603 216 039</t>
  </si>
  <si>
    <t>Ing. Jan Molnár, Ph.D.,
Tel.: 37763 4441</t>
  </si>
  <si>
    <t>Univerzitní 26,
301 00 Plzeň,
Fakulta elektrotechnická -
Katedra elektromechaniky a výkonové elektroniky (KEV),
Místnost EK 207</t>
  </si>
  <si>
    <t>30213000-5 - Osobní počítače</t>
  </si>
  <si>
    <t>Monitor 24''</t>
  </si>
  <si>
    <t>Velikost úhlopříčky 24“ (nebo 23,8“), nativní rozlišení min. 1920x1080 matný, poměr stran 16:9. 
Rozhraní HDMI, DP a VGA. 
Jas min. 250 cd/m2.
Typ panelu IPS.
Kabely DP, VGA.
Čas odezvy max. 5ms.
Typický kontrastní poměr 1000:1. 
Max. pozorovací úhel 178°/178°. 
Záruka na zboží min. 60 měsíců, servis NBD on site.</t>
  </si>
  <si>
    <t>30231000-7 - Počítačové monitory a konzoly</t>
  </si>
  <si>
    <t>Výkonný notebook 15,6''</t>
  </si>
  <si>
    <t>Výkonný notebook.
Hmotnost max. 1,9kg.
Tloušťka max. 18mm. 
Výkon procesoru v Passmark CPU více než 11 200 bodů, minimálně 6 jader.
Operační paměť min. 32GB (2666MHz). 
Displej 15,6'' s úzkým rámečkem FHD min. 1920x1080, nedotykový, matný. 
Dedikovaná grafická karta s vyhraženými 4GB paměti, G3D mark min. 6200 bodů.  
SSD disk M.2 min. 512GB PCIe NVMe. 
Další disk HDD 1TB SATA 7200rpm. 
Obsahuje integrovaný bezdrátový adaptér WiFi 802.11ac a BT.  
Porty min. 1X USB-C, 1x Thunderbolt, 2x USB-3. 
Kombinovaný konektor pro sluchátka a mikrofon. 
CZ podsvícená klávesnice. 
Podpora prostřednictvím internetu umožňuje stahování ovladačů a manuálu z internetu adresně pro konkrétní zadaný typ (sériové číslo) zařízení. 
Operační systém Windows 10, stačí ve verzi Home.  
Webkamera HD 720p. 
Záruka na zboží min. 48 měsíců, servis  NBD u zákazníka.</t>
  </si>
  <si>
    <r>
      <rPr>
        <sz val="11"/>
        <color rgb="FF000000"/>
        <rFont val="Calibri"/>
        <family val="2"/>
        <charset val="238"/>
      </rPr>
      <t xml:space="preserve">Záruka na zboží min. 48 měsíců, servis  NBD u zákazníka.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</si>
  <si>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 xml:space="preserve">Univerzitní 26,
301 00 Plzeň,
Fakulta elektrotechnická -
Katedra aplikované elektroniky a telekomunikací,
Místnost EK 502 </t>
  </si>
  <si>
    <t>30213100-6 - Přenosné počítače</t>
  </si>
  <si>
    <t>Výkonný notebook. 
Hmotnost max. 1,9kg.
Tloušťka max. 18mm. 
Výkon procesoru v Passmark CPU více než 11 200 bodů, minimálně 6 jader.
Operační paměť min. 32GB (2666MHz). 
Displej 15,6'' s úzkým rámečkem FHD min. 1920x1080, nedotykový, matný. 
Integrovaná grafická karta. 
SSD disk M.2 min. 512GB PCIe NVMe. 
Další disk HDD 1TB SATA 7200rpm. 
Obsahuje integrovaný bezdrátový adaptér WiFi 802.11ac a BT. 
Porty min. 1x USB-C, 1x Thunderbolt, 2x USB-3. 
Kombinovaný konektor pro sluchátka a mikrofon. 
CZ podsvícená klávesnice. 
Podpora prostřednictvím internetu umožňuje stahování ovladačů a manuálu z internetu adresně pro konkrétní zadaný typ (sériové číslo) zařízení. 
Operační systém Windows 10, stačí ve verzi Home. 
Webkamera HD 720p. 
Záruka na zboží min. 48 měsíců, servis  NBD u zákazníka.</t>
  </si>
  <si>
    <t>Dokovací stanice Thunderbold</t>
  </si>
  <si>
    <t>Dokovací stanice Thunderbold, kompatibilní s položkou č. 3 – Výkonný notebook 15,6“.
Připojení k notebooku přes rozhraní Thunderbold.
Rozhraní min. 2x displej port, 1x HDMI, 2x USB-A, víceúčelový USB-C/DP, 1x USB-C, LAN RJ45, zvukový výstup. 
Podpora více monitorů.
Součástí napájecí adpatér. 
Napájení a nabíjení notebooku z dokovací stanice.
Záruka na zboží min. 36 měsíců.</t>
  </si>
  <si>
    <r>
      <rPr>
        <sz val="11"/>
        <color rgb="FF000000"/>
        <rFont val="Calibri"/>
        <family val="2"/>
        <charset val="238"/>
      </rPr>
      <t xml:space="preserve">Záruka na zboží min. 36 měsíců.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</si>
  <si>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 xml:space="preserve">30237000-9 - Součásti, příslušenství a doplňky pro počítače </t>
  </si>
  <si>
    <t>Lehký a tenký notebook 13,3''</t>
  </si>
  <si>
    <t>Lehký a tenký notebook.
Hmotnost max. 1,3kg.
Tloušťka max. 13mm. 
Odolná kovová konstrukce, sklo displeje odolné vůči poškrábání. 
Výkon procesoru v Passmark CPU více než 8 000 bodů, minimálně 4 jádra. 
Operační paměť min. 16GB. 
Displej 13,3'' bezrámečkový 4K UHD min. 3840x2160, dotykový. 
Grafika integrovaná. 
SSD M.2 PCIe NVMe o kapacitě min. 1TB. 
Obsahuje integrovaný bezdrátový adaptér WiFi 802.11ac a BT.  
Porty min. 3x USB-C, z toho min. 2x USB-C s podporou Thunderbolt. 
Kombinovaný konektor pro sluchátka a mikrofon. 
Slot na kartu mikro SD, čtečka otisků prstů, CZ podsvícená klávesnice.
Podpora prostřednictvím internetu umožňuje stahování ovladačů a manuálu z internetu adresně pro konkrétní zadaný typ (sériové číslo) zařízení.  
Operační systém Windows 10, stačí ve verzi Home.  
Webkamera HD 720p. 
Záruka na zboží min. 24 měsíců, servis NBD u zákazníka.</t>
  </si>
  <si>
    <r>
      <rPr>
        <sz val="11"/>
        <color rgb="FF000000"/>
        <rFont val="Calibri"/>
        <family val="2"/>
        <charset val="238"/>
      </rPr>
      <t xml:space="preserve">Záruka na zboží min. 24 měsíců, servis NBD u zákazníka.
</t>
    </r>
    <r>
      <rPr>
        <sz val="11"/>
        <rFont val="Calibri"/>
        <family val="2"/>
        <charset val="238"/>
      </rPr>
      <t>Dodání zboží do místa plnění do 60 kalendářních dnů od dojití výzvy k plnění smlouvy.</t>
    </r>
  </si>
  <si>
    <t>Univerzální dokovací stanice</t>
  </si>
  <si>
    <t>Dokovací stanice univerzální.
Připojení k notebooku přes rozhraní USB-C Thunderbold.
Rozhraní min. 2x displej port, 1x HDMI, 2x USB-A, víceúčelový USB-C/DP, LAN RJ45, zvukový výstup.
Podpora více monitorů. 
Součástí napájecí adpatér.</t>
  </si>
  <si>
    <t>Dodání zboží do místa plnění do 60 kalendářních dnů od dojití výzvy k plnění smlouvy.</t>
  </si>
  <si>
    <t>Elektrotechnická fakulta ZČU, Univerzitní 26</t>
  </si>
  <si>
    <t>Brašna na notebook</t>
  </si>
  <si>
    <t>Brašna na notebook kompatibilní s položkou č. 6 Lehký a tenký notebook 13,3“.
Polstrovaná, místo pro nabíječku, místo pro dokumenty.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</si>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</sst>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106">
    <xf numFmtId="0" fontId="0" fillId="0" borderId="0" xfId="0"/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3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9" xfId="0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Border="1" applyAlignment="1" applyProtection="1">
      <alignment horizontal="right" vertical="center" indent="1"/>
    </xf>
    <xf numFmtId="164" fontId="0" fillId="5" borderId="20" xfId="0" applyNumberFormat="1" applyFill="1" applyBorder="1" applyAlignment="1" applyProtection="1">
      <alignment horizontal="right" vertical="center" indent="1"/>
    </xf>
    <xf numFmtId="164" fontId="0" fillId="3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5" borderId="16" xfId="0" applyNumberFormat="1" applyFill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5" borderId="24" xfId="0" applyNumberFormat="1" applyFill="1" applyBorder="1" applyAlignment="1" applyProtection="1">
      <alignment horizontal="right" vertical="center" indent="1"/>
    </xf>
    <xf numFmtId="164" fontId="0" fillId="3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3" borderId="27" xfId="0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Border="1" applyAlignment="1" applyProtection="1">
      <alignment horizontal="right" vertical="center" indent="1"/>
    </xf>
    <xf numFmtId="164" fontId="0" fillId="5" borderId="29" xfId="0" applyNumberFormat="1" applyFill="1" applyBorder="1" applyAlignment="1" applyProtection="1">
      <alignment horizontal="right" vertical="center" indent="1"/>
    </xf>
    <xf numFmtId="164" fontId="0" fillId="3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1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0" fillId="5" borderId="19" xfId="0" applyFont="1" applyFill="1" applyBorder="1" applyAlignment="1" applyProtection="1">
      <alignment horizontal="center" vertical="center" wrapText="1"/>
    </xf>
    <xf numFmtId="3" fontId="0" fillId="5" borderId="19" xfId="0" applyNumberFormat="1" applyFill="1" applyBorder="1" applyAlignment="1" applyProtection="1">
      <alignment horizontal="center" vertical="center" wrapText="1"/>
    </xf>
    <xf numFmtId="0" fontId="0" fillId="5" borderId="20" xfId="0" applyFont="1" applyFill="1" applyBorder="1" applyAlignment="1" applyProtection="1">
      <alignment vertical="center" wrapText="1"/>
    </xf>
    <xf numFmtId="0" fontId="0" fillId="5" borderId="21" xfId="0" applyFont="1" applyFill="1" applyBorder="1" applyAlignment="1" applyProtection="1">
      <alignment horizontal="center" vertical="center" wrapText="1"/>
    </xf>
    <xf numFmtId="0" fontId="0" fillId="5" borderId="22" xfId="0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6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vertical="center" wrapText="1"/>
    </xf>
    <xf numFmtId="0" fontId="0" fillId="5" borderId="25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5" fillId="5" borderId="27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0" fillId="5" borderId="27" xfId="0" applyFont="1" applyFill="1" applyBorder="1" applyAlignment="1" applyProtection="1">
      <alignment horizontal="center" vertical="center" wrapText="1"/>
    </xf>
    <xf numFmtId="3" fontId="0" fillId="5" borderId="27" xfId="0" applyNumberFormat="1" applyFill="1" applyBorder="1" applyAlignment="1" applyProtection="1">
      <alignment horizontal="center" vertical="center" wrapText="1"/>
    </xf>
    <xf numFmtId="0" fontId="0" fillId="5" borderId="29" xfId="0" applyFont="1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0" borderId="32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35"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182160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178560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187920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187200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178560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189360</xdr:colOff>
      <xdr:row>18</xdr:row>
      <xdr:rowOff>178560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465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187920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184320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180720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180720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24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178920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178920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189360</xdr:colOff>
      <xdr:row>40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0258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192960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43</xdr:row>
      <xdr:rowOff>192960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189720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196200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48</xdr:row>
      <xdr:rowOff>192960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189720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192960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52</xdr:row>
      <xdr:rowOff>189720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189720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191880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60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190080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195120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190080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190080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189360</xdr:colOff>
      <xdr:row>69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355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189360</xdr:colOff>
      <xdr:row>76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12412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192960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189720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81</xdr:row>
      <xdr:rowOff>189720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192960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194760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192960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189720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194760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189720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192960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192960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195120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193320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193320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196560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189360</xdr:colOff>
      <xdr:row>105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2520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113</xdr:row>
      <xdr:rowOff>183370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117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117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2520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2520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120</xdr:row>
      <xdr:rowOff>183730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121</xdr:row>
      <xdr:rowOff>183730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2879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720</xdr:rowOff>
    </xdr:from>
    <xdr:to>
      <xdr:col>17</xdr:col>
      <xdr:colOff>189360</xdr:colOff>
      <xdr:row>129</xdr:row>
      <xdr:rowOff>183730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39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130</xdr:row>
      <xdr:rowOff>183370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132</xdr:row>
      <xdr:rowOff>1441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187920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178560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167400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67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184320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184320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180720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180720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177120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178560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182160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178560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197640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187920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184320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184320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184320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197280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184320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185760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195120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195120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197280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90360</xdr:colOff>
      <xdr:row>26</xdr:row>
      <xdr:rowOff>189720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90360</xdr:colOff>
      <xdr:row>26</xdr:row>
      <xdr:rowOff>189720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191520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90360</xdr:colOff>
      <xdr:row>42</xdr:row>
      <xdr:rowOff>193320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90360</xdr:colOff>
      <xdr:row>44</xdr:row>
      <xdr:rowOff>189720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90360</xdr:colOff>
      <xdr:row>45</xdr:row>
      <xdr:rowOff>193320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90360</xdr:colOff>
      <xdr:row>47</xdr:row>
      <xdr:rowOff>196560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90360</xdr:colOff>
      <xdr:row>49</xdr:row>
      <xdr:rowOff>191520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90360</xdr:colOff>
      <xdr:row>50</xdr:row>
      <xdr:rowOff>191880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90360</xdr:colOff>
      <xdr:row>51</xdr:row>
      <xdr:rowOff>195120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90360</xdr:colOff>
      <xdr:row>53</xdr:row>
      <xdr:rowOff>191520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90360</xdr:colOff>
      <xdr:row>54</xdr:row>
      <xdr:rowOff>196560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90360</xdr:colOff>
      <xdr:row>55</xdr:row>
      <xdr:rowOff>189720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90360</xdr:colOff>
      <xdr:row>56</xdr:row>
      <xdr:rowOff>196560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90360</xdr:colOff>
      <xdr:row>58</xdr:row>
      <xdr:rowOff>196560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90360</xdr:colOff>
      <xdr:row>59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90360</xdr:colOff>
      <xdr:row>61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90360</xdr:colOff>
      <xdr:row>62</xdr:row>
      <xdr:rowOff>195480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90360</xdr:colOff>
      <xdr:row>63</xdr:row>
      <xdr:rowOff>190080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90360</xdr:colOff>
      <xdr:row>64</xdr:row>
      <xdr:rowOff>192240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90360</xdr:colOff>
      <xdr:row>65</xdr:row>
      <xdr:rowOff>191880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90360</xdr:colOff>
      <xdr:row>66</xdr:row>
      <xdr:rowOff>190080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90360</xdr:colOff>
      <xdr:row>67</xdr:row>
      <xdr:rowOff>193680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90360</xdr:colOff>
      <xdr:row>71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90360</xdr:colOff>
      <xdr:row>72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90360</xdr:colOff>
      <xdr:row>73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90360</xdr:colOff>
      <xdr:row>74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90360</xdr:colOff>
      <xdr:row>75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90360</xdr:colOff>
      <xdr:row>77</xdr:row>
      <xdr:rowOff>191520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90360</xdr:colOff>
      <xdr:row>78</xdr:row>
      <xdr:rowOff>191880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90360</xdr:colOff>
      <xdr:row>79</xdr:row>
      <xdr:rowOff>189720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90360</xdr:colOff>
      <xdr:row>80</xdr:row>
      <xdr:rowOff>189720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90360</xdr:colOff>
      <xdr:row>83</xdr:row>
      <xdr:rowOff>189720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90360</xdr:colOff>
      <xdr:row>85</xdr:row>
      <xdr:rowOff>191880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90360</xdr:colOff>
      <xdr:row>87</xdr:row>
      <xdr:rowOff>189720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90360</xdr:colOff>
      <xdr:row>89</xdr:row>
      <xdr:rowOff>191520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90360</xdr:colOff>
      <xdr:row>90</xdr:row>
      <xdr:rowOff>189720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90360</xdr:colOff>
      <xdr:row>91</xdr:row>
      <xdr:rowOff>189720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90360</xdr:colOff>
      <xdr:row>92</xdr:row>
      <xdr:rowOff>191880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90360</xdr:colOff>
      <xdr:row>93</xdr:row>
      <xdr:rowOff>191520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90360</xdr:colOff>
      <xdr:row>95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90360</xdr:colOff>
      <xdr:row>96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90360</xdr:colOff>
      <xdr:row>97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90360</xdr:colOff>
      <xdr:row>98</xdr:row>
      <xdr:rowOff>196920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90360</xdr:colOff>
      <xdr:row>100</xdr:row>
      <xdr:rowOff>190080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90360</xdr:colOff>
      <xdr:row>101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90360</xdr:colOff>
      <xdr:row>102</xdr:row>
      <xdr:rowOff>190080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90360</xdr:colOff>
      <xdr:row>103</xdr:row>
      <xdr:rowOff>195480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90360</xdr:colOff>
      <xdr:row>104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90360</xdr:colOff>
      <xdr:row>105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90360</xdr:colOff>
      <xdr:row>107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90360</xdr:colOff>
      <xdr:row>109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90360</xdr:colOff>
      <xdr:row>110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90360</xdr:colOff>
      <xdr:row>112</xdr:row>
      <xdr:rowOff>2880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90360</xdr:colOff>
      <xdr:row>112</xdr:row>
      <xdr:rowOff>183370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90360</xdr:colOff>
      <xdr:row>114</xdr:row>
      <xdr:rowOff>1080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90360</xdr:colOff>
      <xdr:row>115</xdr:row>
      <xdr:rowOff>5040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90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90360</xdr:colOff>
      <xdr:row>115</xdr:row>
      <xdr:rowOff>183730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90360</xdr:colOff>
      <xdr:row>116</xdr:row>
      <xdr:rowOff>183730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90360</xdr:colOff>
      <xdr:row>118</xdr:row>
      <xdr:rowOff>183370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90360</xdr:colOff>
      <xdr:row>120</xdr:row>
      <xdr:rowOff>2880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90360</xdr:colOff>
      <xdr:row>121</xdr:row>
      <xdr:rowOff>1800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90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90360</xdr:colOff>
      <xdr:row>122</xdr:row>
      <xdr:rowOff>1439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90360</xdr:colOff>
      <xdr:row>123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90360</xdr:colOff>
      <xdr:row>125</xdr:row>
      <xdr:rowOff>1441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90360</xdr:colOff>
      <xdr:row>127</xdr:row>
      <xdr:rowOff>4680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90360</xdr:colOff>
      <xdr:row>128</xdr:row>
      <xdr:rowOff>1799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90360</xdr:colOff>
      <xdr:row>128</xdr:row>
      <xdr:rowOff>1799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90360</xdr:colOff>
      <xdr:row>131</xdr:row>
      <xdr:rowOff>2880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90360</xdr:colOff>
      <xdr:row>131</xdr:row>
      <xdr:rowOff>2880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90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90360</xdr:colOff>
      <xdr:row>131</xdr:row>
      <xdr:rowOff>183370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90360</xdr:colOff>
      <xdr:row>132</xdr:row>
      <xdr:rowOff>183730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134</xdr:row>
      <xdr:rowOff>1440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90360</xdr:colOff>
      <xdr:row>138</xdr:row>
      <xdr:rowOff>1081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90360</xdr:colOff>
      <xdr:row>138</xdr:row>
      <xdr:rowOff>1081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90360</xdr:colOff>
      <xdr:row>138</xdr:row>
      <xdr:rowOff>183730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90360</xdr:colOff>
      <xdr:row>140</xdr:row>
      <xdr:rowOff>5040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90360</xdr:colOff>
      <xdr:row>140</xdr:row>
      <xdr:rowOff>183730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90360</xdr:colOff>
      <xdr:row>142</xdr:row>
      <xdr:rowOff>1080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90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90360</xdr:colOff>
      <xdr:row>142</xdr:row>
      <xdr:rowOff>183370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90360</xdr:colOff>
      <xdr:row>143</xdr:row>
      <xdr:rowOff>183370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360</xdr:rowOff>
    </xdr:from>
    <xdr:to>
      <xdr:col>17</xdr:col>
      <xdr:colOff>90360</xdr:colOff>
      <xdr:row>144</xdr:row>
      <xdr:rowOff>183730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256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176040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128880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128880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90360</xdr:colOff>
      <xdr:row>25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90360" cy="690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195120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90360</xdr:colOff>
      <xdr:row>21</xdr:row>
      <xdr:rowOff>195120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90360</xdr:colOff>
      <xdr:row>22</xdr:row>
      <xdr:rowOff>187920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90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90360</xdr:colOff>
      <xdr:row>22</xdr:row>
      <xdr:rowOff>174960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90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90360</xdr:colOff>
      <xdr:row>22</xdr:row>
      <xdr:rowOff>187920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90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90360</xdr:colOff>
      <xdr:row>23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90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90360</xdr:colOff>
      <xdr:row>24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90360</xdr:colOff>
      <xdr:row>25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90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90360</xdr:colOff>
      <xdr:row>26</xdr:row>
      <xdr:rowOff>189720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90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90360</xdr:colOff>
      <xdr:row>14</xdr:row>
      <xdr:rowOff>182160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184320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197280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184320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90360</xdr:colOff>
      <xdr:row>17</xdr:row>
      <xdr:rowOff>182160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90360</xdr:colOff>
      <xdr:row>6</xdr:row>
      <xdr:rowOff>182160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90360</xdr:colOff>
      <xdr:row>88</xdr:row>
      <xdr:rowOff>189720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245650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1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223920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191520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193320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193320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196560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191520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195120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196560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196560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192240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191880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193680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191880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191520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190080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189360</xdr:colOff>
      <xdr:row>105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114</xdr:row>
      <xdr:rowOff>1080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189360</xdr:colOff>
      <xdr:row>115</xdr:row>
      <xdr:rowOff>5040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122</xdr:row>
      <xdr:rowOff>1439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1799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1799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131</xdr:row>
      <xdr:rowOff>183370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189360</xdr:colOff>
      <xdr:row>140</xdr:row>
      <xdr:rowOff>5040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360</xdr:rowOff>
    </xdr:from>
    <xdr:to>
      <xdr:col>17</xdr:col>
      <xdr:colOff>189360</xdr:colOff>
      <xdr:row>144</xdr:row>
      <xdr:rowOff>183730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256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244440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44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189360</xdr:colOff>
      <xdr:row>25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189360" cy="69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223920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191520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193320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193320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196560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191520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195120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196560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196560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192240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191880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193680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191880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191520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189360</xdr:colOff>
      <xdr:row>25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18936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198000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183240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98280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189360</xdr:colOff>
      <xdr:row>19</xdr:row>
      <xdr:rowOff>7561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465640"/>
          <a:ext cx="18936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189360</xdr:colOff>
      <xdr:row>40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0258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191520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193320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43</xdr:row>
      <xdr:rowOff>191880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48</xdr:row>
      <xdr:rowOff>189720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191520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195120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52</xdr:row>
      <xdr:rowOff>189720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196560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193680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189360</xdr:colOff>
      <xdr:row>69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355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189360</xdr:colOff>
      <xdr:row>76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12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191880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245650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1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223920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189360</xdr:colOff>
      <xdr:row>25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18936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98280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923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2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245650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1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2519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189360</xdr:colOff>
      <xdr:row>19</xdr:row>
      <xdr:rowOff>7561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465640"/>
          <a:ext cx="189360" cy="259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245650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1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223920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22</xdr:row>
      <xdr:rowOff>17279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6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191520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193320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193320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196560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191520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195120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196560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196560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192240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191880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193680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191880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191520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190080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189360</xdr:colOff>
      <xdr:row>105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114</xdr:row>
      <xdr:rowOff>1080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189360</xdr:colOff>
      <xdr:row>115</xdr:row>
      <xdr:rowOff>5040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122</xdr:row>
      <xdr:rowOff>1439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1799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1799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131</xdr:row>
      <xdr:rowOff>183370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189360</xdr:colOff>
      <xdr:row>140</xdr:row>
      <xdr:rowOff>5040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360</xdr:rowOff>
    </xdr:from>
    <xdr:to>
      <xdr:col>17</xdr:col>
      <xdr:colOff>189360</xdr:colOff>
      <xdr:row>144</xdr:row>
      <xdr:rowOff>183730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256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1283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189360</xdr:colOff>
      <xdr:row>25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18936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182160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796320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582480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563040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550441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74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19</xdr:row>
      <xdr:rowOff>73440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57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198000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200880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14</xdr:row>
      <xdr:rowOff>190080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206280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0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206280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05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202680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185760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189360</xdr:colOff>
      <xdr:row>18</xdr:row>
      <xdr:rowOff>189720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465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202680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189360</xdr:colOff>
      <xdr:row>40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0258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191520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43</xdr:row>
      <xdr:rowOff>191880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46</xdr:row>
      <xdr:rowOff>189720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48</xdr:row>
      <xdr:rowOff>189720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191520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52</xdr:row>
      <xdr:rowOff>189720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196560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60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192240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191880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190080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189360</xdr:colOff>
      <xdr:row>70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607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189360</xdr:colOff>
      <xdr:row>76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12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193320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189720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192240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190080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114</xdr:row>
      <xdr:rowOff>1080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189360</xdr:colOff>
      <xdr:row>115</xdr:row>
      <xdr:rowOff>5040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118</xdr:row>
      <xdr:rowOff>1080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122</xdr:row>
      <xdr:rowOff>1439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189360</xdr:colOff>
      <xdr:row>126</xdr:row>
      <xdr:rowOff>1080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720</xdr:rowOff>
    </xdr:from>
    <xdr:to>
      <xdr:col>17</xdr:col>
      <xdr:colOff>189360</xdr:colOff>
      <xdr:row>130</xdr:row>
      <xdr:rowOff>2160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39868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720</xdr:rowOff>
    </xdr:from>
    <xdr:to>
      <xdr:col>17</xdr:col>
      <xdr:colOff>189360</xdr:colOff>
      <xdr:row>130</xdr:row>
      <xdr:rowOff>2160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39868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131</xdr:row>
      <xdr:rowOff>183370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189360</xdr:colOff>
      <xdr:row>140</xdr:row>
      <xdr:rowOff>5040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191520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98280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154080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5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182160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187920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195480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24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583920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58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189360</xdr:colOff>
      <xdr:row>6</xdr:row>
      <xdr:rowOff>378000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964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714241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90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349561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3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364681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55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189360</xdr:colOff>
      <xdr:row>15</xdr:row>
      <xdr:rowOff>174961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18717480"/>
          <a:ext cx="189360" cy="36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22</xdr:row>
      <xdr:rowOff>83879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47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147959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400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191880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182160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223920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2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202680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233280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232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197280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194760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360</xdr:rowOff>
    </xdr:from>
    <xdr:to>
      <xdr:col>17</xdr:col>
      <xdr:colOff>189360</xdr:colOff>
      <xdr:row>42</xdr:row>
      <xdr:rowOff>189720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531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193320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196560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49</xdr:row>
      <xdr:rowOff>194760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191880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51</xdr:row>
      <xdr:rowOff>189720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191520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196560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194760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195480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192240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191880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195120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193680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194760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191520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189720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194760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189720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195120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190080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189360</xdr:colOff>
      <xdr:row>105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114</xdr:row>
      <xdr:rowOff>1080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189360</xdr:colOff>
      <xdr:row>115</xdr:row>
      <xdr:rowOff>5040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119</xdr:row>
      <xdr:rowOff>183370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122</xdr:row>
      <xdr:rowOff>1439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360</xdr:rowOff>
    </xdr:from>
    <xdr:to>
      <xdr:col>17</xdr:col>
      <xdr:colOff>189360</xdr:colOff>
      <xdr:row>127</xdr:row>
      <xdr:rowOff>4680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8270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127</xdr:row>
      <xdr:rowOff>183730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127</xdr:row>
      <xdr:rowOff>183730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131</xdr:row>
      <xdr:rowOff>183370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189360</xdr:colOff>
      <xdr:row>140</xdr:row>
      <xdr:rowOff>5040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144</xdr:row>
      <xdr:rowOff>4321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360</xdr:rowOff>
    </xdr:from>
    <xdr:to>
      <xdr:col>17</xdr:col>
      <xdr:colOff>189360</xdr:colOff>
      <xdr:row>144</xdr:row>
      <xdr:rowOff>183730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256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18</xdr:row>
      <xdr:rowOff>52199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304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183600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128880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189720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189360</xdr:colOff>
      <xdr:row>17</xdr:row>
      <xdr:rowOff>137880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0212920"/>
          <a:ext cx="189360" cy="13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181440</xdr:rowOff>
    </xdr:from>
    <xdr:to>
      <xdr:col>17</xdr:col>
      <xdr:colOff>189360</xdr:colOff>
      <xdr:row>25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657600"/>
          <a:ext cx="189360" cy="70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189360</xdr:colOff>
      <xdr:row>21</xdr:row>
      <xdr:rowOff>195120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2238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22</xdr:row>
      <xdr:rowOff>174960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189360</xdr:colOff>
      <xdr:row>24</xdr:row>
      <xdr:rowOff>192241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476520"/>
          <a:ext cx="189360" cy="697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23</xdr:row>
      <xdr:rowOff>720</xdr:rowOff>
    </xdr:from>
    <xdr:to>
      <xdr:col>17</xdr:col>
      <xdr:colOff>189360</xdr:colOff>
      <xdr:row>23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72960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24</xdr:row>
      <xdr:rowOff>720</xdr:rowOff>
    </xdr:from>
    <xdr:to>
      <xdr:col>17</xdr:col>
      <xdr:colOff>189360</xdr:colOff>
      <xdr:row>25</xdr:row>
      <xdr:rowOff>190799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1982320"/>
          <a:ext cx="189360" cy="44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25</xdr:row>
      <xdr:rowOff>720</xdr:rowOff>
    </xdr:from>
    <xdr:to>
      <xdr:col>17</xdr:col>
      <xdr:colOff>189360</xdr:colOff>
      <xdr:row>25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235040"/>
          <a:ext cx="18936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26</xdr:row>
      <xdr:rowOff>720</xdr:rowOff>
    </xdr:from>
    <xdr:to>
      <xdr:col>17</xdr:col>
      <xdr:colOff>189360</xdr:colOff>
      <xdr:row>26</xdr:row>
      <xdr:rowOff>189720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2487760"/>
          <a:ext cx="18936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90360</xdr:colOff>
      <xdr:row>44</xdr:row>
      <xdr:rowOff>189720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90360</xdr:colOff>
      <xdr:row>45</xdr:row>
      <xdr:rowOff>189720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90360</xdr:colOff>
      <xdr:row>47</xdr:row>
      <xdr:rowOff>196200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90360</xdr:colOff>
      <xdr:row>48</xdr:row>
      <xdr:rowOff>189720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90360</xdr:colOff>
      <xdr:row>49</xdr:row>
      <xdr:rowOff>189720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90360</xdr:colOff>
      <xdr:row>51</xdr:row>
      <xdr:rowOff>189720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90360</xdr:colOff>
      <xdr:row>53</xdr:row>
      <xdr:rowOff>189720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90360</xdr:colOff>
      <xdr:row>53</xdr:row>
      <xdr:rowOff>189720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90360</xdr:colOff>
      <xdr:row>54</xdr:row>
      <xdr:rowOff>191880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90360</xdr:colOff>
      <xdr:row>55</xdr:row>
      <xdr:rowOff>189720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90360</xdr:colOff>
      <xdr:row>56</xdr:row>
      <xdr:rowOff>189720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90360</xdr:colOff>
      <xdr:row>68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90360" cy="176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90360</xdr:colOff>
      <xdr:row>73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9036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90360</xdr:colOff>
      <xdr:row>71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90360</xdr:colOff>
      <xdr:row>73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90360</xdr:colOff>
      <xdr:row>74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90360</xdr:colOff>
      <xdr:row>84</xdr:row>
      <xdr:rowOff>189720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90360</xdr:colOff>
      <xdr:row>84</xdr:row>
      <xdr:rowOff>189720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90360</xdr:colOff>
      <xdr:row>86</xdr:row>
      <xdr:rowOff>189720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90360</xdr:colOff>
      <xdr:row>87</xdr:row>
      <xdr:rowOff>189720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90360</xdr:colOff>
      <xdr:row>89</xdr:row>
      <xdr:rowOff>191880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90360</xdr:colOff>
      <xdr:row>90</xdr:row>
      <xdr:rowOff>189720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90360</xdr:colOff>
      <xdr:row>92</xdr:row>
      <xdr:rowOff>189720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90360</xdr:colOff>
      <xdr:row>94</xdr:row>
      <xdr:rowOff>189720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90360</xdr:colOff>
      <xdr:row>95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90360</xdr:colOff>
      <xdr:row>96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90360</xdr:colOff>
      <xdr:row>98</xdr:row>
      <xdr:rowOff>190080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90360</xdr:colOff>
      <xdr:row>99</xdr:row>
      <xdr:rowOff>190080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90360</xdr:colOff>
      <xdr:row>100</xdr:row>
      <xdr:rowOff>190080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90360</xdr:colOff>
      <xdr:row>101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90360</xdr:colOff>
      <xdr:row>103</xdr:row>
      <xdr:rowOff>196560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90360</xdr:colOff>
      <xdr:row>104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90360</xdr:colOff>
      <xdr:row>106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90360</xdr:colOff>
      <xdr:row>107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90360</xdr:colOff>
      <xdr:row>108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90360</xdr:colOff>
      <xdr:row>109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90360</xdr:colOff>
      <xdr:row>110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90360</xdr:colOff>
      <xdr:row>111</xdr:row>
      <xdr:rowOff>183730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90360</xdr:colOff>
      <xdr:row>112</xdr:row>
      <xdr:rowOff>183370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90360</xdr:colOff>
      <xdr:row>116</xdr:row>
      <xdr:rowOff>183730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90360</xdr:colOff>
      <xdr:row>118</xdr:row>
      <xdr:rowOff>1440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90360</xdr:colOff>
      <xdr:row>118</xdr:row>
      <xdr:rowOff>183370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90360</xdr:colOff>
      <xdr:row>119</xdr:row>
      <xdr:rowOff>183370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90360</xdr:colOff>
      <xdr:row>120</xdr:row>
      <xdr:rowOff>183730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90360</xdr:colOff>
      <xdr:row>122</xdr:row>
      <xdr:rowOff>183730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90360</xdr:colOff>
      <xdr:row>123</xdr:row>
      <xdr:rowOff>183730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90360</xdr:colOff>
      <xdr:row>125</xdr:row>
      <xdr:rowOff>1441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90360</xdr:colOff>
      <xdr:row>125</xdr:row>
      <xdr:rowOff>183370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90360</xdr:colOff>
      <xdr:row>128</xdr:row>
      <xdr:rowOff>183730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90360</xdr:colOff>
      <xdr:row>130</xdr:row>
      <xdr:rowOff>183370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90360</xdr:colOff>
      <xdr:row>132</xdr:row>
      <xdr:rowOff>183730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90360</xdr:colOff>
      <xdr:row>134</xdr:row>
      <xdr:rowOff>183730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90360</xdr:colOff>
      <xdr:row>135</xdr:row>
      <xdr:rowOff>183730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90360</xdr:colOff>
      <xdr:row>136</xdr:row>
      <xdr:rowOff>183370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90360</xdr:colOff>
      <xdr:row>137</xdr:row>
      <xdr:rowOff>183370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90360</xdr:colOff>
      <xdr:row>139</xdr:row>
      <xdr:rowOff>6120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90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90360</xdr:colOff>
      <xdr:row>140</xdr:row>
      <xdr:rowOff>183730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90360</xdr:colOff>
      <xdr:row>141</xdr:row>
      <xdr:rowOff>183730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90360</xdr:colOff>
      <xdr:row>142</xdr:row>
      <xdr:rowOff>183370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90360</xdr:colOff>
      <xdr:row>143</xdr:row>
      <xdr:rowOff>183370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720</xdr:rowOff>
    </xdr:from>
    <xdr:to>
      <xdr:col>17</xdr:col>
      <xdr:colOff>90360</xdr:colOff>
      <xdr:row>146</xdr:row>
      <xdr:rowOff>1800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4468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720</xdr:rowOff>
    </xdr:from>
    <xdr:to>
      <xdr:col>17</xdr:col>
      <xdr:colOff>90360</xdr:colOff>
      <xdr:row>146</xdr:row>
      <xdr:rowOff>183730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637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720</xdr:rowOff>
    </xdr:from>
    <xdr:to>
      <xdr:col>17</xdr:col>
      <xdr:colOff>90360</xdr:colOff>
      <xdr:row>147</xdr:row>
      <xdr:rowOff>183730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827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360</xdr:rowOff>
    </xdr:from>
    <xdr:to>
      <xdr:col>17</xdr:col>
      <xdr:colOff>90360</xdr:colOff>
      <xdr:row>148</xdr:row>
      <xdr:rowOff>183370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018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360</xdr:rowOff>
    </xdr:from>
    <xdr:to>
      <xdr:col>17</xdr:col>
      <xdr:colOff>90360</xdr:colOff>
      <xdr:row>149</xdr:row>
      <xdr:rowOff>183370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20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360</xdr:rowOff>
    </xdr:from>
    <xdr:to>
      <xdr:col>17</xdr:col>
      <xdr:colOff>90360</xdr:colOff>
      <xdr:row>150</xdr:row>
      <xdr:rowOff>183730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399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720</xdr:rowOff>
    </xdr:from>
    <xdr:to>
      <xdr:col>17</xdr:col>
      <xdr:colOff>90360</xdr:colOff>
      <xdr:row>153</xdr:row>
      <xdr:rowOff>1799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78024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360</xdr:rowOff>
    </xdr:from>
    <xdr:to>
      <xdr:col>17</xdr:col>
      <xdr:colOff>90360</xdr:colOff>
      <xdr:row>154</xdr:row>
      <xdr:rowOff>183370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161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360</xdr:rowOff>
    </xdr:from>
    <xdr:to>
      <xdr:col>17</xdr:col>
      <xdr:colOff>90360</xdr:colOff>
      <xdr:row>155</xdr:row>
      <xdr:rowOff>183370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351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360</xdr:rowOff>
    </xdr:from>
    <xdr:to>
      <xdr:col>17</xdr:col>
      <xdr:colOff>90360</xdr:colOff>
      <xdr:row>156</xdr:row>
      <xdr:rowOff>183730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542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720</xdr:rowOff>
    </xdr:from>
    <xdr:to>
      <xdr:col>17</xdr:col>
      <xdr:colOff>90360</xdr:colOff>
      <xdr:row>157</xdr:row>
      <xdr:rowOff>183730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732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720</xdr:rowOff>
    </xdr:from>
    <xdr:to>
      <xdr:col>17</xdr:col>
      <xdr:colOff>90360</xdr:colOff>
      <xdr:row>158</xdr:row>
      <xdr:rowOff>183730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923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720</xdr:rowOff>
    </xdr:from>
    <xdr:to>
      <xdr:col>17</xdr:col>
      <xdr:colOff>90360</xdr:colOff>
      <xdr:row>160</xdr:row>
      <xdr:rowOff>5760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1136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360</xdr:rowOff>
    </xdr:from>
    <xdr:to>
      <xdr:col>17</xdr:col>
      <xdr:colOff>90360</xdr:colOff>
      <xdr:row>160</xdr:row>
      <xdr:rowOff>183370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304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360</xdr:rowOff>
    </xdr:from>
    <xdr:to>
      <xdr:col>17</xdr:col>
      <xdr:colOff>90360</xdr:colOff>
      <xdr:row>161</xdr:row>
      <xdr:rowOff>183370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494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720</xdr:rowOff>
    </xdr:from>
    <xdr:to>
      <xdr:col>17</xdr:col>
      <xdr:colOff>90360</xdr:colOff>
      <xdr:row>163</xdr:row>
      <xdr:rowOff>183730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875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720</xdr:rowOff>
    </xdr:from>
    <xdr:to>
      <xdr:col>17</xdr:col>
      <xdr:colOff>90360</xdr:colOff>
      <xdr:row>164</xdr:row>
      <xdr:rowOff>183730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066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720</xdr:rowOff>
    </xdr:from>
    <xdr:to>
      <xdr:col>17</xdr:col>
      <xdr:colOff>90360</xdr:colOff>
      <xdr:row>165</xdr:row>
      <xdr:rowOff>183730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256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360</xdr:rowOff>
    </xdr:from>
    <xdr:to>
      <xdr:col>17</xdr:col>
      <xdr:colOff>90360</xdr:colOff>
      <xdr:row>167</xdr:row>
      <xdr:rowOff>1440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4471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360</xdr:rowOff>
    </xdr:from>
    <xdr:to>
      <xdr:col>17</xdr:col>
      <xdr:colOff>90360</xdr:colOff>
      <xdr:row>167</xdr:row>
      <xdr:rowOff>183370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637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169</xdr:row>
      <xdr:rowOff>720</xdr:rowOff>
    </xdr:from>
    <xdr:to>
      <xdr:col>17</xdr:col>
      <xdr:colOff>90360</xdr:colOff>
      <xdr:row>169</xdr:row>
      <xdr:rowOff>183730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018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90360</xdr:colOff>
      <xdr:row>171</xdr:row>
      <xdr:rowOff>183730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90360</xdr:colOff>
      <xdr:row>172</xdr:row>
      <xdr:rowOff>183370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90360</xdr:colOff>
      <xdr:row>172</xdr:row>
      <xdr:rowOff>183370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90360</xdr:colOff>
      <xdr:row>175</xdr:row>
      <xdr:rowOff>183730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90360</xdr:colOff>
      <xdr:row>175</xdr:row>
      <xdr:rowOff>183730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176</xdr:row>
      <xdr:rowOff>720</xdr:rowOff>
    </xdr:from>
    <xdr:to>
      <xdr:col>17</xdr:col>
      <xdr:colOff>90360</xdr:colOff>
      <xdr:row>176</xdr:row>
      <xdr:rowOff>183730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352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720</xdr:rowOff>
    </xdr:from>
    <xdr:to>
      <xdr:col>17</xdr:col>
      <xdr:colOff>90360</xdr:colOff>
      <xdr:row>177</xdr:row>
      <xdr:rowOff>183730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542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360</xdr:rowOff>
    </xdr:from>
    <xdr:to>
      <xdr:col>17</xdr:col>
      <xdr:colOff>90360</xdr:colOff>
      <xdr:row>178</xdr:row>
      <xdr:rowOff>183370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733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90360</xdr:colOff>
      <xdr:row>182</xdr:row>
      <xdr:rowOff>183730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90360</xdr:colOff>
      <xdr:row>182</xdr:row>
      <xdr:rowOff>183730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720</xdr:rowOff>
    </xdr:from>
    <xdr:to>
      <xdr:col>17</xdr:col>
      <xdr:colOff>90360</xdr:colOff>
      <xdr:row>183</xdr:row>
      <xdr:rowOff>183730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685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360</xdr:rowOff>
    </xdr:from>
    <xdr:to>
      <xdr:col>17</xdr:col>
      <xdr:colOff>90360</xdr:colOff>
      <xdr:row>184</xdr:row>
      <xdr:rowOff>183370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8761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360</xdr:rowOff>
    </xdr:from>
    <xdr:to>
      <xdr:col>17</xdr:col>
      <xdr:colOff>90360</xdr:colOff>
      <xdr:row>185</xdr:row>
      <xdr:rowOff>183370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066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186</xdr:row>
      <xdr:rowOff>360</xdr:rowOff>
    </xdr:from>
    <xdr:to>
      <xdr:col>17</xdr:col>
      <xdr:colOff>90360</xdr:colOff>
      <xdr:row>186</xdr:row>
      <xdr:rowOff>183730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257000"/>
          <a:ext cx="90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187</xdr:row>
      <xdr:rowOff>720</xdr:rowOff>
    </xdr:from>
    <xdr:to>
      <xdr:col>17</xdr:col>
      <xdr:colOff>90360</xdr:colOff>
      <xdr:row>188</xdr:row>
      <xdr:rowOff>1800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4478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188</xdr:row>
      <xdr:rowOff>720</xdr:rowOff>
    </xdr:from>
    <xdr:to>
      <xdr:col>17</xdr:col>
      <xdr:colOff>90360</xdr:colOff>
      <xdr:row>188</xdr:row>
      <xdr:rowOff>183730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6382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189</xdr:row>
      <xdr:rowOff>720</xdr:rowOff>
    </xdr:from>
    <xdr:to>
      <xdr:col>17</xdr:col>
      <xdr:colOff>90360</xdr:colOff>
      <xdr:row>189</xdr:row>
      <xdr:rowOff>183730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8286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90360</xdr:colOff>
      <xdr:row>60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90360</xdr:colOff>
      <xdr:row>63</xdr:row>
      <xdr:rowOff>190080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90360</xdr:colOff>
      <xdr:row>64</xdr:row>
      <xdr:rowOff>129240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90360</xdr:colOff>
      <xdr:row>65</xdr:row>
      <xdr:rowOff>190080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90360</xdr:colOff>
      <xdr:row>65</xdr:row>
      <xdr:rowOff>190080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90360</xdr:colOff>
      <xdr:row>66</xdr:row>
      <xdr:rowOff>129240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90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90360</xdr:colOff>
      <xdr:row>82</xdr:row>
      <xdr:rowOff>33119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90360" cy="60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90360</xdr:colOff>
      <xdr:row>75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90360</xdr:colOff>
      <xdr:row>75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90360</xdr:colOff>
      <xdr:row>77</xdr:row>
      <xdr:rowOff>189720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90360</xdr:colOff>
      <xdr:row>78</xdr:row>
      <xdr:rowOff>189720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90360</xdr:colOff>
      <xdr:row>79</xdr:row>
      <xdr:rowOff>189720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90360</xdr:colOff>
      <xdr:row>80</xdr:row>
      <xdr:rowOff>189720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90360</xdr:colOff>
      <xdr:row>81</xdr:row>
      <xdr:rowOff>189720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90360</xdr:colOff>
      <xdr:row>82</xdr:row>
      <xdr:rowOff>196200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90360</xdr:colOff>
      <xdr:row>83</xdr:row>
      <xdr:rowOff>189720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90360</xdr:colOff>
      <xdr:row>43</xdr:row>
      <xdr:rowOff>189720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90360</xdr:colOff>
      <xdr:row>44</xdr:row>
      <xdr:rowOff>189720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90360</xdr:colOff>
      <xdr:row>45</xdr:row>
      <xdr:rowOff>189720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90360</xdr:colOff>
      <xdr:row>46</xdr:row>
      <xdr:rowOff>189720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90360</xdr:colOff>
      <xdr:row>47</xdr:row>
      <xdr:rowOff>196200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90360</xdr:colOff>
      <xdr:row>48</xdr:row>
      <xdr:rowOff>189720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90360</xdr:colOff>
      <xdr:row>48</xdr:row>
      <xdr:rowOff>189720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90360</xdr:colOff>
      <xdr:row>48</xdr:row>
      <xdr:rowOff>189720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90360</xdr:colOff>
      <xdr:row>50</xdr:row>
      <xdr:rowOff>189720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90360</xdr:colOff>
      <xdr:row>51</xdr:row>
      <xdr:rowOff>189720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90360</xdr:colOff>
      <xdr:row>52</xdr:row>
      <xdr:rowOff>189720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90360</xdr:colOff>
      <xdr:row>53</xdr:row>
      <xdr:rowOff>189720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90360</xdr:colOff>
      <xdr:row>54</xdr:row>
      <xdr:rowOff>191880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90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90360</xdr:colOff>
      <xdr:row>55</xdr:row>
      <xdr:rowOff>189720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90360</xdr:colOff>
      <xdr:row>56</xdr:row>
      <xdr:rowOff>189720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90360</xdr:colOff>
      <xdr:row>57</xdr:row>
      <xdr:rowOff>189720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90360</xdr:colOff>
      <xdr:row>41</xdr:row>
      <xdr:rowOff>189720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90360</xdr:colOff>
      <xdr:row>133</xdr:row>
      <xdr:rowOff>183730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90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189360</xdr:colOff>
      <xdr:row>73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193320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189720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192240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118</xdr:row>
      <xdr:rowOff>1080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189360</xdr:colOff>
      <xdr:row>126</xdr:row>
      <xdr:rowOff>1080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135</xdr:row>
      <xdr:rowOff>1799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189360</xdr:colOff>
      <xdr:row>135</xdr:row>
      <xdr:rowOff>183730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720</xdr:rowOff>
    </xdr:from>
    <xdr:to>
      <xdr:col>17</xdr:col>
      <xdr:colOff>189360</xdr:colOff>
      <xdr:row>146</xdr:row>
      <xdr:rowOff>1440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446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720</xdr:rowOff>
    </xdr:from>
    <xdr:to>
      <xdr:col>17</xdr:col>
      <xdr:colOff>189360</xdr:colOff>
      <xdr:row>146</xdr:row>
      <xdr:rowOff>183730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637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720</xdr:rowOff>
    </xdr:from>
    <xdr:to>
      <xdr:col>17</xdr:col>
      <xdr:colOff>189360</xdr:colOff>
      <xdr:row>148</xdr:row>
      <xdr:rowOff>1080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827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360</xdr:rowOff>
    </xdr:from>
    <xdr:to>
      <xdr:col>17</xdr:col>
      <xdr:colOff>189360</xdr:colOff>
      <xdr:row>149</xdr:row>
      <xdr:rowOff>1440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018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360</xdr:rowOff>
    </xdr:from>
    <xdr:to>
      <xdr:col>17</xdr:col>
      <xdr:colOff>189360</xdr:colOff>
      <xdr:row>150</xdr:row>
      <xdr:rowOff>1081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20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360</xdr:rowOff>
    </xdr:from>
    <xdr:to>
      <xdr:col>17</xdr:col>
      <xdr:colOff>189360</xdr:colOff>
      <xdr:row>150</xdr:row>
      <xdr:rowOff>183730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399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720</xdr:rowOff>
    </xdr:from>
    <xdr:to>
      <xdr:col>17</xdr:col>
      <xdr:colOff>189360</xdr:colOff>
      <xdr:row>153</xdr:row>
      <xdr:rowOff>2519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7802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360</xdr:rowOff>
    </xdr:from>
    <xdr:to>
      <xdr:col>17</xdr:col>
      <xdr:colOff>189360</xdr:colOff>
      <xdr:row>155</xdr:row>
      <xdr:rowOff>4320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1611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360</xdr:rowOff>
    </xdr:from>
    <xdr:to>
      <xdr:col>17</xdr:col>
      <xdr:colOff>189360</xdr:colOff>
      <xdr:row>156</xdr:row>
      <xdr:rowOff>1081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3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360</xdr:rowOff>
    </xdr:from>
    <xdr:to>
      <xdr:col>17</xdr:col>
      <xdr:colOff>189360</xdr:colOff>
      <xdr:row>156</xdr:row>
      <xdr:rowOff>183730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542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720</xdr:rowOff>
    </xdr:from>
    <xdr:to>
      <xdr:col>17</xdr:col>
      <xdr:colOff>189360</xdr:colOff>
      <xdr:row>157</xdr:row>
      <xdr:rowOff>183730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732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720</xdr:rowOff>
    </xdr:from>
    <xdr:to>
      <xdr:col>17</xdr:col>
      <xdr:colOff>189360</xdr:colOff>
      <xdr:row>159</xdr:row>
      <xdr:rowOff>3239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92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720</xdr:rowOff>
    </xdr:from>
    <xdr:to>
      <xdr:col>17</xdr:col>
      <xdr:colOff>189360</xdr:colOff>
      <xdr:row>159</xdr:row>
      <xdr:rowOff>183730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113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360</xdr:rowOff>
    </xdr:from>
    <xdr:to>
      <xdr:col>17</xdr:col>
      <xdr:colOff>189360</xdr:colOff>
      <xdr:row>160</xdr:row>
      <xdr:rowOff>183370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30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360</xdr:rowOff>
    </xdr:from>
    <xdr:to>
      <xdr:col>17</xdr:col>
      <xdr:colOff>189360</xdr:colOff>
      <xdr:row>162</xdr:row>
      <xdr:rowOff>1080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494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720</xdr:rowOff>
    </xdr:from>
    <xdr:to>
      <xdr:col>17</xdr:col>
      <xdr:colOff>189360</xdr:colOff>
      <xdr:row>164</xdr:row>
      <xdr:rowOff>3240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875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720</xdr:rowOff>
    </xdr:from>
    <xdr:to>
      <xdr:col>17</xdr:col>
      <xdr:colOff>189360</xdr:colOff>
      <xdr:row>164</xdr:row>
      <xdr:rowOff>183730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066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720</xdr:rowOff>
    </xdr:from>
    <xdr:to>
      <xdr:col>17</xdr:col>
      <xdr:colOff>189360</xdr:colOff>
      <xdr:row>166</xdr:row>
      <xdr:rowOff>1079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256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360</xdr:rowOff>
    </xdr:from>
    <xdr:to>
      <xdr:col>17</xdr:col>
      <xdr:colOff>189360</xdr:colOff>
      <xdr:row>167</xdr:row>
      <xdr:rowOff>2880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447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360</xdr:rowOff>
    </xdr:from>
    <xdr:to>
      <xdr:col>17</xdr:col>
      <xdr:colOff>189360</xdr:colOff>
      <xdr:row>167</xdr:row>
      <xdr:rowOff>183370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637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169</xdr:row>
      <xdr:rowOff>720</xdr:rowOff>
    </xdr:from>
    <xdr:to>
      <xdr:col>17</xdr:col>
      <xdr:colOff>189360</xdr:colOff>
      <xdr:row>170</xdr:row>
      <xdr:rowOff>1440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018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189360</xdr:colOff>
      <xdr:row>171</xdr:row>
      <xdr:rowOff>183730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176</xdr:row>
      <xdr:rowOff>720</xdr:rowOff>
    </xdr:from>
    <xdr:to>
      <xdr:col>17</xdr:col>
      <xdr:colOff>189360</xdr:colOff>
      <xdr:row>177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352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720</xdr:rowOff>
    </xdr:from>
    <xdr:to>
      <xdr:col>17</xdr:col>
      <xdr:colOff>189360</xdr:colOff>
      <xdr:row>178</xdr:row>
      <xdr:rowOff>1079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54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360</xdr:rowOff>
    </xdr:from>
    <xdr:to>
      <xdr:col>17</xdr:col>
      <xdr:colOff>189360</xdr:colOff>
      <xdr:row>178</xdr:row>
      <xdr:rowOff>183370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73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720</xdr:rowOff>
    </xdr:from>
    <xdr:to>
      <xdr:col>17</xdr:col>
      <xdr:colOff>189360</xdr:colOff>
      <xdr:row>184</xdr:row>
      <xdr:rowOff>1079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685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360</xdr:rowOff>
    </xdr:from>
    <xdr:to>
      <xdr:col>17</xdr:col>
      <xdr:colOff>189360</xdr:colOff>
      <xdr:row>184</xdr:row>
      <xdr:rowOff>183370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876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360</xdr:rowOff>
    </xdr:from>
    <xdr:to>
      <xdr:col>17</xdr:col>
      <xdr:colOff>189360</xdr:colOff>
      <xdr:row>186</xdr:row>
      <xdr:rowOff>2880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066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186</xdr:row>
      <xdr:rowOff>360</xdr:rowOff>
    </xdr:from>
    <xdr:to>
      <xdr:col>17</xdr:col>
      <xdr:colOff>189360</xdr:colOff>
      <xdr:row>187</xdr:row>
      <xdr:rowOff>1441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257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187</xdr:row>
      <xdr:rowOff>720</xdr:rowOff>
    </xdr:from>
    <xdr:to>
      <xdr:col>17</xdr:col>
      <xdr:colOff>189360</xdr:colOff>
      <xdr:row>187</xdr:row>
      <xdr:rowOff>183730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44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188</xdr:row>
      <xdr:rowOff>720</xdr:rowOff>
    </xdr:from>
    <xdr:to>
      <xdr:col>17</xdr:col>
      <xdr:colOff>189360</xdr:colOff>
      <xdr:row>189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63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189</xdr:row>
      <xdr:rowOff>720</xdr:rowOff>
    </xdr:from>
    <xdr:to>
      <xdr:col>17</xdr:col>
      <xdr:colOff>189360</xdr:colOff>
      <xdr:row>190</xdr:row>
      <xdr:rowOff>1079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828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243360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129240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189360</xdr:colOff>
      <xdr:row>82</xdr:row>
      <xdr:rowOff>37439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189360" cy="61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189360</xdr:colOff>
      <xdr:row>73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193320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189720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192240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118</xdr:row>
      <xdr:rowOff>1080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189360</xdr:colOff>
      <xdr:row>126</xdr:row>
      <xdr:rowOff>1080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135</xdr:row>
      <xdr:rowOff>1799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189360</xdr:colOff>
      <xdr:row>135</xdr:row>
      <xdr:rowOff>183730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129240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189360</xdr:colOff>
      <xdr:row>82</xdr:row>
      <xdr:rowOff>48599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189720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720</xdr:rowOff>
    </xdr:from>
    <xdr:to>
      <xdr:col>17</xdr:col>
      <xdr:colOff>189360</xdr:colOff>
      <xdr:row>61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3333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98640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189360</xdr:colOff>
      <xdr:row>70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6078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191880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193320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189720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191520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189720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190080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360</xdr:rowOff>
    </xdr:from>
    <xdr:to>
      <xdr:col>17</xdr:col>
      <xdr:colOff>189360</xdr:colOff>
      <xdr:row>114</xdr:row>
      <xdr:rowOff>1080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350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360</xdr:rowOff>
    </xdr:from>
    <xdr:to>
      <xdr:col>17</xdr:col>
      <xdr:colOff>189360</xdr:colOff>
      <xdr:row>115</xdr:row>
      <xdr:rowOff>5040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5410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122</xdr:row>
      <xdr:rowOff>1439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1799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135</xdr:row>
      <xdr:rowOff>1799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189360</xdr:colOff>
      <xdr:row>73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129240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189360</xdr:colOff>
      <xdr:row>82</xdr:row>
      <xdr:rowOff>48599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98640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129240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243360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189360</xdr:colOff>
      <xdr:row>69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35508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189360</xdr:colOff>
      <xdr:row>70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6078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189360</xdr:colOff>
      <xdr:row>73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193320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189720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192240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195480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2880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118</xdr:row>
      <xdr:rowOff>1080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189360</xdr:colOff>
      <xdr:row>126</xdr:row>
      <xdr:rowOff>1080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2880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135</xdr:row>
      <xdr:rowOff>1799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189360</xdr:colOff>
      <xdr:row>135</xdr:row>
      <xdr:rowOff>183730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1081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720</xdr:rowOff>
    </xdr:from>
    <xdr:to>
      <xdr:col>17</xdr:col>
      <xdr:colOff>189360</xdr:colOff>
      <xdr:row>146</xdr:row>
      <xdr:rowOff>1440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446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720</xdr:rowOff>
    </xdr:from>
    <xdr:to>
      <xdr:col>17</xdr:col>
      <xdr:colOff>189360</xdr:colOff>
      <xdr:row>146</xdr:row>
      <xdr:rowOff>183730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637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720</xdr:rowOff>
    </xdr:from>
    <xdr:to>
      <xdr:col>17</xdr:col>
      <xdr:colOff>189360</xdr:colOff>
      <xdr:row>148</xdr:row>
      <xdr:rowOff>1080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827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360</xdr:rowOff>
    </xdr:from>
    <xdr:to>
      <xdr:col>17</xdr:col>
      <xdr:colOff>189360</xdr:colOff>
      <xdr:row>149</xdr:row>
      <xdr:rowOff>1440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018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360</xdr:rowOff>
    </xdr:from>
    <xdr:to>
      <xdr:col>17</xdr:col>
      <xdr:colOff>189360</xdr:colOff>
      <xdr:row>150</xdr:row>
      <xdr:rowOff>1081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20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360</xdr:rowOff>
    </xdr:from>
    <xdr:to>
      <xdr:col>17</xdr:col>
      <xdr:colOff>189360</xdr:colOff>
      <xdr:row>150</xdr:row>
      <xdr:rowOff>183730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399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720</xdr:rowOff>
    </xdr:from>
    <xdr:to>
      <xdr:col>17</xdr:col>
      <xdr:colOff>189360</xdr:colOff>
      <xdr:row>153</xdr:row>
      <xdr:rowOff>2519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7802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360</xdr:rowOff>
    </xdr:from>
    <xdr:to>
      <xdr:col>17</xdr:col>
      <xdr:colOff>189360</xdr:colOff>
      <xdr:row>155</xdr:row>
      <xdr:rowOff>4320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16112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360</xdr:rowOff>
    </xdr:from>
    <xdr:to>
      <xdr:col>17</xdr:col>
      <xdr:colOff>189360</xdr:colOff>
      <xdr:row>156</xdr:row>
      <xdr:rowOff>1081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351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360</xdr:rowOff>
    </xdr:from>
    <xdr:to>
      <xdr:col>17</xdr:col>
      <xdr:colOff>189360</xdr:colOff>
      <xdr:row>156</xdr:row>
      <xdr:rowOff>183730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542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720</xdr:rowOff>
    </xdr:from>
    <xdr:to>
      <xdr:col>17</xdr:col>
      <xdr:colOff>189360</xdr:colOff>
      <xdr:row>157</xdr:row>
      <xdr:rowOff>183730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732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720</xdr:rowOff>
    </xdr:from>
    <xdr:to>
      <xdr:col>17</xdr:col>
      <xdr:colOff>189360</xdr:colOff>
      <xdr:row>159</xdr:row>
      <xdr:rowOff>3239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92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720</xdr:rowOff>
    </xdr:from>
    <xdr:to>
      <xdr:col>17</xdr:col>
      <xdr:colOff>189360</xdr:colOff>
      <xdr:row>159</xdr:row>
      <xdr:rowOff>183730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113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360</xdr:rowOff>
    </xdr:from>
    <xdr:to>
      <xdr:col>17</xdr:col>
      <xdr:colOff>189360</xdr:colOff>
      <xdr:row>160</xdr:row>
      <xdr:rowOff>183370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30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360</xdr:rowOff>
    </xdr:from>
    <xdr:to>
      <xdr:col>17</xdr:col>
      <xdr:colOff>189360</xdr:colOff>
      <xdr:row>162</xdr:row>
      <xdr:rowOff>1080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494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720</xdr:rowOff>
    </xdr:from>
    <xdr:to>
      <xdr:col>17</xdr:col>
      <xdr:colOff>189360</xdr:colOff>
      <xdr:row>164</xdr:row>
      <xdr:rowOff>3240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875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720</xdr:rowOff>
    </xdr:from>
    <xdr:to>
      <xdr:col>17</xdr:col>
      <xdr:colOff>189360</xdr:colOff>
      <xdr:row>164</xdr:row>
      <xdr:rowOff>183730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066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720</xdr:rowOff>
    </xdr:from>
    <xdr:to>
      <xdr:col>17</xdr:col>
      <xdr:colOff>189360</xdr:colOff>
      <xdr:row>166</xdr:row>
      <xdr:rowOff>1079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256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360</xdr:rowOff>
    </xdr:from>
    <xdr:to>
      <xdr:col>17</xdr:col>
      <xdr:colOff>189360</xdr:colOff>
      <xdr:row>167</xdr:row>
      <xdr:rowOff>2880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447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360</xdr:rowOff>
    </xdr:from>
    <xdr:to>
      <xdr:col>17</xdr:col>
      <xdr:colOff>189360</xdr:colOff>
      <xdr:row>167</xdr:row>
      <xdr:rowOff>183370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637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169</xdr:row>
      <xdr:rowOff>720</xdr:rowOff>
    </xdr:from>
    <xdr:to>
      <xdr:col>17</xdr:col>
      <xdr:colOff>189360</xdr:colOff>
      <xdr:row>170</xdr:row>
      <xdr:rowOff>1440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018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189360</xdr:colOff>
      <xdr:row>171</xdr:row>
      <xdr:rowOff>183730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176</xdr:row>
      <xdr:rowOff>720</xdr:rowOff>
    </xdr:from>
    <xdr:to>
      <xdr:col>17</xdr:col>
      <xdr:colOff>189360</xdr:colOff>
      <xdr:row>177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352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720</xdr:rowOff>
    </xdr:from>
    <xdr:to>
      <xdr:col>17</xdr:col>
      <xdr:colOff>189360</xdr:colOff>
      <xdr:row>178</xdr:row>
      <xdr:rowOff>1079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54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360</xdr:rowOff>
    </xdr:from>
    <xdr:to>
      <xdr:col>17</xdr:col>
      <xdr:colOff>189360</xdr:colOff>
      <xdr:row>178</xdr:row>
      <xdr:rowOff>183370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73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720</xdr:rowOff>
    </xdr:from>
    <xdr:to>
      <xdr:col>17</xdr:col>
      <xdr:colOff>189360</xdr:colOff>
      <xdr:row>184</xdr:row>
      <xdr:rowOff>1079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685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360</xdr:rowOff>
    </xdr:from>
    <xdr:to>
      <xdr:col>17</xdr:col>
      <xdr:colOff>189360</xdr:colOff>
      <xdr:row>184</xdr:row>
      <xdr:rowOff>183370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876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360</xdr:rowOff>
    </xdr:from>
    <xdr:to>
      <xdr:col>17</xdr:col>
      <xdr:colOff>189360</xdr:colOff>
      <xdr:row>186</xdr:row>
      <xdr:rowOff>2880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066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186</xdr:row>
      <xdr:rowOff>360</xdr:rowOff>
    </xdr:from>
    <xdr:to>
      <xdr:col>17</xdr:col>
      <xdr:colOff>189360</xdr:colOff>
      <xdr:row>187</xdr:row>
      <xdr:rowOff>1441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257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187</xdr:row>
      <xdr:rowOff>720</xdr:rowOff>
    </xdr:from>
    <xdr:to>
      <xdr:col>17</xdr:col>
      <xdr:colOff>189360</xdr:colOff>
      <xdr:row>187</xdr:row>
      <xdr:rowOff>183730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44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188</xdr:row>
      <xdr:rowOff>720</xdr:rowOff>
    </xdr:from>
    <xdr:to>
      <xdr:col>17</xdr:col>
      <xdr:colOff>189360</xdr:colOff>
      <xdr:row>189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63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189</xdr:row>
      <xdr:rowOff>720</xdr:rowOff>
    </xdr:from>
    <xdr:to>
      <xdr:col>17</xdr:col>
      <xdr:colOff>189360</xdr:colOff>
      <xdr:row>190</xdr:row>
      <xdr:rowOff>1079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828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243360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24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129240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189360</xdr:colOff>
      <xdr:row>82</xdr:row>
      <xdr:rowOff>48599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191520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360</xdr:rowOff>
    </xdr:from>
    <xdr:to>
      <xdr:col>17</xdr:col>
      <xdr:colOff>189360</xdr:colOff>
      <xdr:row>41</xdr:row>
      <xdr:rowOff>189720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278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360</xdr:rowOff>
    </xdr:from>
    <xdr:to>
      <xdr:col>17</xdr:col>
      <xdr:colOff>189360</xdr:colOff>
      <xdr:row>46</xdr:row>
      <xdr:rowOff>44640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6784000"/>
          <a:ext cx="189360" cy="80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47160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48</xdr:row>
      <xdr:rowOff>39600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52</xdr:row>
      <xdr:rowOff>222480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72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54</xdr:row>
      <xdr:rowOff>39599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191880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189360</xdr:colOff>
      <xdr:row>58</xdr:row>
      <xdr:rowOff>189720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57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44</xdr:row>
      <xdr:rowOff>189720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45</xdr:row>
      <xdr:rowOff>196560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360</xdr:rowOff>
    </xdr:from>
    <xdr:to>
      <xdr:col>17</xdr:col>
      <xdr:colOff>189360</xdr:colOff>
      <xdr:row>46</xdr:row>
      <xdr:rowOff>189720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542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47</xdr:row>
      <xdr:rowOff>193320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48</xdr:row>
      <xdr:rowOff>189720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189360</xdr:colOff>
      <xdr:row>50</xdr:row>
      <xdr:rowOff>193320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5530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52</xdr:row>
      <xdr:rowOff>196560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189360</xdr:colOff>
      <xdr:row>52</xdr:row>
      <xdr:rowOff>196560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0584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53</xdr:row>
      <xdr:rowOff>189720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54</xdr:row>
      <xdr:rowOff>196560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189720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189360</xdr:colOff>
      <xdr:row>67</xdr:row>
      <xdr:rowOff>192240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849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10080</xdr:rowOff>
    </xdr:from>
    <xdr:to>
      <xdr:col>17</xdr:col>
      <xdr:colOff>189360</xdr:colOff>
      <xdr:row>72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22600"/>
          <a:ext cx="18936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189360</xdr:colOff>
      <xdr:row>70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60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189360</xdr:colOff>
      <xdr:row>72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113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193320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193320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189360</xdr:colOff>
      <xdr:row>85</xdr:row>
      <xdr:rowOff>189720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398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196560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189360</xdr:colOff>
      <xdr:row>88</xdr:row>
      <xdr:rowOff>196560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15676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189720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189360</xdr:colOff>
      <xdr:row>91</xdr:row>
      <xdr:rowOff>193320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9149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189360</xdr:colOff>
      <xdr:row>93</xdr:row>
      <xdr:rowOff>189720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420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193320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720</xdr:rowOff>
    </xdr:from>
    <xdr:to>
      <xdr:col>17</xdr:col>
      <xdr:colOff>189360</xdr:colOff>
      <xdr:row>97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4316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190080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720</xdr:rowOff>
    </xdr:from>
    <xdr:to>
      <xdr:col>17</xdr:col>
      <xdr:colOff>189360</xdr:colOff>
      <xdr:row>102</xdr:row>
      <xdr:rowOff>193680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6952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196920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189360</xdr:colOff>
      <xdr:row>105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4533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6120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720</xdr:rowOff>
    </xdr:from>
    <xdr:to>
      <xdr:col>17</xdr:col>
      <xdr:colOff>189360</xdr:colOff>
      <xdr:row>115</xdr:row>
      <xdr:rowOff>183730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731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117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117</xdr:row>
      <xdr:rowOff>183730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119</xdr:row>
      <xdr:rowOff>1441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119</xdr:row>
      <xdr:rowOff>183370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720</xdr:rowOff>
    </xdr:from>
    <xdr:to>
      <xdr:col>17</xdr:col>
      <xdr:colOff>189360</xdr:colOff>
      <xdr:row>121</xdr:row>
      <xdr:rowOff>183730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87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2881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720</xdr:rowOff>
    </xdr:from>
    <xdr:to>
      <xdr:col>17</xdr:col>
      <xdr:colOff>189360</xdr:colOff>
      <xdr:row>128</xdr:row>
      <xdr:rowOff>3239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017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720</xdr:rowOff>
    </xdr:from>
    <xdr:to>
      <xdr:col>17</xdr:col>
      <xdr:colOff>189360</xdr:colOff>
      <xdr:row>129</xdr:row>
      <xdr:rowOff>183730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39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360</xdr:rowOff>
    </xdr:from>
    <xdr:to>
      <xdr:col>17</xdr:col>
      <xdr:colOff>189360</xdr:colOff>
      <xdr:row>131</xdr:row>
      <xdr:rowOff>183370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77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133</xdr:row>
      <xdr:rowOff>6480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4680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134</xdr:row>
      <xdr:rowOff>183730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189360</xdr:colOff>
      <xdr:row>136</xdr:row>
      <xdr:rowOff>2880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137</xdr:row>
      <xdr:rowOff>183370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720</xdr:rowOff>
    </xdr:from>
    <xdr:to>
      <xdr:col>17</xdr:col>
      <xdr:colOff>189360</xdr:colOff>
      <xdr:row>140</xdr:row>
      <xdr:rowOff>6480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303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6120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360</xdr:rowOff>
    </xdr:from>
    <xdr:to>
      <xdr:col>17</xdr:col>
      <xdr:colOff>189360</xdr:colOff>
      <xdr:row>144</xdr:row>
      <xdr:rowOff>183730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256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720</xdr:rowOff>
    </xdr:from>
    <xdr:to>
      <xdr:col>17</xdr:col>
      <xdr:colOff>189360</xdr:colOff>
      <xdr:row>146</xdr:row>
      <xdr:rowOff>1800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446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720</xdr:rowOff>
    </xdr:from>
    <xdr:to>
      <xdr:col>17</xdr:col>
      <xdr:colOff>189360</xdr:colOff>
      <xdr:row>147</xdr:row>
      <xdr:rowOff>3239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637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720</xdr:rowOff>
    </xdr:from>
    <xdr:to>
      <xdr:col>17</xdr:col>
      <xdr:colOff>189360</xdr:colOff>
      <xdr:row>148</xdr:row>
      <xdr:rowOff>6120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827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360</xdr:rowOff>
    </xdr:from>
    <xdr:to>
      <xdr:col>17</xdr:col>
      <xdr:colOff>189360</xdr:colOff>
      <xdr:row>148</xdr:row>
      <xdr:rowOff>183370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018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360</xdr:rowOff>
    </xdr:from>
    <xdr:to>
      <xdr:col>17</xdr:col>
      <xdr:colOff>189360</xdr:colOff>
      <xdr:row>150</xdr:row>
      <xdr:rowOff>2881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208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720</xdr:rowOff>
    </xdr:from>
    <xdr:to>
      <xdr:col>17</xdr:col>
      <xdr:colOff>189360</xdr:colOff>
      <xdr:row>151</xdr:row>
      <xdr:rowOff>183730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589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720</xdr:rowOff>
    </xdr:from>
    <xdr:to>
      <xdr:col>17</xdr:col>
      <xdr:colOff>189360</xdr:colOff>
      <xdr:row>153</xdr:row>
      <xdr:rowOff>183730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70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360</xdr:rowOff>
    </xdr:from>
    <xdr:to>
      <xdr:col>17</xdr:col>
      <xdr:colOff>189360</xdr:colOff>
      <xdr:row>155</xdr:row>
      <xdr:rowOff>6120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1611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360</xdr:rowOff>
    </xdr:from>
    <xdr:to>
      <xdr:col>17</xdr:col>
      <xdr:colOff>189360</xdr:colOff>
      <xdr:row>155</xdr:row>
      <xdr:rowOff>183370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351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360</xdr:rowOff>
    </xdr:from>
    <xdr:to>
      <xdr:col>17</xdr:col>
      <xdr:colOff>189360</xdr:colOff>
      <xdr:row>156</xdr:row>
      <xdr:rowOff>183730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542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720</xdr:rowOff>
    </xdr:from>
    <xdr:to>
      <xdr:col>17</xdr:col>
      <xdr:colOff>189360</xdr:colOff>
      <xdr:row>158</xdr:row>
      <xdr:rowOff>3240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732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720</xdr:rowOff>
    </xdr:from>
    <xdr:to>
      <xdr:col>17</xdr:col>
      <xdr:colOff>189360</xdr:colOff>
      <xdr:row>159</xdr:row>
      <xdr:rowOff>6479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923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720</xdr:rowOff>
    </xdr:from>
    <xdr:to>
      <xdr:col>17</xdr:col>
      <xdr:colOff>189360</xdr:colOff>
      <xdr:row>159</xdr:row>
      <xdr:rowOff>183730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113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360</xdr:rowOff>
    </xdr:from>
    <xdr:to>
      <xdr:col>17</xdr:col>
      <xdr:colOff>189360</xdr:colOff>
      <xdr:row>161</xdr:row>
      <xdr:rowOff>2880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304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360</xdr:rowOff>
    </xdr:from>
    <xdr:to>
      <xdr:col>17</xdr:col>
      <xdr:colOff>189360</xdr:colOff>
      <xdr:row>163</xdr:row>
      <xdr:rowOff>6481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685000"/>
          <a:ext cx="18936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720</xdr:rowOff>
    </xdr:from>
    <xdr:to>
      <xdr:col>17</xdr:col>
      <xdr:colOff>189360</xdr:colOff>
      <xdr:row>163</xdr:row>
      <xdr:rowOff>183730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875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720</xdr:rowOff>
    </xdr:from>
    <xdr:to>
      <xdr:col>17</xdr:col>
      <xdr:colOff>189360</xdr:colOff>
      <xdr:row>165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066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720</xdr:rowOff>
    </xdr:from>
    <xdr:to>
      <xdr:col>17</xdr:col>
      <xdr:colOff>189360</xdr:colOff>
      <xdr:row>165</xdr:row>
      <xdr:rowOff>183730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256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360</xdr:rowOff>
    </xdr:from>
    <xdr:to>
      <xdr:col>17</xdr:col>
      <xdr:colOff>189360</xdr:colOff>
      <xdr:row>167</xdr:row>
      <xdr:rowOff>6120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4471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360</xdr:rowOff>
    </xdr:from>
    <xdr:to>
      <xdr:col>17</xdr:col>
      <xdr:colOff>189360</xdr:colOff>
      <xdr:row>169</xdr:row>
      <xdr:rowOff>3241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828000"/>
          <a:ext cx="18936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170</xdr:row>
      <xdr:rowOff>720</xdr:rowOff>
    </xdr:from>
    <xdr:to>
      <xdr:col>17</xdr:col>
      <xdr:colOff>189360</xdr:colOff>
      <xdr:row>170</xdr:row>
      <xdr:rowOff>183730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209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189360</xdr:colOff>
      <xdr:row>172</xdr:row>
      <xdr:rowOff>2879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189360</xdr:colOff>
      <xdr:row>172</xdr:row>
      <xdr:rowOff>2879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360</xdr:rowOff>
    </xdr:from>
    <xdr:to>
      <xdr:col>17</xdr:col>
      <xdr:colOff>189360</xdr:colOff>
      <xdr:row>174</xdr:row>
      <xdr:rowOff>183730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971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360</xdr:rowOff>
    </xdr:from>
    <xdr:to>
      <xdr:col>17</xdr:col>
      <xdr:colOff>189360</xdr:colOff>
      <xdr:row>174</xdr:row>
      <xdr:rowOff>183730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971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6480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176</xdr:row>
      <xdr:rowOff>720</xdr:rowOff>
    </xdr:from>
    <xdr:to>
      <xdr:col>17</xdr:col>
      <xdr:colOff>189360</xdr:colOff>
      <xdr:row>176</xdr:row>
      <xdr:rowOff>183730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35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720</xdr:rowOff>
    </xdr:from>
    <xdr:to>
      <xdr:col>17</xdr:col>
      <xdr:colOff>189360</xdr:colOff>
      <xdr:row>178</xdr:row>
      <xdr:rowOff>6119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542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720</xdr:rowOff>
    </xdr:from>
    <xdr:to>
      <xdr:col>17</xdr:col>
      <xdr:colOff>189360</xdr:colOff>
      <xdr:row>181</xdr:row>
      <xdr:rowOff>183730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30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720</xdr:rowOff>
    </xdr:from>
    <xdr:to>
      <xdr:col>17</xdr:col>
      <xdr:colOff>189360</xdr:colOff>
      <xdr:row>181</xdr:row>
      <xdr:rowOff>183730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304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183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720</xdr:rowOff>
    </xdr:from>
    <xdr:to>
      <xdr:col>17</xdr:col>
      <xdr:colOff>189360</xdr:colOff>
      <xdr:row>184</xdr:row>
      <xdr:rowOff>6119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685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360</xdr:rowOff>
    </xdr:from>
    <xdr:to>
      <xdr:col>17</xdr:col>
      <xdr:colOff>189360</xdr:colOff>
      <xdr:row>184</xdr:row>
      <xdr:rowOff>183370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876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360</xdr:rowOff>
    </xdr:from>
    <xdr:to>
      <xdr:col>17</xdr:col>
      <xdr:colOff>189360</xdr:colOff>
      <xdr:row>185</xdr:row>
      <xdr:rowOff>183370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066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186</xdr:row>
      <xdr:rowOff>360</xdr:rowOff>
    </xdr:from>
    <xdr:to>
      <xdr:col>17</xdr:col>
      <xdr:colOff>189360</xdr:colOff>
      <xdr:row>187</xdr:row>
      <xdr:rowOff>1801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257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187</xdr:row>
      <xdr:rowOff>720</xdr:rowOff>
    </xdr:from>
    <xdr:to>
      <xdr:col>17</xdr:col>
      <xdr:colOff>189360</xdr:colOff>
      <xdr:row>187</xdr:row>
      <xdr:rowOff>183730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44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188</xdr:row>
      <xdr:rowOff>720</xdr:rowOff>
    </xdr:from>
    <xdr:to>
      <xdr:col>17</xdr:col>
      <xdr:colOff>189360</xdr:colOff>
      <xdr:row>189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638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720</xdr:rowOff>
    </xdr:from>
    <xdr:to>
      <xdr:col>17</xdr:col>
      <xdr:colOff>189360</xdr:colOff>
      <xdr:row>59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827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720</xdr:rowOff>
    </xdr:from>
    <xdr:to>
      <xdr:col>17</xdr:col>
      <xdr:colOff>189360</xdr:colOff>
      <xdr:row>62</xdr:row>
      <xdr:rowOff>98640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586040"/>
          <a:ext cx="189360" cy="9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190080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181440</xdr:rowOff>
    </xdr:from>
    <xdr:to>
      <xdr:col>17</xdr:col>
      <xdr:colOff>189360</xdr:colOff>
      <xdr:row>79</xdr:row>
      <xdr:rowOff>103681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10640"/>
          <a:ext cx="18936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189360</xdr:colOff>
      <xdr:row>76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12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196560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189720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79</xdr:row>
      <xdr:rowOff>189720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193320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81</xdr:row>
      <xdr:rowOff>196560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189720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360</xdr:rowOff>
    </xdr:from>
    <xdr:to>
      <xdr:col>17</xdr:col>
      <xdr:colOff>189360</xdr:colOff>
      <xdr:row>46</xdr:row>
      <xdr:rowOff>56160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036720"/>
          <a:ext cx="189360" cy="56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360</xdr:rowOff>
    </xdr:from>
    <xdr:to>
      <xdr:col>17</xdr:col>
      <xdr:colOff>189360</xdr:colOff>
      <xdr:row>46</xdr:row>
      <xdr:rowOff>110881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28944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360</xdr:rowOff>
    </xdr:from>
    <xdr:to>
      <xdr:col>17</xdr:col>
      <xdr:colOff>189360</xdr:colOff>
      <xdr:row>50</xdr:row>
      <xdr:rowOff>143641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7794880"/>
          <a:ext cx="189360" cy="90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360</xdr:rowOff>
    </xdr:from>
    <xdr:to>
      <xdr:col>17</xdr:col>
      <xdr:colOff>189360</xdr:colOff>
      <xdr:row>50</xdr:row>
      <xdr:rowOff>39600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047600"/>
          <a:ext cx="189360" cy="54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189360</xdr:colOff>
      <xdr:row>51</xdr:row>
      <xdr:rowOff>47160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300320"/>
          <a:ext cx="189360" cy="55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189360</xdr:colOff>
      <xdr:row>52</xdr:row>
      <xdr:rowOff>110881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8805760"/>
          <a:ext cx="1893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189360</xdr:colOff>
      <xdr:row>58</xdr:row>
      <xdr:rowOff>8640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311200"/>
          <a:ext cx="189360" cy="127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189360</xdr:colOff>
      <xdr:row>55</xdr:row>
      <xdr:rowOff>138961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563920"/>
          <a:ext cx="189360" cy="391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189360</xdr:colOff>
      <xdr:row>55</xdr:row>
      <xdr:rowOff>197280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2981664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189360</xdr:colOff>
      <xdr:row>56</xdr:row>
      <xdr:rowOff>189720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069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189360</xdr:colOff>
      <xdr:row>57</xdr:row>
      <xdr:rowOff>191520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03220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189360</xdr:colOff>
      <xdr:row>68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1023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10080</xdr:rowOff>
    </xdr:from>
    <xdr:to>
      <xdr:col>17</xdr:col>
      <xdr:colOff>189360</xdr:colOff>
      <xdr:row>73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75320"/>
          <a:ext cx="18936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189360</xdr:colOff>
      <xdr:row>71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3860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189360</xdr:colOff>
      <xdr:row>73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365960"/>
          <a:ext cx="189360" cy="21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189360</xdr:colOff>
      <xdr:row>74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61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360</xdr:rowOff>
    </xdr:from>
    <xdr:to>
      <xdr:col>17</xdr:col>
      <xdr:colOff>189360</xdr:colOff>
      <xdr:row>84</xdr:row>
      <xdr:rowOff>191880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1458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189360</xdr:colOff>
      <xdr:row>86</xdr:row>
      <xdr:rowOff>191880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6513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189360</xdr:colOff>
      <xdr:row>87</xdr:row>
      <xdr:rowOff>189720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79040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189360</xdr:colOff>
      <xdr:row>89</xdr:row>
      <xdr:rowOff>191520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4094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189360</xdr:colOff>
      <xdr:row>90</xdr:row>
      <xdr:rowOff>189720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8662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189360</xdr:colOff>
      <xdr:row>92</xdr:row>
      <xdr:rowOff>191880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1676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189360</xdr:colOff>
      <xdr:row>94</xdr:row>
      <xdr:rowOff>191880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673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720</xdr:rowOff>
    </xdr:from>
    <xdr:to>
      <xdr:col>17</xdr:col>
      <xdr:colOff>189360</xdr:colOff>
      <xdr:row>95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99261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720</xdr:rowOff>
    </xdr:from>
    <xdr:to>
      <xdr:col>17</xdr:col>
      <xdr:colOff>189360</xdr:colOff>
      <xdr:row>96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1788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720</xdr:rowOff>
    </xdr:from>
    <xdr:to>
      <xdr:col>17</xdr:col>
      <xdr:colOff>189360</xdr:colOff>
      <xdr:row>98</xdr:row>
      <xdr:rowOff>196920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6843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720</xdr:rowOff>
    </xdr:from>
    <xdr:to>
      <xdr:col>17</xdr:col>
      <xdr:colOff>189360</xdr:colOff>
      <xdr:row>99</xdr:row>
      <xdr:rowOff>192240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09370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720</xdr:rowOff>
    </xdr:from>
    <xdr:to>
      <xdr:col>17</xdr:col>
      <xdr:colOff>189360</xdr:colOff>
      <xdr:row>100</xdr:row>
      <xdr:rowOff>190080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189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720</xdr:rowOff>
    </xdr:from>
    <xdr:to>
      <xdr:col>17</xdr:col>
      <xdr:colOff>189360</xdr:colOff>
      <xdr:row>101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4424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189360</xdr:colOff>
      <xdr:row>103</xdr:row>
      <xdr:rowOff>192240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19479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189360</xdr:colOff>
      <xdr:row>104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2006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189360</xdr:colOff>
      <xdr:row>106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7060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189360</xdr:colOff>
      <xdr:row>107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2958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189360</xdr:colOff>
      <xdr:row>108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2115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720</xdr:rowOff>
    </xdr:from>
    <xdr:to>
      <xdr:col>17</xdr:col>
      <xdr:colOff>189360</xdr:colOff>
      <xdr:row>109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4642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720</xdr:rowOff>
    </xdr:from>
    <xdr:to>
      <xdr:col>17</xdr:col>
      <xdr:colOff>189360</xdr:colOff>
      <xdr:row>110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7169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720</xdr:rowOff>
    </xdr:from>
    <xdr:to>
      <xdr:col>17</xdr:col>
      <xdr:colOff>189360</xdr:colOff>
      <xdr:row>112</xdr:row>
      <xdr:rowOff>1440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3969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360</xdr:rowOff>
    </xdr:from>
    <xdr:to>
      <xdr:col>17</xdr:col>
      <xdr:colOff>189360</xdr:colOff>
      <xdr:row>112</xdr:row>
      <xdr:rowOff>183370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16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720</xdr:rowOff>
    </xdr:from>
    <xdr:to>
      <xdr:col>17</xdr:col>
      <xdr:colOff>189360</xdr:colOff>
      <xdr:row>116</xdr:row>
      <xdr:rowOff>183730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4922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720</xdr:rowOff>
    </xdr:from>
    <xdr:to>
      <xdr:col>17</xdr:col>
      <xdr:colOff>189360</xdr:colOff>
      <xdr:row>118</xdr:row>
      <xdr:rowOff>1080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11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360</xdr:rowOff>
    </xdr:from>
    <xdr:to>
      <xdr:col>17</xdr:col>
      <xdr:colOff>189360</xdr:colOff>
      <xdr:row>118</xdr:row>
      <xdr:rowOff>183370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30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360</xdr:rowOff>
    </xdr:from>
    <xdr:to>
      <xdr:col>17</xdr:col>
      <xdr:colOff>189360</xdr:colOff>
      <xdr:row>120</xdr:row>
      <xdr:rowOff>2880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493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360</xdr:rowOff>
    </xdr:from>
    <xdr:to>
      <xdr:col>17</xdr:col>
      <xdr:colOff>189360</xdr:colOff>
      <xdr:row>121</xdr:row>
      <xdr:rowOff>1800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5684000"/>
          <a:ext cx="18936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720</xdr:rowOff>
    </xdr:from>
    <xdr:to>
      <xdr:col>17</xdr:col>
      <xdr:colOff>189360</xdr:colOff>
      <xdr:row>123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06524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720</xdr:rowOff>
    </xdr:from>
    <xdr:to>
      <xdr:col>17</xdr:col>
      <xdr:colOff>189360</xdr:colOff>
      <xdr:row>123</xdr:row>
      <xdr:rowOff>183730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255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360</xdr:rowOff>
    </xdr:from>
    <xdr:to>
      <xdr:col>17</xdr:col>
      <xdr:colOff>189360</xdr:colOff>
      <xdr:row>125</xdr:row>
      <xdr:rowOff>1441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446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360</xdr:rowOff>
    </xdr:from>
    <xdr:to>
      <xdr:col>17</xdr:col>
      <xdr:colOff>189360</xdr:colOff>
      <xdr:row>126</xdr:row>
      <xdr:rowOff>1080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6636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720</xdr:rowOff>
    </xdr:from>
    <xdr:to>
      <xdr:col>17</xdr:col>
      <xdr:colOff>189360</xdr:colOff>
      <xdr:row>129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208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360</xdr:rowOff>
    </xdr:from>
    <xdr:to>
      <xdr:col>17</xdr:col>
      <xdr:colOff>189360</xdr:colOff>
      <xdr:row>131</xdr:row>
      <xdr:rowOff>6120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58912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360</xdr:rowOff>
    </xdr:from>
    <xdr:to>
      <xdr:col>17</xdr:col>
      <xdr:colOff>189360</xdr:colOff>
      <xdr:row>132</xdr:row>
      <xdr:rowOff>183730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7970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720</xdr:rowOff>
    </xdr:from>
    <xdr:to>
      <xdr:col>17</xdr:col>
      <xdr:colOff>189360</xdr:colOff>
      <xdr:row>134</xdr:row>
      <xdr:rowOff>1440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160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720</xdr:rowOff>
    </xdr:from>
    <xdr:to>
      <xdr:col>17</xdr:col>
      <xdr:colOff>189360</xdr:colOff>
      <xdr:row>135</xdr:row>
      <xdr:rowOff>1799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351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720</xdr:rowOff>
    </xdr:from>
    <xdr:to>
      <xdr:col>17</xdr:col>
      <xdr:colOff>189360</xdr:colOff>
      <xdr:row>135</xdr:row>
      <xdr:rowOff>183730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541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360</xdr:rowOff>
    </xdr:from>
    <xdr:to>
      <xdr:col>17</xdr:col>
      <xdr:colOff>189360</xdr:colOff>
      <xdr:row>136</xdr:row>
      <xdr:rowOff>183370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732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360</xdr:rowOff>
    </xdr:from>
    <xdr:to>
      <xdr:col>17</xdr:col>
      <xdr:colOff>189360</xdr:colOff>
      <xdr:row>138</xdr:row>
      <xdr:rowOff>1441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8922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360</xdr:rowOff>
    </xdr:from>
    <xdr:to>
      <xdr:col>17</xdr:col>
      <xdr:colOff>189360</xdr:colOff>
      <xdr:row>138</xdr:row>
      <xdr:rowOff>183730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113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720</xdr:rowOff>
    </xdr:from>
    <xdr:to>
      <xdr:col>17</xdr:col>
      <xdr:colOff>189360</xdr:colOff>
      <xdr:row>140</xdr:row>
      <xdr:rowOff>183730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494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720</xdr:rowOff>
    </xdr:from>
    <xdr:to>
      <xdr:col>17</xdr:col>
      <xdr:colOff>189360</xdr:colOff>
      <xdr:row>142</xdr:row>
      <xdr:rowOff>1080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684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360</xdr:rowOff>
    </xdr:from>
    <xdr:to>
      <xdr:col>17</xdr:col>
      <xdr:colOff>189360</xdr:colOff>
      <xdr:row>142</xdr:row>
      <xdr:rowOff>183370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49875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360</xdr:rowOff>
    </xdr:from>
    <xdr:to>
      <xdr:col>17</xdr:col>
      <xdr:colOff>189360</xdr:colOff>
      <xdr:row>143</xdr:row>
      <xdr:rowOff>183370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065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720</xdr:rowOff>
    </xdr:from>
    <xdr:to>
      <xdr:col>17</xdr:col>
      <xdr:colOff>189360</xdr:colOff>
      <xdr:row>146</xdr:row>
      <xdr:rowOff>1800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4468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720</xdr:rowOff>
    </xdr:from>
    <xdr:to>
      <xdr:col>17</xdr:col>
      <xdr:colOff>189360</xdr:colOff>
      <xdr:row>146</xdr:row>
      <xdr:rowOff>183730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637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720</xdr:rowOff>
    </xdr:from>
    <xdr:to>
      <xdr:col>17</xdr:col>
      <xdr:colOff>189360</xdr:colOff>
      <xdr:row>148</xdr:row>
      <xdr:rowOff>6120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0827680"/>
          <a:ext cx="18936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360</xdr:rowOff>
    </xdr:from>
    <xdr:to>
      <xdr:col>17</xdr:col>
      <xdr:colOff>189360</xdr:colOff>
      <xdr:row>149</xdr:row>
      <xdr:rowOff>1440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018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360</xdr:rowOff>
    </xdr:from>
    <xdr:to>
      <xdr:col>17</xdr:col>
      <xdr:colOff>189360</xdr:colOff>
      <xdr:row>150</xdr:row>
      <xdr:rowOff>1081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208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360</xdr:rowOff>
    </xdr:from>
    <xdr:to>
      <xdr:col>17</xdr:col>
      <xdr:colOff>189360</xdr:colOff>
      <xdr:row>150</xdr:row>
      <xdr:rowOff>183730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399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720</xdr:rowOff>
    </xdr:from>
    <xdr:to>
      <xdr:col>17</xdr:col>
      <xdr:colOff>189360</xdr:colOff>
      <xdr:row>153</xdr:row>
      <xdr:rowOff>2519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78024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360</xdr:rowOff>
    </xdr:from>
    <xdr:to>
      <xdr:col>17</xdr:col>
      <xdr:colOff>189360</xdr:colOff>
      <xdr:row>155</xdr:row>
      <xdr:rowOff>1440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16112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360</xdr:rowOff>
    </xdr:from>
    <xdr:to>
      <xdr:col>17</xdr:col>
      <xdr:colOff>189360</xdr:colOff>
      <xdr:row>156</xdr:row>
      <xdr:rowOff>2881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351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360</xdr:rowOff>
    </xdr:from>
    <xdr:to>
      <xdr:col>17</xdr:col>
      <xdr:colOff>189360</xdr:colOff>
      <xdr:row>156</xdr:row>
      <xdr:rowOff>183730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542000"/>
          <a:ext cx="18936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720</xdr:rowOff>
    </xdr:from>
    <xdr:to>
      <xdr:col>17</xdr:col>
      <xdr:colOff>189360</xdr:colOff>
      <xdr:row>157</xdr:row>
      <xdr:rowOff>183730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732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720</xdr:rowOff>
    </xdr:from>
    <xdr:to>
      <xdr:col>17</xdr:col>
      <xdr:colOff>189360</xdr:colOff>
      <xdr:row>159</xdr:row>
      <xdr:rowOff>3239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292324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720</xdr:rowOff>
    </xdr:from>
    <xdr:to>
      <xdr:col>17</xdr:col>
      <xdr:colOff>189360</xdr:colOff>
      <xdr:row>159</xdr:row>
      <xdr:rowOff>183730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113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360</xdr:rowOff>
    </xdr:from>
    <xdr:to>
      <xdr:col>17</xdr:col>
      <xdr:colOff>189360</xdr:colOff>
      <xdr:row>160</xdr:row>
      <xdr:rowOff>183370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304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360</xdr:rowOff>
    </xdr:from>
    <xdr:to>
      <xdr:col>17</xdr:col>
      <xdr:colOff>189360</xdr:colOff>
      <xdr:row>162</xdr:row>
      <xdr:rowOff>1080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49456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720</xdr:rowOff>
    </xdr:from>
    <xdr:to>
      <xdr:col>17</xdr:col>
      <xdr:colOff>189360</xdr:colOff>
      <xdr:row>164</xdr:row>
      <xdr:rowOff>3240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38758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720</xdr:rowOff>
    </xdr:from>
    <xdr:to>
      <xdr:col>17</xdr:col>
      <xdr:colOff>189360</xdr:colOff>
      <xdr:row>164</xdr:row>
      <xdr:rowOff>183730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066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720</xdr:rowOff>
    </xdr:from>
    <xdr:to>
      <xdr:col>17</xdr:col>
      <xdr:colOff>189360</xdr:colOff>
      <xdr:row>166</xdr:row>
      <xdr:rowOff>1079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256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360</xdr:rowOff>
    </xdr:from>
    <xdr:to>
      <xdr:col>17</xdr:col>
      <xdr:colOff>189360</xdr:colOff>
      <xdr:row>167</xdr:row>
      <xdr:rowOff>2880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44712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360</xdr:rowOff>
    </xdr:from>
    <xdr:to>
      <xdr:col>17</xdr:col>
      <xdr:colOff>189360</xdr:colOff>
      <xdr:row>167</xdr:row>
      <xdr:rowOff>183370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46375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169</xdr:row>
      <xdr:rowOff>720</xdr:rowOff>
    </xdr:from>
    <xdr:to>
      <xdr:col>17</xdr:col>
      <xdr:colOff>189360</xdr:colOff>
      <xdr:row>170</xdr:row>
      <xdr:rowOff>1440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01880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720</xdr:rowOff>
    </xdr:from>
    <xdr:to>
      <xdr:col>17</xdr:col>
      <xdr:colOff>189360</xdr:colOff>
      <xdr:row>172</xdr:row>
      <xdr:rowOff>1439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39968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360</xdr:rowOff>
    </xdr:from>
    <xdr:to>
      <xdr:col>17</xdr:col>
      <xdr:colOff>189360</xdr:colOff>
      <xdr:row>172</xdr:row>
      <xdr:rowOff>183370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5590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175</xdr:row>
      <xdr:rowOff>720</xdr:rowOff>
    </xdr:from>
    <xdr:to>
      <xdr:col>17</xdr:col>
      <xdr:colOff>189360</xdr:colOff>
      <xdr:row>176</xdr:row>
      <xdr:rowOff>2520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161800"/>
          <a:ext cx="18936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176</xdr:row>
      <xdr:rowOff>720</xdr:rowOff>
    </xdr:from>
    <xdr:to>
      <xdr:col>17</xdr:col>
      <xdr:colOff>189360</xdr:colOff>
      <xdr:row>177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352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720</xdr:rowOff>
    </xdr:from>
    <xdr:to>
      <xdr:col>17</xdr:col>
      <xdr:colOff>189360</xdr:colOff>
      <xdr:row>178</xdr:row>
      <xdr:rowOff>1079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542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360</xdr:rowOff>
    </xdr:from>
    <xdr:to>
      <xdr:col>17</xdr:col>
      <xdr:colOff>189360</xdr:colOff>
      <xdr:row>178</xdr:row>
      <xdr:rowOff>183370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6733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720</xdr:rowOff>
    </xdr:from>
    <xdr:to>
      <xdr:col>17</xdr:col>
      <xdr:colOff>189360</xdr:colOff>
      <xdr:row>182</xdr:row>
      <xdr:rowOff>183730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49524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720</xdr:rowOff>
    </xdr:from>
    <xdr:to>
      <xdr:col>17</xdr:col>
      <xdr:colOff>189360</xdr:colOff>
      <xdr:row>184</xdr:row>
      <xdr:rowOff>1079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68568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360</xdr:rowOff>
    </xdr:from>
    <xdr:to>
      <xdr:col>17</xdr:col>
      <xdr:colOff>189360</xdr:colOff>
      <xdr:row>184</xdr:row>
      <xdr:rowOff>183370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787612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360</xdr:rowOff>
    </xdr:from>
    <xdr:to>
      <xdr:col>17</xdr:col>
      <xdr:colOff>189360</xdr:colOff>
      <xdr:row>186</xdr:row>
      <xdr:rowOff>2880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06656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186</xdr:row>
      <xdr:rowOff>360</xdr:rowOff>
    </xdr:from>
    <xdr:to>
      <xdr:col>17</xdr:col>
      <xdr:colOff>189360</xdr:colOff>
      <xdr:row>187</xdr:row>
      <xdr:rowOff>1441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25700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187</xdr:row>
      <xdr:rowOff>720</xdr:rowOff>
    </xdr:from>
    <xdr:to>
      <xdr:col>17</xdr:col>
      <xdr:colOff>189360</xdr:colOff>
      <xdr:row>187</xdr:row>
      <xdr:rowOff>183730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4478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188</xdr:row>
      <xdr:rowOff>720</xdr:rowOff>
    </xdr:from>
    <xdr:to>
      <xdr:col>17</xdr:col>
      <xdr:colOff>189360</xdr:colOff>
      <xdr:row>189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6382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189</xdr:row>
      <xdr:rowOff>720</xdr:rowOff>
    </xdr:from>
    <xdr:to>
      <xdr:col>17</xdr:col>
      <xdr:colOff>189360</xdr:colOff>
      <xdr:row>189</xdr:row>
      <xdr:rowOff>183730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882868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720</xdr:rowOff>
    </xdr:from>
    <xdr:to>
      <xdr:col>17</xdr:col>
      <xdr:colOff>189360</xdr:colOff>
      <xdr:row>61</xdr:row>
      <xdr:rowOff>50401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080600"/>
          <a:ext cx="189360" cy="302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720</xdr:rowOff>
    </xdr:from>
    <xdr:to>
      <xdr:col>17</xdr:col>
      <xdr:colOff>189360</xdr:colOff>
      <xdr:row>63</xdr:row>
      <xdr:rowOff>190080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18387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720</xdr:rowOff>
    </xdr:from>
    <xdr:to>
      <xdr:col>17</xdr:col>
      <xdr:colOff>189360</xdr:colOff>
      <xdr:row>64</xdr:row>
      <xdr:rowOff>129240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091480"/>
          <a:ext cx="189360" cy="12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190080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720</xdr:rowOff>
    </xdr:from>
    <xdr:to>
      <xdr:col>17</xdr:col>
      <xdr:colOff>189360</xdr:colOff>
      <xdr:row>65</xdr:row>
      <xdr:rowOff>190080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3442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720</xdr:rowOff>
    </xdr:from>
    <xdr:to>
      <xdr:col>17</xdr:col>
      <xdr:colOff>189360</xdr:colOff>
      <xdr:row>66</xdr:row>
      <xdr:rowOff>138240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2596920"/>
          <a:ext cx="189360" cy="137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181440</xdr:rowOff>
    </xdr:from>
    <xdr:to>
      <xdr:col>17</xdr:col>
      <xdr:colOff>189360</xdr:colOff>
      <xdr:row>82</xdr:row>
      <xdr:rowOff>48599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063360"/>
          <a:ext cx="189360" cy="62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189360</xdr:colOff>
      <xdr:row>75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4871400"/>
          <a:ext cx="18936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360</xdr:rowOff>
    </xdr:from>
    <xdr:to>
      <xdr:col>17</xdr:col>
      <xdr:colOff>189360</xdr:colOff>
      <xdr:row>77</xdr:row>
      <xdr:rowOff>191880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37684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360</xdr:rowOff>
    </xdr:from>
    <xdr:to>
      <xdr:col>17</xdr:col>
      <xdr:colOff>189360</xdr:colOff>
      <xdr:row>78</xdr:row>
      <xdr:rowOff>191880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629560"/>
          <a:ext cx="18936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360</xdr:rowOff>
    </xdr:from>
    <xdr:to>
      <xdr:col>17</xdr:col>
      <xdr:colOff>189360</xdr:colOff>
      <xdr:row>81</xdr:row>
      <xdr:rowOff>131040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5882280"/>
          <a:ext cx="18936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360</xdr:rowOff>
    </xdr:from>
    <xdr:to>
      <xdr:col>17</xdr:col>
      <xdr:colOff>189360</xdr:colOff>
      <xdr:row>80</xdr:row>
      <xdr:rowOff>189720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13500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360</xdr:rowOff>
    </xdr:from>
    <xdr:to>
      <xdr:col>17</xdr:col>
      <xdr:colOff>189360</xdr:colOff>
      <xdr:row>82</xdr:row>
      <xdr:rowOff>156599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387720"/>
          <a:ext cx="18936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360</xdr:rowOff>
    </xdr:from>
    <xdr:to>
      <xdr:col>17</xdr:col>
      <xdr:colOff>189360</xdr:colOff>
      <xdr:row>82</xdr:row>
      <xdr:rowOff>191520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64044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360</xdr:rowOff>
    </xdr:from>
    <xdr:to>
      <xdr:col>17</xdr:col>
      <xdr:colOff>189360</xdr:colOff>
      <xdr:row>83</xdr:row>
      <xdr:rowOff>189720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36893160"/>
          <a:ext cx="189360" cy="189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28</xdr:row>
      <xdr:rowOff>720</xdr:rowOff>
    </xdr:from>
    <xdr:to>
      <xdr:col>1</xdr:col>
      <xdr:colOff>252360</xdr:colOff>
      <xdr:row>28</xdr:row>
      <xdr:rowOff>244800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22993200"/>
          <a:ext cx="251280" cy="244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1080</xdr:colOff>
      <xdr:row>28</xdr:row>
      <xdr:rowOff>720</xdr:rowOff>
    </xdr:from>
    <xdr:to>
      <xdr:col>3</xdr:col>
      <xdr:colOff>190080</xdr:colOff>
      <xdr:row>28</xdr:row>
      <xdr:rowOff>195840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22993200"/>
          <a:ext cx="18900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28</xdr:row>
      <xdr:rowOff>720</xdr:rowOff>
    </xdr:from>
    <xdr:to>
      <xdr:col>2</xdr:col>
      <xdr:colOff>189360</xdr:colOff>
      <xdr:row>28</xdr:row>
      <xdr:rowOff>195840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22993200"/>
          <a:ext cx="189360" cy="1951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29</xdr:row>
      <xdr:rowOff>720</xdr:rowOff>
    </xdr:from>
    <xdr:to>
      <xdr:col>1</xdr:col>
      <xdr:colOff>190080</xdr:colOff>
      <xdr:row>29</xdr:row>
      <xdr:rowOff>195480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2324592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31</xdr:row>
      <xdr:rowOff>720</xdr:rowOff>
    </xdr:from>
    <xdr:to>
      <xdr:col>1</xdr:col>
      <xdr:colOff>190440</xdr:colOff>
      <xdr:row>31</xdr:row>
      <xdr:rowOff>195480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23751360"/>
          <a:ext cx="189360" cy="194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248400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248400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236160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35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197280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6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248400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243720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243720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243720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91080</xdr:colOff>
      <xdr:row>17</xdr:row>
      <xdr:rowOff>196200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243720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243720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91080</xdr:colOff>
      <xdr:row>17</xdr:row>
      <xdr:rowOff>196200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9036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243720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120960</xdr:colOff>
      <xdr:row>17</xdr:row>
      <xdr:rowOff>241200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2024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19</xdr:row>
      <xdr:rowOff>60840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565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205920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20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205920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205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201960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2016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18</xdr:row>
      <xdr:rowOff>142920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395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190080</xdr:colOff>
      <xdr:row>17</xdr:row>
      <xdr:rowOff>191520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189360" cy="1911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720</xdr:colOff>
      <xdr:row>17</xdr:row>
      <xdr:rowOff>360</xdr:rowOff>
    </xdr:from>
    <xdr:to>
      <xdr:col>15</xdr:col>
      <xdr:colOff>251640</xdr:colOff>
      <xdr:row>17</xdr:row>
      <xdr:rowOff>241200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648200" y="20212920"/>
          <a:ext cx="250920" cy="24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348120</xdr:colOff>
      <xdr:row>9</xdr:row>
      <xdr:rowOff>124200</xdr:rowOff>
    </xdr:from>
    <xdr:to>
      <xdr:col>15</xdr:col>
      <xdr:colOff>537480</xdr:colOff>
      <xdr:row>9</xdr:row>
      <xdr:rowOff>707760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95600" y="9706680"/>
          <a:ext cx="189360" cy="58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348120</xdr:colOff>
      <xdr:row>9</xdr:row>
      <xdr:rowOff>124200</xdr:rowOff>
    </xdr:from>
    <xdr:to>
      <xdr:col>15</xdr:col>
      <xdr:colOff>537480</xdr:colOff>
      <xdr:row>9</xdr:row>
      <xdr:rowOff>707760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995600" y="9706680"/>
          <a:ext cx="189360" cy="58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179280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7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90360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90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181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797040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79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583200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563760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6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201600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584640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583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</xdr:row>
      <xdr:rowOff>1080</xdr:rowOff>
    </xdr:from>
    <xdr:to>
      <xdr:col>17</xdr:col>
      <xdr:colOff>189360</xdr:colOff>
      <xdr:row>7</xdr:row>
      <xdr:rowOff>378720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982400" y="5192640"/>
          <a:ext cx="189360" cy="3776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4"/>
  <sheetViews>
    <sheetView tabSelected="1" zoomScale="40" zoomScaleNormal="40" workbookViewId="0">
      <selection activeCell="N7" sqref="N7:N14"/>
    </sheetView>
  </sheetViews>
  <sheetFormatPr defaultColWidth="8.7265625" defaultRowHeight="14.5" x14ac:dyDescent="0.35"/>
  <cols>
    <col min="1" max="1" width="1.453125" style="4" customWidth="1"/>
    <col min="2" max="2" width="5.7265625" style="4" customWidth="1"/>
    <col min="3" max="3" width="37.81640625" style="3" customWidth="1"/>
    <col min="4" max="4" width="9.7265625" style="104" customWidth="1"/>
    <col min="5" max="5" width="9" style="9" customWidth="1"/>
    <col min="6" max="6" width="100.90625" style="3" customWidth="1"/>
    <col min="7" max="7" width="29.81640625" style="105" customWidth="1"/>
    <col min="8" max="8" width="23.54296875" style="105" customWidth="1"/>
    <col min="9" max="9" width="45.453125" style="4" customWidth="1"/>
    <col min="10" max="10" width="30.26953125" style="4" customWidth="1"/>
    <col min="11" max="11" width="46.81640625" style="105" customWidth="1"/>
    <col min="12" max="12" width="21.6328125" style="105" hidden="1" customWidth="1"/>
    <col min="13" max="13" width="20.81640625" style="4" customWidth="1"/>
    <col min="14" max="14" width="25" style="4" customWidth="1"/>
    <col min="15" max="15" width="21" style="4" customWidth="1"/>
    <col min="16" max="16" width="19.453125" style="4" customWidth="1"/>
    <col min="17" max="17" width="38.08984375" style="62" customWidth="1"/>
    <col min="18" max="16384" width="8.7265625" style="4"/>
  </cols>
  <sheetData>
    <row r="1" spans="1:17" ht="18.75" customHeight="1" x14ac:dyDescent="0.35">
      <c r="B1" s="2" t="s">
        <v>0</v>
      </c>
      <c r="C1" s="2"/>
      <c r="D1" s="2"/>
      <c r="E1" s="2"/>
      <c r="G1" s="3"/>
      <c r="H1" s="4"/>
      <c r="K1" s="3"/>
      <c r="L1" s="3"/>
      <c r="N1" s="1" t="s">
        <v>1</v>
      </c>
      <c r="O1" s="1"/>
      <c r="P1" s="1"/>
      <c r="Q1" s="55"/>
    </row>
    <row r="2" spans="1:17" ht="18.75" customHeight="1" x14ac:dyDescent="0.35">
      <c r="C2" s="56"/>
      <c r="D2" s="5"/>
      <c r="E2" s="6"/>
      <c r="G2" s="3"/>
      <c r="H2" s="4"/>
      <c r="K2" s="3"/>
      <c r="L2" s="3"/>
      <c r="N2" s="57"/>
      <c r="O2" s="57"/>
      <c r="Q2" s="55"/>
    </row>
    <row r="3" spans="1:17" ht="19.899999999999999" customHeight="1" x14ac:dyDescent="0.35">
      <c r="B3" s="58"/>
      <c r="C3" s="59" t="s">
        <v>2</v>
      </c>
      <c r="D3" s="60"/>
      <c r="E3" s="60"/>
      <c r="F3" s="60"/>
      <c r="G3" s="61"/>
      <c r="H3" s="61"/>
      <c r="I3" s="61"/>
      <c r="J3" s="57"/>
      <c r="K3" s="62"/>
      <c r="L3" s="62"/>
      <c r="M3" s="57"/>
      <c r="N3" s="57"/>
      <c r="O3" s="57"/>
    </row>
    <row r="4" spans="1:17" ht="19.899999999999999" customHeight="1" thickBot="1" x14ac:dyDescent="0.4">
      <c r="B4" s="63"/>
      <c r="C4" s="64" t="s">
        <v>3</v>
      </c>
      <c r="D4" s="60"/>
      <c r="E4" s="60"/>
      <c r="F4" s="60"/>
      <c r="G4" s="60"/>
      <c r="H4" s="57"/>
      <c r="I4" s="57"/>
      <c r="J4" s="57"/>
      <c r="K4" s="3"/>
      <c r="L4" s="3"/>
      <c r="M4" s="57"/>
      <c r="N4" s="57"/>
      <c r="O4" s="57"/>
    </row>
    <row r="5" spans="1:17" ht="36" customHeight="1" thickBot="1" x14ac:dyDescent="0.4">
      <c r="B5" s="7"/>
      <c r="C5" s="8"/>
      <c r="D5" s="9"/>
      <c r="G5" s="10" t="s">
        <v>4</v>
      </c>
      <c r="H5" s="3"/>
      <c r="K5" s="3"/>
      <c r="L5" s="11"/>
      <c r="N5" s="10" t="s">
        <v>4</v>
      </c>
      <c r="Q5" s="65"/>
    </row>
    <row r="6" spans="1:17" ht="67.5" customHeight="1" thickTop="1" thickBot="1" x14ac:dyDescent="0.4">
      <c r="B6" s="12" t="s">
        <v>5</v>
      </c>
      <c r="C6" s="13" t="s">
        <v>6</v>
      </c>
      <c r="D6" s="13" t="s">
        <v>7</v>
      </c>
      <c r="E6" s="13" t="s">
        <v>8</v>
      </c>
      <c r="F6" s="13" t="s">
        <v>9</v>
      </c>
      <c r="G6" s="14" t="s">
        <v>10</v>
      </c>
      <c r="H6" s="13" t="s">
        <v>11</v>
      </c>
      <c r="I6" s="13" t="s">
        <v>12</v>
      </c>
      <c r="J6" s="15" t="s">
        <v>13</v>
      </c>
      <c r="K6" s="13" t="s">
        <v>14</v>
      </c>
      <c r="L6" s="13" t="s">
        <v>15</v>
      </c>
      <c r="M6" s="13" t="s">
        <v>16</v>
      </c>
      <c r="N6" s="16" t="s">
        <v>17</v>
      </c>
      <c r="O6" s="15" t="s">
        <v>18</v>
      </c>
      <c r="P6" s="15" t="s">
        <v>19</v>
      </c>
      <c r="Q6" s="13" t="s">
        <v>20</v>
      </c>
    </row>
    <row r="7" spans="1:17" ht="237.5" customHeight="1" thickTop="1" x14ac:dyDescent="0.35">
      <c r="A7" s="66"/>
      <c r="B7" s="67">
        <v>1</v>
      </c>
      <c r="C7" s="68" t="s">
        <v>21</v>
      </c>
      <c r="D7" s="69">
        <v>7</v>
      </c>
      <c r="E7" s="68" t="s">
        <v>22</v>
      </c>
      <c r="F7" s="70" t="s">
        <v>23</v>
      </c>
      <c r="G7" s="17"/>
      <c r="H7" s="71" t="s">
        <v>24</v>
      </c>
      <c r="I7" s="68" t="s">
        <v>25</v>
      </c>
      <c r="J7" s="72" t="s">
        <v>27</v>
      </c>
      <c r="K7" s="72" t="s">
        <v>28</v>
      </c>
      <c r="L7" s="18">
        <f>D7*M7</f>
        <v>146244</v>
      </c>
      <c r="M7" s="19">
        <v>20892</v>
      </c>
      <c r="N7" s="20"/>
      <c r="O7" s="21">
        <f>D7*N7</f>
        <v>0</v>
      </c>
      <c r="P7" s="22" t="str">
        <f t="shared" ref="P7:P14" si="0">IF(ISNUMBER(N7), IF(N7&gt;M7,"NEVYHOVUJE","VYHOVUJE")," ")</f>
        <v xml:space="preserve"> </v>
      </c>
      <c r="Q7" s="68" t="s">
        <v>29</v>
      </c>
    </row>
    <row r="8" spans="1:17" ht="138.5" customHeight="1" thickBot="1" x14ac:dyDescent="0.4">
      <c r="B8" s="73">
        <v>2</v>
      </c>
      <c r="C8" s="68" t="s">
        <v>30</v>
      </c>
      <c r="D8" s="69">
        <v>7</v>
      </c>
      <c r="E8" s="68" t="s">
        <v>22</v>
      </c>
      <c r="F8" s="70" t="s">
        <v>31</v>
      </c>
      <c r="G8" s="23"/>
      <c r="H8" s="71"/>
      <c r="I8" s="68" t="s">
        <v>25</v>
      </c>
      <c r="J8" s="72"/>
      <c r="K8" s="72"/>
      <c r="L8" s="18">
        <f>D8*M8</f>
        <v>22764</v>
      </c>
      <c r="M8" s="19">
        <v>3252</v>
      </c>
      <c r="N8" s="24"/>
      <c r="O8" s="25">
        <f>D8*N8</f>
        <v>0</v>
      </c>
      <c r="P8" s="26" t="str">
        <f t="shared" si="0"/>
        <v xml:space="preserve"> </v>
      </c>
      <c r="Q8" s="68" t="s">
        <v>32</v>
      </c>
    </row>
    <row r="9" spans="1:17" ht="267" customHeight="1" thickBot="1" x14ac:dyDescent="0.4">
      <c r="B9" s="74">
        <v>3</v>
      </c>
      <c r="C9" s="75" t="s">
        <v>33</v>
      </c>
      <c r="D9" s="76">
        <v>2</v>
      </c>
      <c r="E9" s="75" t="s">
        <v>22</v>
      </c>
      <c r="F9" s="77" t="s">
        <v>34</v>
      </c>
      <c r="G9" s="27"/>
      <c r="H9" s="78" t="s">
        <v>24</v>
      </c>
      <c r="I9" s="75" t="s">
        <v>35</v>
      </c>
      <c r="J9" s="79" t="s">
        <v>26</v>
      </c>
      <c r="K9" s="79" t="s">
        <v>36</v>
      </c>
      <c r="L9" s="28">
        <f>D9*M9</f>
        <v>105000</v>
      </c>
      <c r="M9" s="29">
        <v>52500</v>
      </c>
      <c r="N9" s="30"/>
      <c r="O9" s="21">
        <f>D9*N9</f>
        <v>0</v>
      </c>
      <c r="P9" s="22" t="str">
        <f t="shared" si="0"/>
        <v xml:space="preserve"> </v>
      </c>
      <c r="Q9" s="75" t="s">
        <v>37</v>
      </c>
    </row>
    <row r="10" spans="1:17" ht="271.5" customHeight="1" thickBot="1" x14ac:dyDescent="0.4">
      <c r="B10" s="73">
        <v>4</v>
      </c>
      <c r="C10" s="68" t="s">
        <v>33</v>
      </c>
      <c r="D10" s="69">
        <v>1</v>
      </c>
      <c r="E10" s="68" t="s">
        <v>22</v>
      </c>
      <c r="F10" s="70" t="s">
        <v>38</v>
      </c>
      <c r="G10" s="23"/>
      <c r="H10" s="78"/>
      <c r="I10" s="68" t="s">
        <v>35</v>
      </c>
      <c r="J10" s="79"/>
      <c r="K10" s="79"/>
      <c r="L10" s="18">
        <f>D10*M10</f>
        <v>50000</v>
      </c>
      <c r="M10" s="19">
        <v>50000</v>
      </c>
      <c r="N10" s="20"/>
      <c r="O10" s="21">
        <f>D10*N10</f>
        <v>0</v>
      </c>
      <c r="P10" s="22" t="str">
        <f t="shared" si="0"/>
        <v xml:space="preserve"> </v>
      </c>
      <c r="Q10" s="68" t="s">
        <v>37</v>
      </c>
    </row>
    <row r="11" spans="1:17" ht="130" customHeight="1" thickBot="1" x14ac:dyDescent="0.4">
      <c r="B11" s="80">
        <v>5</v>
      </c>
      <c r="C11" s="81" t="s">
        <v>39</v>
      </c>
      <c r="D11" s="82">
        <v>3</v>
      </c>
      <c r="E11" s="81" t="s">
        <v>22</v>
      </c>
      <c r="F11" s="83" t="s">
        <v>40</v>
      </c>
      <c r="G11" s="31"/>
      <c r="H11" s="78"/>
      <c r="I11" s="81" t="s">
        <v>41</v>
      </c>
      <c r="J11" s="79"/>
      <c r="K11" s="79"/>
      <c r="L11" s="32">
        <f>D11*M11</f>
        <v>16260</v>
      </c>
      <c r="M11" s="33">
        <v>5420</v>
      </c>
      <c r="N11" s="24"/>
      <c r="O11" s="25">
        <f>D11*N11</f>
        <v>0</v>
      </c>
      <c r="P11" s="26" t="str">
        <f t="shared" si="0"/>
        <v xml:space="preserve"> </v>
      </c>
      <c r="Q11" s="81" t="s">
        <v>42</v>
      </c>
    </row>
    <row r="12" spans="1:17" ht="274.5" customHeight="1" thickTop="1" thickBot="1" x14ac:dyDescent="0.4">
      <c r="B12" s="67">
        <v>6</v>
      </c>
      <c r="C12" s="84" t="s">
        <v>43</v>
      </c>
      <c r="D12" s="85">
        <v>1</v>
      </c>
      <c r="E12" s="84" t="s">
        <v>22</v>
      </c>
      <c r="F12" s="86" t="s">
        <v>44</v>
      </c>
      <c r="G12" s="17"/>
      <c r="H12" s="87" t="s">
        <v>24</v>
      </c>
      <c r="I12" s="84" t="s">
        <v>45</v>
      </c>
      <c r="J12" s="88" t="s">
        <v>26</v>
      </c>
      <c r="K12" s="88" t="s">
        <v>36</v>
      </c>
      <c r="L12" s="34">
        <f>D12*M12</f>
        <v>42000</v>
      </c>
      <c r="M12" s="35">
        <v>42000</v>
      </c>
      <c r="N12" s="36"/>
      <c r="O12" s="37">
        <f>D12*N12</f>
        <v>0</v>
      </c>
      <c r="P12" s="38" t="str">
        <f t="shared" si="0"/>
        <v xml:space="preserve"> </v>
      </c>
      <c r="Q12" s="84" t="s">
        <v>37</v>
      </c>
    </row>
    <row r="13" spans="1:17" ht="83.25" customHeight="1" thickTop="1" thickBot="1" x14ac:dyDescent="0.4">
      <c r="B13" s="73">
        <v>7</v>
      </c>
      <c r="C13" s="68" t="s">
        <v>46</v>
      </c>
      <c r="D13" s="69">
        <v>2</v>
      </c>
      <c r="E13" s="68" t="s">
        <v>22</v>
      </c>
      <c r="F13" s="70" t="s">
        <v>47</v>
      </c>
      <c r="G13" s="23"/>
      <c r="H13" s="87"/>
      <c r="I13" s="89" t="s">
        <v>48</v>
      </c>
      <c r="J13" s="88"/>
      <c r="K13" s="88" t="s">
        <v>49</v>
      </c>
      <c r="L13" s="18">
        <f>D13*M13</f>
        <v>8000</v>
      </c>
      <c r="M13" s="19">
        <v>4000</v>
      </c>
      <c r="N13" s="20"/>
      <c r="O13" s="37">
        <f>D13*N13</f>
        <v>0</v>
      </c>
      <c r="P13" s="38" t="str">
        <f t="shared" si="0"/>
        <v xml:space="preserve"> </v>
      </c>
      <c r="Q13" s="68" t="s">
        <v>42</v>
      </c>
    </row>
    <row r="14" spans="1:17" ht="59.25" customHeight="1" thickTop="1" thickBot="1" x14ac:dyDescent="0.4">
      <c r="B14" s="90">
        <v>8</v>
      </c>
      <c r="C14" s="91" t="s">
        <v>50</v>
      </c>
      <c r="D14" s="92">
        <v>1</v>
      </c>
      <c r="E14" s="91" t="s">
        <v>22</v>
      </c>
      <c r="F14" s="93" t="s">
        <v>51</v>
      </c>
      <c r="G14" s="39"/>
      <c r="H14" s="87"/>
      <c r="I14" s="94"/>
      <c r="J14" s="88"/>
      <c r="K14" s="88" t="s">
        <v>49</v>
      </c>
      <c r="L14" s="40">
        <f>D14*M14</f>
        <v>1000</v>
      </c>
      <c r="M14" s="41">
        <v>1000</v>
      </c>
      <c r="N14" s="42"/>
      <c r="O14" s="43">
        <f>D14*N14</f>
        <v>0</v>
      </c>
      <c r="P14" s="44" t="str">
        <f t="shared" si="0"/>
        <v xml:space="preserve"> </v>
      </c>
      <c r="Q14" s="91" t="s">
        <v>42</v>
      </c>
    </row>
    <row r="15" spans="1:17" ht="15" customHeight="1" thickTop="1" thickBot="1" x14ac:dyDescent="0.4">
      <c r="B15" s="56"/>
      <c r="C15" s="56"/>
      <c r="D15" s="56"/>
      <c r="E15" s="56"/>
      <c r="F15" s="56"/>
      <c r="G15" s="95"/>
      <c r="H15" s="56"/>
      <c r="I15" s="56"/>
      <c r="J15" s="56"/>
      <c r="K15" s="56"/>
      <c r="L15" s="56"/>
      <c r="M15" s="56"/>
      <c r="N15" s="56"/>
      <c r="O15" s="56"/>
      <c r="P15" s="56"/>
    </row>
    <row r="16" spans="1:17" ht="66.75" customHeight="1" thickTop="1" thickBot="1" x14ac:dyDescent="0.4">
      <c r="B16" s="52" t="s">
        <v>52</v>
      </c>
      <c r="C16" s="52"/>
      <c r="D16" s="52"/>
      <c r="E16" s="52"/>
      <c r="F16" s="52"/>
      <c r="G16" s="52"/>
      <c r="H16" s="52"/>
      <c r="I16" s="96"/>
      <c r="J16" s="96"/>
      <c r="K16" s="96"/>
      <c r="L16" s="47"/>
      <c r="M16" s="48" t="s">
        <v>53</v>
      </c>
      <c r="N16" s="53" t="s">
        <v>54</v>
      </c>
      <c r="O16" s="53"/>
      <c r="P16" s="53"/>
      <c r="Q16" s="97"/>
    </row>
    <row r="17" spans="2:17" ht="36" customHeight="1" thickTop="1" thickBot="1" x14ac:dyDescent="0.4">
      <c r="B17" s="98" t="s">
        <v>55</v>
      </c>
      <c r="C17" s="98"/>
      <c r="D17" s="98"/>
      <c r="E17" s="98"/>
      <c r="F17" s="98"/>
      <c r="G17" s="98"/>
      <c r="H17" s="99"/>
      <c r="I17" s="49"/>
      <c r="J17" s="49"/>
      <c r="K17" s="49"/>
      <c r="L17" s="50"/>
      <c r="M17" s="51">
        <f>SUM(L7:L14)</f>
        <v>391268</v>
      </c>
      <c r="N17" s="54">
        <f>SUM(O7:O14)</f>
        <v>0</v>
      </c>
      <c r="O17" s="54"/>
      <c r="P17" s="54"/>
      <c r="Q17" s="100"/>
    </row>
    <row r="18" spans="2:17" ht="19.899999999999999" customHeight="1" thickTop="1" x14ac:dyDescent="0.35">
      <c r="B18" s="101"/>
      <c r="C18" s="46"/>
      <c r="D18" s="102"/>
      <c r="E18" s="46"/>
      <c r="F18" s="46"/>
      <c r="G18" s="45"/>
      <c r="H18" s="103"/>
      <c r="I18" s="57"/>
      <c r="J18" s="57"/>
      <c r="K18" s="62"/>
      <c r="L18" s="62"/>
      <c r="M18" s="57"/>
      <c r="N18" s="57"/>
      <c r="O18" s="57"/>
    </row>
    <row r="19" spans="2:17" ht="19.899999999999999" customHeight="1" x14ac:dyDescent="0.35">
      <c r="B19" s="101"/>
      <c r="C19" s="46"/>
      <c r="D19" s="102"/>
      <c r="E19" s="46"/>
      <c r="F19" s="46"/>
      <c r="G19" s="45"/>
      <c r="H19" s="103"/>
      <c r="I19" s="57"/>
      <c r="J19" s="57"/>
      <c r="K19" s="62"/>
      <c r="L19" s="62"/>
      <c r="M19" s="57"/>
      <c r="N19" s="57"/>
      <c r="O19" s="57"/>
    </row>
    <row r="20" spans="2:17" ht="19.899999999999999" customHeight="1" x14ac:dyDescent="0.35">
      <c r="B20" s="101"/>
      <c r="C20" s="46"/>
      <c r="D20" s="102"/>
      <c r="E20" s="46"/>
      <c r="F20" s="46"/>
      <c r="G20" s="45"/>
      <c r="H20" s="103"/>
      <c r="I20" s="57"/>
      <c r="J20" s="57"/>
      <c r="K20" s="62"/>
      <c r="L20" s="62"/>
      <c r="M20" s="57"/>
      <c r="N20" s="57"/>
      <c r="O20" s="57"/>
    </row>
    <row r="21" spans="2:17" ht="19.899999999999999" customHeight="1" x14ac:dyDescent="0.35">
      <c r="B21" s="101"/>
      <c r="C21" s="46"/>
      <c r="D21" s="102"/>
      <c r="E21" s="46"/>
      <c r="F21" s="46"/>
      <c r="G21" s="45"/>
      <c r="H21" s="103"/>
      <c r="I21" s="57"/>
      <c r="J21" s="57"/>
      <c r="K21" s="62"/>
      <c r="L21" s="62"/>
      <c r="M21" s="57"/>
      <c r="N21" s="57"/>
      <c r="O21" s="57"/>
    </row>
    <row r="22" spans="2:17" ht="19.899999999999999" customHeight="1" x14ac:dyDescent="0.35">
      <c r="B22" s="101"/>
      <c r="C22" s="46"/>
      <c r="D22" s="102"/>
      <c r="E22" s="46"/>
      <c r="F22" s="46"/>
      <c r="G22" s="45"/>
      <c r="H22" s="103"/>
      <c r="I22" s="57"/>
      <c r="J22" s="57"/>
      <c r="K22" s="62"/>
      <c r="L22" s="62"/>
      <c r="M22" s="57"/>
      <c r="N22" s="57"/>
      <c r="O22" s="57"/>
    </row>
    <row r="23" spans="2:17" ht="19.899999999999999" customHeight="1" x14ac:dyDescent="0.35">
      <c r="B23" s="101"/>
      <c r="C23" s="46"/>
      <c r="D23" s="102"/>
      <c r="E23" s="46"/>
      <c r="F23" s="46"/>
      <c r="G23" s="45"/>
      <c r="H23" s="103"/>
      <c r="I23" s="57"/>
      <c r="J23" s="57"/>
      <c r="K23" s="62"/>
      <c r="L23" s="62"/>
      <c r="M23" s="57"/>
      <c r="N23" s="57"/>
      <c r="O23" s="57"/>
    </row>
    <row r="24" spans="2:17" ht="19.899999999999999" customHeight="1" x14ac:dyDescent="0.35">
      <c r="B24" s="101"/>
      <c r="C24" s="46"/>
      <c r="D24" s="102"/>
      <c r="E24" s="46"/>
      <c r="F24" s="46"/>
      <c r="G24" s="45"/>
      <c r="H24" s="103"/>
      <c r="I24" s="57"/>
      <c r="J24" s="57"/>
      <c r="K24" s="62"/>
      <c r="L24" s="62"/>
      <c r="M24" s="57"/>
      <c r="N24" s="57"/>
      <c r="O24" s="57"/>
    </row>
    <row r="25" spans="2:17" ht="19.899999999999999" customHeight="1" x14ac:dyDescent="0.35">
      <c r="B25" s="101"/>
      <c r="C25" s="46"/>
      <c r="D25" s="102"/>
      <c r="E25" s="46"/>
      <c r="F25" s="46"/>
      <c r="G25" s="45"/>
      <c r="H25" s="103"/>
      <c r="I25" s="57"/>
      <c r="J25" s="57"/>
      <c r="K25" s="62"/>
      <c r="L25" s="62"/>
      <c r="M25" s="57"/>
      <c r="N25" s="57"/>
      <c r="O25" s="57"/>
    </row>
    <row r="26" spans="2:17" ht="19.899999999999999" customHeight="1" x14ac:dyDescent="0.35">
      <c r="B26" s="101"/>
      <c r="C26" s="46"/>
      <c r="D26" s="102"/>
      <c r="E26" s="46"/>
      <c r="F26" s="46"/>
      <c r="G26" s="45"/>
      <c r="H26" s="103"/>
      <c r="I26" s="57"/>
      <c r="J26" s="57"/>
      <c r="K26" s="62"/>
      <c r="L26" s="62"/>
      <c r="M26" s="57"/>
      <c r="N26" s="57"/>
      <c r="O26" s="57"/>
    </row>
    <row r="27" spans="2:17" ht="19.899999999999999" customHeight="1" x14ac:dyDescent="0.35">
      <c r="B27" s="101"/>
      <c r="C27" s="46"/>
      <c r="D27" s="102"/>
      <c r="E27" s="46"/>
      <c r="F27" s="46"/>
      <c r="G27" s="45"/>
      <c r="H27" s="103"/>
      <c r="I27" s="57"/>
      <c r="J27" s="57"/>
      <c r="K27" s="62"/>
      <c r="L27" s="62"/>
      <c r="M27" s="57"/>
      <c r="N27" s="57"/>
      <c r="O27" s="57"/>
    </row>
    <row r="28" spans="2:17" ht="19.899999999999999" customHeight="1" x14ac:dyDescent="0.35">
      <c r="B28" s="101"/>
      <c r="C28" s="46"/>
      <c r="D28" s="102"/>
      <c r="E28" s="46"/>
      <c r="F28" s="46"/>
      <c r="G28" s="45"/>
      <c r="H28" s="103"/>
      <c r="I28" s="57"/>
      <c r="J28" s="57"/>
      <c r="K28" s="62"/>
      <c r="L28" s="62"/>
      <c r="M28" s="57"/>
      <c r="N28" s="57"/>
      <c r="O28" s="57"/>
    </row>
    <row r="29" spans="2:17" ht="19.899999999999999" customHeight="1" x14ac:dyDescent="0.35">
      <c r="B29" s="101"/>
      <c r="C29" s="46"/>
      <c r="D29" s="102"/>
      <c r="E29" s="46"/>
      <c r="F29" s="46"/>
      <c r="G29" s="45"/>
      <c r="H29" s="103"/>
      <c r="I29" s="57"/>
      <c r="J29" s="57"/>
      <c r="K29" s="62"/>
      <c r="L29" s="62"/>
      <c r="M29" s="57"/>
      <c r="N29" s="57"/>
      <c r="O29" s="57"/>
    </row>
    <row r="30" spans="2:17" ht="19.899999999999999" customHeight="1" x14ac:dyDescent="0.35">
      <c r="B30" s="101"/>
      <c r="C30" s="46"/>
      <c r="D30" s="102"/>
      <c r="E30" s="46"/>
      <c r="F30" s="46"/>
      <c r="G30" s="45"/>
      <c r="H30" s="103"/>
      <c r="I30" s="57"/>
      <c r="J30" s="57"/>
      <c r="K30" s="62"/>
      <c r="L30" s="62"/>
      <c r="M30" s="57"/>
      <c r="N30" s="57"/>
      <c r="O30" s="57"/>
    </row>
    <row r="31" spans="2:17" ht="19.899999999999999" customHeight="1" x14ac:dyDescent="0.35">
      <c r="B31" s="101"/>
      <c r="C31" s="46"/>
      <c r="D31" s="102"/>
      <c r="E31" s="46"/>
      <c r="F31" s="46"/>
      <c r="G31" s="45"/>
      <c r="H31" s="103"/>
      <c r="I31" s="57"/>
      <c r="J31" s="57"/>
      <c r="K31" s="62"/>
      <c r="L31" s="62"/>
      <c r="M31" s="57"/>
      <c r="N31" s="57"/>
      <c r="O31" s="57"/>
    </row>
    <row r="32" spans="2:17" ht="19.899999999999999" customHeight="1" x14ac:dyDescent="0.35">
      <c r="B32" s="101"/>
      <c r="C32" s="46"/>
      <c r="D32" s="102"/>
      <c r="E32" s="46"/>
      <c r="F32" s="46"/>
      <c r="G32" s="45"/>
      <c r="H32" s="103"/>
      <c r="I32" s="57"/>
      <c r="J32" s="57"/>
      <c r="K32" s="62"/>
      <c r="L32" s="62"/>
      <c r="M32" s="57"/>
      <c r="N32" s="57"/>
      <c r="O32" s="57"/>
    </row>
    <row r="33" spans="2:15" ht="19.899999999999999" customHeight="1" x14ac:dyDescent="0.35">
      <c r="B33" s="101"/>
      <c r="C33" s="46"/>
      <c r="D33" s="102"/>
      <c r="E33" s="46"/>
      <c r="F33" s="46"/>
      <c r="G33" s="45"/>
      <c r="H33" s="103"/>
      <c r="I33" s="57"/>
      <c r="J33" s="57"/>
      <c r="K33" s="62"/>
      <c r="L33" s="62"/>
      <c r="M33" s="57"/>
      <c r="N33" s="57"/>
      <c r="O33" s="57"/>
    </row>
    <row r="34" spans="2:15" ht="19.899999999999999" customHeight="1" x14ac:dyDescent="0.35">
      <c r="B34" s="101"/>
      <c r="C34" s="46"/>
      <c r="D34" s="102"/>
      <c r="E34" s="46"/>
      <c r="F34" s="46"/>
      <c r="G34" s="45"/>
      <c r="H34" s="103"/>
      <c r="I34" s="57"/>
      <c r="J34" s="57"/>
      <c r="K34" s="62"/>
      <c r="L34" s="62"/>
      <c r="M34" s="57"/>
      <c r="N34" s="57"/>
      <c r="O34" s="57"/>
    </row>
    <row r="35" spans="2:15" ht="19.899999999999999" customHeight="1" x14ac:dyDescent="0.35">
      <c r="B35" s="101"/>
      <c r="C35" s="46"/>
      <c r="D35" s="102"/>
      <c r="E35" s="46"/>
      <c r="F35" s="46"/>
      <c r="G35" s="45"/>
      <c r="H35" s="103"/>
      <c r="I35" s="57"/>
      <c r="J35" s="57"/>
      <c r="K35" s="62"/>
      <c r="L35" s="62"/>
      <c r="M35" s="57"/>
      <c r="N35" s="57"/>
      <c r="O35" s="57"/>
    </row>
    <row r="36" spans="2:15" ht="19.899999999999999" customHeight="1" x14ac:dyDescent="0.35">
      <c r="B36" s="101"/>
      <c r="C36" s="46"/>
      <c r="D36" s="102"/>
      <c r="E36" s="46"/>
      <c r="F36" s="46"/>
      <c r="G36" s="45"/>
      <c r="H36" s="103"/>
      <c r="I36" s="57"/>
      <c r="J36" s="57"/>
      <c r="K36" s="62"/>
      <c r="L36" s="62"/>
      <c r="M36" s="57"/>
      <c r="N36" s="57"/>
      <c r="O36" s="57"/>
    </row>
    <row r="37" spans="2:15" ht="19.899999999999999" customHeight="1" x14ac:dyDescent="0.35">
      <c r="B37" s="101"/>
      <c r="C37" s="46"/>
      <c r="D37" s="102"/>
      <c r="E37" s="46"/>
      <c r="F37" s="46"/>
      <c r="G37" s="45"/>
      <c r="H37" s="103"/>
      <c r="I37" s="57"/>
      <c r="J37" s="57"/>
      <c r="K37" s="62"/>
      <c r="L37" s="62"/>
      <c r="M37" s="57"/>
      <c r="N37" s="57"/>
      <c r="O37" s="57"/>
    </row>
    <row r="38" spans="2:15" ht="19.899999999999999" customHeight="1" x14ac:dyDescent="0.35">
      <c r="B38" s="101"/>
      <c r="C38" s="46"/>
      <c r="D38" s="102"/>
      <c r="E38" s="46"/>
      <c r="F38" s="46"/>
      <c r="G38" s="45"/>
      <c r="H38" s="103"/>
      <c r="I38" s="57"/>
      <c r="J38" s="57"/>
      <c r="K38" s="62"/>
      <c r="L38" s="62"/>
      <c r="M38" s="57"/>
      <c r="N38" s="57"/>
      <c r="O38" s="57"/>
    </row>
    <row r="39" spans="2:15" ht="19.899999999999999" customHeight="1" x14ac:dyDescent="0.35">
      <c r="B39" s="101"/>
      <c r="C39" s="46"/>
      <c r="D39" s="102"/>
      <c r="E39" s="46"/>
      <c r="F39" s="46"/>
      <c r="G39" s="45"/>
      <c r="H39" s="103"/>
      <c r="I39" s="57"/>
      <c r="J39" s="57"/>
      <c r="K39" s="62"/>
      <c r="L39" s="62"/>
      <c r="M39" s="57"/>
      <c r="N39" s="57"/>
      <c r="O39" s="57"/>
    </row>
    <row r="40" spans="2:15" ht="19.899999999999999" customHeight="1" x14ac:dyDescent="0.35">
      <c r="B40" s="101"/>
      <c r="C40" s="46"/>
      <c r="D40" s="102"/>
      <c r="E40" s="46"/>
      <c r="F40" s="46"/>
      <c r="G40" s="45"/>
      <c r="H40" s="103"/>
      <c r="I40" s="57"/>
      <c r="J40" s="57"/>
      <c r="K40" s="62"/>
      <c r="L40" s="62"/>
      <c r="M40" s="57"/>
      <c r="N40" s="57"/>
      <c r="O40" s="57"/>
    </row>
    <row r="41" spans="2:15" ht="19.899999999999999" customHeight="1" x14ac:dyDescent="0.35">
      <c r="B41" s="101"/>
      <c r="C41" s="46"/>
      <c r="D41" s="102"/>
      <c r="E41" s="46"/>
      <c r="F41" s="46"/>
      <c r="G41" s="45"/>
      <c r="H41" s="103"/>
      <c r="I41" s="57"/>
      <c r="J41" s="57"/>
      <c r="K41" s="62"/>
      <c r="L41" s="62"/>
      <c r="M41" s="57"/>
      <c r="N41" s="57"/>
      <c r="O41" s="57"/>
    </row>
    <row r="42" spans="2:15" ht="19.899999999999999" customHeight="1" x14ac:dyDescent="0.35">
      <c r="B42" s="101"/>
      <c r="C42" s="46"/>
      <c r="D42" s="102"/>
      <c r="E42" s="46"/>
      <c r="F42" s="46"/>
      <c r="G42" s="45"/>
      <c r="H42" s="103"/>
      <c r="I42" s="57"/>
      <c r="J42" s="57"/>
      <c r="K42" s="62"/>
      <c r="L42" s="62"/>
      <c r="M42" s="57"/>
      <c r="N42" s="57"/>
      <c r="O42" s="57"/>
    </row>
    <row r="43" spans="2:15" ht="19.899999999999999" customHeight="1" x14ac:dyDescent="0.35">
      <c r="B43" s="101"/>
      <c r="C43" s="46"/>
      <c r="D43" s="102"/>
      <c r="E43" s="46"/>
      <c r="F43" s="46"/>
      <c r="G43" s="45"/>
      <c r="H43" s="103"/>
      <c r="I43" s="57"/>
      <c r="J43" s="57"/>
      <c r="K43" s="62"/>
      <c r="L43" s="62"/>
      <c r="M43" s="57"/>
      <c r="N43" s="57"/>
      <c r="O43" s="57"/>
    </row>
    <row r="44" spans="2:15" ht="19.899999999999999" customHeight="1" x14ac:dyDescent="0.35">
      <c r="B44" s="101"/>
      <c r="C44" s="46"/>
      <c r="D44" s="102"/>
      <c r="E44" s="46"/>
      <c r="F44" s="46"/>
      <c r="G44" s="45"/>
      <c r="H44" s="103"/>
      <c r="I44" s="57"/>
      <c r="J44" s="57"/>
      <c r="K44" s="62"/>
      <c r="L44" s="62"/>
      <c r="M44" s="57"/>
      <c r="N44" s="57"/>
      <c r="O44" s="57"/>
    </row>
    <row r="45" spans="2:15" ht="19.899999999999999" customHeight="1" x14ac:dyDescent="0.35">
      <c r="B45" s="101"/>
      <c r="C45" s="46"/>
      <c r="D45" s="102"/>
      <c r="E45" s="46"/>
      <c r="F45" s="46"/>
      <c r="G45" s="45"/>
      <c r="H45" s="103"/>
      <c r="I45" s="57"/>
      <c r="J45" s="57"/>
      <c r="K45" s="62"/>
      <c r="L45" s="62"/>
      <c r="M45" s="57"/>
      <c r="N45" s="57"/>
      <c r="O45" s="57"/>
    </row>
    <row r="46" spans="2:15" ht="19.899999999999999" customHeight="1" x14ac:dyDescent="0.35">
      <c r="B46" s="101"/>
      <c r="C46" s="46"/>
      <c r="D46" s="102"/>
      <c r="E46" s="46"/>
      <c r="F46" s="46"/>
      <c r="G46" s="45"/>
      <c r="H46" s="103"/>
      <c r="I46" s="57"/>
      <c r="J46" s="57"/>
      <c r="K46" s="62"/>
      <c r="L46" s="62"/>
      <c r="M46" s="57"/>
      <c r="N46" s="57"/>
      <c r="O46" s="57"/>
    </row>
    <row r="47" spans="2:15" ht="19.899999999999999" customHeight="1" x14ac:dyDescent="0.35">
      <c r="B47" s="101"/>
      <c r="C47" s="46"/>
      <c r="D47" s="102"/>
      <c r="E47" s="46"/>
      <c r="F47" s="46"/>
      <c r="G47" s="45"/>
      <c r="H47" s="103"/>
      <c r="I47" s="57"/>
      <c r="J47" s="57"/>
      <c r="K47" s="62"/>
      <c r="L47" s="62"/>
      <c r="M47" s="57"/>
      <c r="N47" s="57"/>
      <c r="O47" s="57"/>
    </row>
    <row r="48" spans="2:15" ht="19.899999999999999" customHeight="1" x14ac:dyDescent="0.35">
      <c r="B48" s="101"/>
      <c r="C48" s="46"/>
      <c r="D48" s="102"/>
      <c r="E48" s="46"/>
      <c r="F48" s="46"/>
      <c r="G48" s="45"/>
      <c r="H48" s="103"/>
      <c r="I48" s="57"/>
      <c r="J48" s="57"/>
      <c r="K48" s="62"/>
      <c r="L48" s="62"/>
      <c r="M48" s="57"/>
      <c r="N48" s="57"/>
      <c r="O48" s="57"/>
    </row>
    <row r="49" spans="2:15" ht="19.899999999999999" customHeight="1" x14ac:dyDescent="0.35">
      <c r="B49" s="101"/>
      <c r="C49" s="46"/>
      <c r="D49" s="102"/>
      <c r="E49" s="46"/>
      <c r="F49" s="46"/>
      <c r="G49" s="45"/>
      <c r="H49" s="103"/>
      <c r="I49" s="57"/>
      <c r="J49" s="57"/>
      <c r="K49" s="62"/>
      <c r="L49" s="62"/>
      <c r="M49" s="57"/>
      <c r="N49" s="57"/>
      <c r="O49" s="57"/>
    </row>
    <row r="50" spans="2:15" ht="19.899999999999999" customHeight="1" x14ac:dyDescent="0.35">
      <c r="B50" s="101"/>
      <c r="C50" s="46"/>
      <c r="D50" s="102"/>
      <c r="E50" s="46"/>
      <c r="F50" s="46"/>
      <c r="G50" s="45"/>
      <c r="H50" s="103"/>
      <c r="I50" s="57"/>
      <c r="J50" s="57"/>
      <c r="K50" s="62"/>
      <c r="L50" s="62"/>
      <c r="M50" s="57"/>
      <c r="N50" s="57"/>
      <c r="O50" s="57"/>
    </row>
    <row r="51" spans="2:15" ht="19.899999999999999" customHeight="1" x14ac:dyDescent="0.35">
      <c r="B51" s="101"/>
      <c r="C51" s="46"/>
      <c r="D51" s="102"/>
      <c r="E51" s="46"/>
      <c r="F51" s="46"/>
      <c r="G51" s="45"/>
      <c r="H51" s="103"/>
      <c r="I51" s="57"/>
      <c r="J51" s="57"/>
      <c r="K51" s="62"/>
      <c r="L51" s="62"/>
      <c r="M51" s="57"/>
      <c r="N51" s="57"/>
      <c r="O51" s="57"/>
    </row>
    <row r="52" spans="2:15" ht="19.899999999999999" customHeight="1" x14ac:dyDescent="0.35">
      <c r="B52" s="101"/>
      <c r="C52" s="46"/>
      <c r="D52" s="102"/>
      <c r="E52" s="46"/>
      <c r="F52" s="46"/>
      <c r="G52" s="45"/>
      <c r="H52" s="103"/>
      <c r="I52" s="57"/>
      <c r="J52" s="57"/>
      <c r="K52" s="62"/>
      <c r="L52" s="62"/>
      <c r="M52" s="57"/>
      <c r="N52" s="57"/>
      <c r="O52" s="57"/>
    </row>
    <row r="53" spans="2:15" ht="19.899999999999999" customHeight="1" x14ac:dyDescent="0.35">
      <c r="B53" s="101"/>
      <c r="C53" s="46"/>
      <c r="D53" s="102"/>
      <c r="E53" s="46"/>
      <c r="F53" s="46"/>
      <c r="G53" s="45"/>
      <c r="H53" s="103"/>
      <c r="I53" s="57"/>
      <c r="J53" s="57"/>
      <c r="K53" s="62"/>
      <c r="L53" s="62"/>
      <c r="M53" s="57"/>
      <c r="N53" s="57"/>
      <c r="O53" s="57"/>
    </row>
    <row r="54" spans="2:15" ht="19.899999999999999" customHeight="1" x14ac:dyDescent="0.35">
      <c r="B54" s="101"/>
      <c r="C54" s="46"/>
      <c r="D54" s="102"/>
      <c r="E54" s="46"/>
      <c r="F54" s="46"/>
      <c r="G54" s="45"/>
      <c r="H54" s="103"/>
      <c r="I54" s="57"/>
      <c r="J54" s="57"/>
      <c r="K54" s="62"/>
      <c r="L54" s="62"/>
      <c r="M54" s="57"/>
      <c r="N54" s="57"/>
      <c r="O54" s="57"/>
    </row>
    <row r="55" spans="2:15" ht="19.899999999999999" customHeight="1" x14ac:dyDescent="0.35">
      <c r="B55" s="101"/>
      <c r="C55" s="46"/>
      <c r="D55" s="102"/>
      <c r="E55" s="46"/>
      <c r="F55" s="46"/>
      <c r="G55" s="45"/>
      <c r="H55" s="103"/>
      <c r="I55" s="57"/>
      <c r="J55" s="57"/>
      <c r="K55" s="62"/>
      <c r="L55" s="62"/>
      <c r="M55" s="57"/>
      <c r="N55" s="57"/>
      <c r="O55" s="57"/>
    </row>
    <row r="56" spans="2:15" ht="19.899999999999999" customHeight="1" x14ac:dyDescent="0.35">
      <c r="B56" s="101"/>
      <c r="C56" s="46"/>
      <c r="D56" s="102"/>
      <c r="E56" s="46"/>
      <c r="F56" s="46"/>
      <c r="G56" s="45"/>
      <c r="H56" s="103"/>
      <c r="I56" s="57"/>
      <c r="J56" s="57"/>
      <c r="K56" s="62"/>
      <c r="L56" s="62"/>
      <c r="M56" s="57"/>
      <c r="N56" s="57"/>
      <c r="O56" s="57"/>
    </row>
    <row r="57" spans="2:15" ht="19.899999999999999" customHeight="1" x14ac:dyDescent="0.35">
      <c r="B57" s="101"/>
      <c r="C57" s="46"/>
      <c r="D57" s="102"/>
      <c r="E57" s="46"/>
      <c r="F57" s="46"/>
      <c r="G57" s="45"/>
      <c r="H57" s="103"/>
      <c r="I57" s="57"/>
      <c r="J57" s="57"/>
      <c r="K57" s="62"/>
      <c r="L57" s="62"/>
      <c r="M57" s="57"/>
      <c r="N57" s="57"/>
      <c r="O57" s="57"/>
    </row>
    <row r="58" spans="2:15" ht="19.899999999999999" customHeight="1" x14ac:dyDescent="0.35">
      <c r="B58" s="101"/>
      <c r="C58" s="46"/>
      <c r="D58" s="102"/>
      <c r="E58" s="46"/>
      <c r="F58" s="46"/>
      <c r="G58" s="45"/>
      <c r="H58" s="103"/>
      <c r="I58" s="57"/>
      <c r="J58" s="57"/>
      <c r="K58" s="62"/>
      <c r="L58" s="62"/>
      <c r="M58" s="57"/>
      <c r="N58" s="57"/>
      <c r="O58" s="57"/>
    </row>
    <row r="59" spans="2:15" ht="19.899999999999999" customHeight="1" x14ac:dyDescent="0.35">
      <c r="B59" s="101"/>
      <c r="C59" s="46"/>
      <c r="D59" s="102"/>
      <c r="E59" s="46"/>
      <c r="F59" s="46"/>
      <c r="G59" s="45"/>
      <c r="H59" s="103"/>
      <c r="I59" s="57"/>
      <c r="J59" s="57"/>
      <c r="K59" s="62"/>
      <c r="L59" s="62"/>
      <c r="M59" s="57"/>
      <c r="N59" s="57"/>
      <c r="O59" s="57"/>
    </row>
    <row r="60" spans="2:15" ht="19.899999999999999" customHeight="1" x14ac:dyDescent="0.35">
      <c r="B60" s="101"/>
      <c r="C60" s="46"/>
      <c r="D60" s="102"/>
      <c r="E60" s="46"/>
      <c r="F60" s="46"/>
      <c r="G60" s="45"/>
      <c r="H60" s="103"/>
      <c r="I60" s="57"/>
      <c r="J60" s="57"/>
      <c r="K60" s="62"/>
      <c r="L60" s="62"/>
      <c r="M60" s="57"/>
      <c r="N60" s="57"/>
      <c r="O60" s="57"/>
    </row>
    <row r="61" spans="2:15" ht="19.899999999999999" customHeight="1" x14ac:dyDescent="0.35">
      <c r="B61" s="101"/>
      <c r="C61" s="46"/>
      <c r="D61" s="102"/>
      <c r="E61" s="46"/>
      <c r="F61" s="46"/>
      <c r="G61" s="45"/>
      <c r="H61" s="103"/>
      <c r="I61" s="57"/>
      <c r="J61" s="57"/>
      <c r="K61" s="62"/>
      <c r="L61" s="62"/>
      <c r="M61" s="57"/>
      <c r="N61" s="57"/>
      <c r="O61" s="57"/>
    </row>
    <row r="62" spans="2:15" ht="19.899999999999999" customHeight="1" x14ac:dyDescent="0.35">
      <c r="B62" s="101"/>
      <c r="C62" s="46"/>
      <c r="D62" s="102"/>
      <c r="E62" s="46"/>
      <c r="F62" s="46"/>
      <c r="G62" s="45"/>
      <c r="H62" s="103"/>
      <c r="I62" s="57"/>
      <c r="J62" s="57"/>
      <c r="K62" s="62"/>
      <c r="L62" s="62"/>
      <c r="M62" s="57"/>
      <c r="N62" s="57"/>
      <c r="O62" s="57"/>
    </row>
    <row r="63" spans="2:15" ht="19.899999999999999" customHeight="1" x14ac:dyDescent="0.35">
      <c r="B63" s="101"/>
      <c r="C63" s="46"/>
      <c r="D63" s="102"/>
      <c r="E63" s="46"/>
      <c r="F63" s="46"/>
      <c r="G63" s="45"/>
      <c r="H63" s="103"/>
      <c r="I63" s="57"/>
      <c r="J63" s="57"/>
      <c r="K63" s="62"/>
      <c r="L63" s="62"/>
      <c r="M63" s="57"/>
      <c r="N63" s="57"/>
      <c r="O63" s="57"/>
    </row>
    <row r="64" spans="2:15" ht="19.899999999999999" customHeight="1" x14ac:dyDescent="0.35">
      <c r="B64" s="101"/>
      <c r="C64" s="46"/>
      <c r="D64" s="102"/>
      <c r="E64" s="46"/>
      <c r="F64" s="46"/>
      <c r="G64" s="45"/>
      <c r="H64" s="103"/>
      <c r="I64" s="57"/>
      <c r="J64" s="57"/>
      <c r="K64" s="62"/>
      <c r="L64" s="62"/>
      <c r="M64" s="57"/>
      <c r="N64" s="57"/>
      <c r="O64" s="57"/>
    </row>
    <row r="65" spans="2:15" ht="19.899999999999999" customHeight="1" x14ac:dyDescent="0.35">
      <c r="B65" s="101"/>
      <c r="C65" s="46"/>
      <c r="D65" s="102"/>
      <c r="E65" s="46"/>
      <c r="F65" s="46"/>
      <c r="G65" s="45"/>
      <c r="H65" s="103"/>
      <c r="I65" s="57"/>
      <c r="J65" s="57"/>
      <c r="K65" s="62"/>
      <c r="L65" s="62"/>
      <c r="M65" s="57"/>
      <c r="N65" s="57"/>
      <c r="O65" s="57"/>
    </row>
    <row r="66" spans="2:15" ht="19.899999999999999" customHeight="1" x14ac:dyDescent="0.35">
      <c r="B66" s="101"/>
      <c r="C66" s="46"/>
      <c r="D66" s="102"/>
      <c r="E66" s="46"/>
      <c r="F66" s="46"/>
      <c r="G66" s="45"/>
      <c r="H66" s="103"/>
      <c r="I66" s="57"/>
      <c r="J66" s="57"/>
      <c r="K66" s="62"/>
      <c r="L66" s="62"/>
      <c r="M66" s="57"/>
      <c r="N66" s="57"/>
      <c r="O66" s="57"/>
    </row>
    <row r="67" spans="2:15" ht="19.899999999999999" customHeight="1" x14ac:dyDescent="0.35">
      <c r="B67" s="101"/>
      <c r="C67" s="46"/>
      <c r="D67" s="102"/>
      <c r="E67" s="46"/>
      <c r="F67" s="46"/>
      <c r="G67" s="45"/>
      <c r="H67" s="103"/>
      <c r="I67" s="57"/>
      <c r="J67" s="57"/>
      <c r="K67" s="62"/>
      <c r="L67" s="62"/>
      <c r="M67" s="57"/>
      <c r="N67" s="57"/>
      <c r="O67" s="57"/>
    </row>
    <row r="68" spans="2:15" ht="19.899999999999999" customHeight="1" x14ac:dyDescent="0.35">
      <c r="B68" s="101"/>
      <c r="C68" s="46"/>
      <c r="D68" s="102"/>
      <c r="E68" s="46"/>
      <c r="F68" s="46"/>
      <c r="G68" s="45"/>
      <c r="H68" s="103"/>
      <c r="I68" s="57"/>
      <c r="J68" s="57"/>
      <c r="K68" s="62"/>
      <c r="L68" s="62"/>
      <c r="M68" s="57"/>
      <c r="N68" s="57"/>
      <c r="O68" s="57"/>
    </row>
    <row r="69" spans="2:15" ht="19.899999999999999" customHeight="1" x14ac:dyDescent="0.35">
      <c r="B69" s="101"/>
      <c r="C69" s="46"/>
      <c r="D69" s="102"/>
      <c r="E69" s="46"/>
      <c r="F69" s="46"/>
      <c r="G69" s="45"/>
      <c r="H69" s="103"/>
      <c r="I69" s="57"/>
      <c r="J69" s="57"/>
      <c r="K69" s="62"/>
      <c r="L69" s="62"/>
      <c r="M69" s="57"/>
      <c r="N69" s="57"/>
      <c r="O69" s="57"/>
    </row>
    <row r="70" spans="2:15" ht="19.899999999999999" customHeight="1" x14ac:dyDescent="0.35">
      <c r="B70" s="101"/>
      <c r="C70" s="46"/>
      <c r="D70" s="102"/>
      <c r="E70" s="46"/>
      <c r="F70" s="46"/>
      <c r="G70" s="45"/>
      <c r="H70" s="103"/>
      <c r="I70" s="57"/>
      <c r="J70" s="57"/>
      <c r="K70" s="62"/>
      <c r="L70" s="62"/>
      <c r="M70" s="57"/>
      <c r="N70" s="57"/>
      <c r="O70" s="57"/>
    </row>
    <row r="71" spans="2:15" ht="19.899999999999999" customHeight="1" x14ac:dyDescent="0.35">
      <c r="B71" s="101"/>
      <c r="C71" s="46"/>
      <c r="D71" s="102"/>
      <c r="E71" s="46"/>
      <c r="F71" s="46"/>
      <c r="G71" s="45"/>
      <c r="H71" s="103"/>
      <c r="I71" s="57"/>
      <c r="J71" s="57"/>
      <c r="K71" s="62"/>
      <c r="L71" s="62"/>
      <c r="M71" s="57"/>
      <c r="N71" s="57"/>
      <c r="O71" s="57"/>
    </row>
    <row r="72" spans="2:15" ht="19.899999999999999" customHeight="1" x14ac:dyDescent="0.35">
      <c r="B72" s="101"/>
      <c r="C72" s="46"/>
      <c r="D72" s="102"/>
      <c r="E72" s="46"/>
      <c r="F72" s="46"/>
      <c r="G72" s="45"/>
      <c r="H72" s="103"/>
      <c r="I72" s="57"/>
      <c r="J72" s="57"/>
      <c r="K72" s="62"/>
      <c r="L72" s="62"/>
      <c r="M72" s="57"/>
      <c r="N72" s="57"/>
      <c r="O72" s="57"/>
    </row>
    <row r="73" spans="2:15" ht="19.899999999999999" customHeight="1" x14ac:dyDescent="0.35">
      <c r="B73" s="101"/>
      <c r="C73" s="46"/>
      <c r="D73" s="102"/>
      <c r="E73" s="46"/>
      <c r="F73" s="46"/>
      <c r="G73" s="45"/>
      <c r="H73" s="103"/>
      <c r="I73" s="57"/>
      <c r="J73" s="57"/>
      <c r="K73" s="62"/>
      <c r="L73" s="62"/>
      <c r="M73" s="57"/>
      <c r="N73" s="57"/>
      <c r="O73" s="57"/>
    </row>
    <row r="74" spans="2:15" ht="19.899999999999999" customHeight="1" x14ac:dyDescent="0.35">
      <c r="B74" s="101"/>
      <c r="C74" s="46"/>
      <c r="D74" s="102"/>
      <c r="E74" s="46"/>
      <c r="F74" s="46"/>
      <c r="G74" s="45"/>
      <c r="H74" s="103"/>
      <c r="I74" s="57"/>
      <c r="J74" s="57"/>
      <c r="K74" s="62"/>
      <c r="L74" s="62"/>
      <c r="M74" s="57"/>
      <c r="N74" s="57"/>
      <c r="O74" s="57"/>
    </row>
    <row r="75" spans="2:15" ht="19.899999999999999" customHeight="1" x14ac:dyDescent="0.35">
      <c r="B75" s="101"/>
      <c r="C75" s="46"/>
      <c r="D75" s="102"/>
      <c r="E75" s="46"/>
      <c r="F75" s="46"/>
      <c r="G75" s="45"/>
      <c r="H75" s="103"/>
      <c r="I75" s="57"/>
      <c r="J75" s="57"/>
      <c r="K75" s="62"/>
      <c r="L75" s="62"/>
      <c r="M75" s="57"/>
      <c r="N75" s="57"/>
      <c r="O75" s="57"/>
    </row>
    <row r="76" spans="2:15" ht="19.899999999999999" customHeight="1" x14ac:dyDescent="0.35">
      <c r="B76" s="101"/>
      <c r="C76" s="46"/>
      <c r="D76" s="102"/>
      <c r="E76" s="46"/>
      <c r="F76" s="46"/>
      <c r="G76" s="45"/>
      <c r="H76" s="103"/>
      <c r="I76" s="57"/>
      <c r="J76" s="57"/>
      <c r="K76" s="62"/>
      <c r="L76" s="62"/>
      <c r="M76" s="57"/>
      <c r="N76" s="57"/>
      <c r="O76" s="57"/>
    </row>
    <row r="77" spans="2:15" ht="19.899999999999999" customHeight="1" x14ac:dyDescent="0.35">
      <c r="B77" s="101"/>
      <c r="C77" s="46"/>
      <c r="D77" s="102"/>
      <c r="E77" s="46"/>
      <c r="F77" s="46"/>
      <c r="G77" s="45"/>
      <c r="H77" s="103"/>
      <c r="I77" s="57"/>
      <c r="J77" s="57"/>
      <c r="K77" s="62"/>
      <c r="L77" s="62"/>
      <c r="M77" s="57"/>
      <c r="N77" s="57"/>
      <c r="O77" s="57"/>
    </row>
    <row r="78" spans="2:15" ht="19.899999999999999" customHeight="1" x14ac:dyDescent="0.35">
      <c r="B78" s="101"/>
      <c r="C78" s="46"/>
      <c r="D78" s="102"/>
      <c r="E78" s="46"/>
      <c r="F78" s="46"/>
      <c r="G78" s="45"/>
      <c r="H78" s="103"/>
      <c r="I78" s="57"/>
      <c r="J78" s="57"/>
      <c r="K78" s="62"/>
      <c r="L78" s="62"/>
      <c r="M78" s="57"/>
      <c r="N78" s="57"/>
      <c r="O78" s="57"/>
    </row>
    <row r="79" spans="2:15" ht="19.899999999999999" customHeight="1" x14ac:dyDescent="0.35">
      <c r="B79" s="101"/>
      <c r="C79" s="46"/>
      <c r="D79" s="102"/>
      <c r="E79" s="46"/>
      <c r="F79" s="46"/>
      <c r="G79" s="45"/>
      <c r="H79" s="103"/>
      <c r="I79" s="57"/>
      <c r="J79" s="57"/>
      <c r="K79" s="62"/>
      <c r="L79" s="62"/>
      <c r="M79" s="57"/>
      <c r="N79" s="57"/>
      <c r="O79" s="57"/>
    </row>
    <row r="80" spans="2:15" ht="19.899999999999999" customHeight="1" x14ac:dyDescent="0.35">
      <c r="B80" s="101"/>
      <c r="C80" s="46"/>
      <c r="D80" s="102"/>
      <c r="E80" s="46"/>
      <c r="F80" s="46"/>
      <c r="G80" s="45"/>
      <c r="H80" s="103"/>
      <c r="I80" s="57"/>
      <c r="J80" s="57"/>
      <c r="K80" s="62"/>
      <c r="L80" s="62"/>
      <c r="M80" s="57"/>
      <c r="N80" s="57"/>
      <c r="O80" s="57"/>
    </row>
    <row r="81" spans="2:15" ht="19.899999999999999" customHeight="1" x14ac:dyDescent="0.35">
      <c r="B81" s="101"/>
      <c r="C81" s="46"/>
      <c r="D81" s="102"/>
      <c r="E81" s="46"/>
      <c r="F81" s="46"/>
      <c r="G81" s="45"/>
      <c r="H81" s="103"/>
      <c r="I81" s="57"/>
      <c r="J81" s="57"/>
      <c r="K81" s="62"/>
      <c r="L81" s="62"/>
      <c r="M81" s="57"/>
      <c r="N81" s="57"/>
      <c r="O81" s="57"/>
    </row>
    <row r="82" spans="2:15" ht="19.899999999999999" customHeight="1" x14ac:dyDescent="0.35">
      <c r="B82" s="101"/>
      <c r="C82" s="46"/>
      <c r="D82" s="102"/>
      <c r="E82" s="46"/>
      <c r="F82" s="46"/>
      <c r="G82" s="45"/>
      <c r="H82" s="103"/>
      <c r="I82" s="57"/>
      <c r="J82" s="57"/>
      <c r="K82" s="62"/>
      <c r="L82" s="62"/>
      <c r="M82" s="57"/>
      <c r="N82" s="57"/>
      <c r="O82" s="57"/>
    </row>
    <row r="83" spans="2:15" ht="19.899999999999999" customHeight="1" x14ac:dyDescent="0.35">
      <c r="B83" s="101"/>
      <c r="C83" s="46"/>
      <c r="D83" s="102"/>
      <c r="E83" s="46"/>
      <c r="F83" s="46"/>
      <c r="G83" s="45"/>
      <c r="H83" s="103"/>
      <c r="I83" s="57"/>
      <c r="J83" s="57"/>
      <c r="K83" s="62"/>
      <c r="L83" s="62"/>
      <c r="M83" s="57"/>
      <c r="N83" s="57"/>
      <c r="O83" s="57"/>
    </row>
    <row r="84" spans="2:15" ht="19.899999999999999" customHeight="1" x14ac:dyDescent="0.35">
      <c r="B84" s="101"/>
      <c r="C84" s="46"/>
      <c r="D84" s="102"/>
      <c r="E84" s="46"/>
      <c r="F84" s="46"/>
      <c r="G84" s="45"/>
      <c r="H84" s="103"/>
      <c r="I84" s="57"/>
      <c r="J84" s="57"/>
      <c r="K84" s="62"/>
      <c r="L84" s="62"/>
      <c r="M84" s="57"/>
      <c r="N84" s="57"/>
      <c r="O84" s="57"/>
    </row>
    <row r="85" spans="2:15" ht="19.899999999999999" customHeight="1" x14ac:dyDescent="0.35">
      <c r="B85" s="101"/>
      <c r="C85" s="46"/>
      <c r="D85" s="102"/>
      <c r="E85" s="46"/>
      <c r="F85" s="46"/>
      <c r="G85" s="45"/>
      <c r="H85" s="103"/>
      <c r="I85" s="57"/>
      <c r="J85" s="57"/>
      <c r="K85" s="62"/>
      <c r="L85" s="62"/>
      <c r="M85" s="57"/>
      <c r="N85" s="57"/>
      <c r="O85" s="57"/>
    </row>
    <row r="86" spans="2:15" ht="19.899999999999999" customHeight="1" x14ac:dyDescent="0.35">
      <c r="B86" s="101"/>
      <c r="C86" s="46"/>
      <c r="D86" s="102"/>
      <c r="E86" s="46"/>
      <c r="F86" s="46"/>
      <c r="G86" s="45"/>
      <c r="H86" s="103"/>
      <c r="I86" s="57"/>
      <c r="J86" s="57"/>
      <c r="K86" s="62"/>
      <c r="L86" s="62"/>
      <c r="M86" s="57"/>
      <c r="N86" s="57"/>
      <c r="O86" s="57"/>
    </row>
    <row r="87" spans="2:15" ht="19.899999999999999" customHeight="1" x14ac:dyDescent="0.35">
      <c r="B87" s="101"/>
      <c r="C87" s="46"/>
      <c r="D87" s="102"/>
      <c r="E87" s="46"/>
      <c r="F87" s="46"/>
      <c r="G87" s="45"/>
      <c r="H87" s="103"/>
      <c r="I87" s="57"/>
      <c r="J87" s="57"/>
      <c r="K87" s="62"/>
      <c r="L87" s="62"/>
      <c r="M87" s="57"/>
      <c r="N87" s="57"/>
      <c r="O87" s="57"/>
    </row>
    <row r="88" spans="2:15" ht="19.899999999999999" customHeight="1" x14ac:dyDescent="0.35">
      <c r="B88" s="101"/>
      <c r="C88" s="46"/>
      <c r="D88" s="102"/>
      <c r="E88" s="46"/>
      <c r="F88" s="46"/>
      <c r="G88" s="45"/>
      <c r="H88" s="103"/>
      <c r="I88" s="57"/>
      <c r="J88" s="57"/>
      <c r="K88" s="62"/>
      <c r="L88" s="62"/>
      <c r="M88" s="57"/>
      <c r="N88" s="57"/>
      <c r="O88" s="57"/>
    </row>
    <row r="89" spans="2:15" ht="19.899999999999999" customHeight="1" x14ac:dyDescent="0.35">
      <c r="B89" s="101"/>
      <c r="C89" s="46"/>
      <c r="D89" s="102"/>
      <c r="E89" s="46"/>
      <c r="F89" s="46"/>
      <c r="G89" s="45"/>
      <c r="H89" s="103"/>
      <c r="I89" s="57"/>
      <c r="J89" s="57"/>
      <c r="K89" s="62"/>
      <c r="L89" s="62"/>
      <c r="M89" s="57"/>
      <c r="N89" s="57"/>
      <c r="O89" s="57"/>
    </row>
    <row r="90" spans="2:15" ht="19.899999999999999" customHeight="1" x14ac:dyDescent="0.35">
      <c r="B90" s="101"/>
      <c r="C90" s="46"/>
      <c r="D90" s="102"/>
      <c r="E90" s="46"/>
      <c r="F90" s="46"/>
      <c r="G90" s="45"/>
      <c r="H90" s="103"/>
      <c r="I90" s="57"/>
      <c r="J90" s="57"/>
      <c r="K90" s="62"/>
      <c r="L90" s="62"/>
      <c r="M90" s="57"/>
      <c r="N90" s="57"/>
      <c r="O90" s="57"/>
    </row>
    <row r="91" spans="2:15" ht="19.899999999999999" customHeight="1" x14ac:dyDescent="0.35">
      <c r="B91" s="101"/>
      <c r="C91" s="46"/>
      <c r="D91" s="102"/>
      <c r="E91" s="46"/>
      <c r="F91" s="46"/>
      <c r="G91" s="45"/>
      <c r="H91" s="103"/>
      <c r="I91" s="57"/>
      <c r="J91" s="57"/>
      <c r="K91" s="62"/>
      <c r="L91" s="62"/>
      <c r="M91" s="57"/>
      <c r="N91" s="57"/>
      <c r="O91" s="57"/>
    </row>
    <row r="92" spans="2:15" ht="19.899999999999999" customHeight="1" x14ac:dyDescent="0.35">
      <c r="B92" s="101"/>
      <c r="C92" s="46"/>
      <c r="D92" s="102"/>
      <c r="E92" s="46"/>
      <c r="F92" s="46"/>
      <c r="G92" s="45"/>
      <c r="H92" s="103"/>
      <c r="I92" s="57"/>
      <c r="J92" s="57"/>
      <c r="K92" s="62"/>
      <c r="L92" s="62"/>
      <c r="M92" s="57"/>
      <c r="N92" s="57"/>
      <c r="O92" s="57"/>
    </row>
    <row r="93" spans="2:15" ht="19.899999999999999" customHeight="1" x14ac:dyDescent="0.35">
      <c r="B93" s="101"/>
      <c r="C93" s="46"/>
      <c r="D93" s="102"/>
      <c r="E93" s="46"/>
      <c r="F93" s="46"/>
      <c r="G93" s="45"/>
      <c r="H93" s="103"/>
      <c r="I93" s="57"/>
      <c r="J93" s="57"/>
      <c r="K93" s="62"/>
      <c r="L93" s="62"/>
      <c r="M93" s="57"/>
      <c r="N93" s="57"/>
      <c r="O93" s="57"/>
    </row>
    <row r="94" spans="2:15" ht="19.899999999999999" customHeight="1" x14ac:dyDescent="0.35">
      <c r="B94" s="101"/>
      <c r="C94" s="46"/>
      <c r="D94" s="102"/>
      <c r="E94" s="46"/>
      <c r="F94" s="46"/>
      <c r="G94" s="45"/>
      <c r="H94" s="103"/>
      <c r="I94" s="57"/>
      <c r="J94" s="57"/>
      <c r="K94" s="62"/>
      <c r="L94" s="62"/>
      <c r="M94" s="57"/>
      <c r="N94" s="57"/>
      <c r="O94" s="57"/>
    </row>
    <row r="95" spans="2:15" ht="19.899999999999999" customHeight="1" x14ac:dyDescent="0.35">
      <c r="B95" s="101"/>
      <c r="C95" s="46"/>
      <c r="D95" s="102"/>
      <c r="E95" s="46"/>
      <c r="F95" s="46"/>
      <c r="G95" s="45"/>
      <c r="H95" s="103"/>
      <c r="I95" s="57"/>
      <c r="J95" s="57"/>
      <c r="K95" s="62"/>
      <c r="L95" s="62"/>
      <c r="M95" s="57"/>
      <c r="N95" s="57"/>
      <c r="O95" s="57"/>
    </row>
    <row r="96" spans="2:15" ht="19.899999999999999" customHeight="1" x14ac:dyDescent="0.35">
      <c r="B96" s="101"/>
      <c r="C96" s="46"/>
      <c r="D96" s="102"/>
      <c r="E96" s="46"/>
      <c r="F96" s="46"/>
      <c r="G96" s="45"/>
      <c r="H96" s="103"/>
      <c r="I96" s="57"/>
      <c r="J96" s="57"/>
      <c r="K96" s="62"/>
      <c r="L96" s="62"/>
      <c r="M96" s="57"/>
      <c r="N96" s="57"/>
      <c r="O96" s="57"/>
    </row>
    <row r="97" spans="2:15" ht="19.899999999999999" customHeight="1" x14ac:dyDescent="0.35">
      <c r="B97" s="101"/>
      <c r="C97" s="46"/>
      <c r="D97" s="102"/>
      <c r="E97" s="46"/>
      <c r="F97" s="46"/>
      <c r="G97" s="45"/>
      <c r="H97" s="103"/>
      <c r="I97" s="57"/>
      <c r="J97" s="57"/>
      <c r="K97" s="62"/>
      <c r="L97" s="62"/>
      <c r="M97" s="57"/>
      <c r="N97" s="57"/>
      <c r="O97" s="57"/>
    </row>
    <row r="98" spans="2:15" ht="19.899999999999999" customHeight="1" x14ac:dyDescent="0.35">
      <c r="B98" s="101"/>
      <c r="C98" s="46"/>
      <c r="D98" s="102"/>
      <c r="E98" s="46"/>
      <c r="F98" s="46"/>
      <c r="G98" s="45"/>
      <c r="H98" s="103"/>
      <c r="I98" s="57"/>
      <c r="J98" s="57"/>
      <c r="K98" s="62"/>
      <c r="L98" s="62"/>
      <c r="M98" s="57"/>
      <c r="N98" s="57"/>
      <c r="O98" s="57"/>
    </row>
    <row r="99" spans="2:15" ht="19.899999999999999" customHeight="1" x14ac:dyDescent="0.35">
      <c r="B99" s="101"/>
      <c r="C99" s="46"/>
      <c r="D99" s="102"/>
      <c r="E99" s="46"/>
      <c r="F99" s="46"/>
      <c r="G99" s="45"/>
      <c r="H99" s="103"/>
      <c r="I99" s="57"/>
      <c r="J99" s="57"/>
      <c r="K99" s="62"/>
      <c r="L99" s="62"/>
      <c r="M99" s="57"/>
      <c r="N99" s="57"/>
      <c r="O99" s="57"/>
    </row>
    <row r="100" spans="2:15" ht="19.899999999999999" customHeight="1" x14ac:dyDescent="0.35">
      <c r="B100" s="101"/>
      <c r="C100" s="46"/>
      <c r="D100" s="102"/>
      <c r="E100" s="46"/>
      <c r="F100" s="46"/>
      <c r="G100" s="45"/>
      <c r="H100" s="103"/>
      <c r="I100" s="57"/>
      <c r="J100" s="57"/>
      <c r="K100" s="62"/>
      <c r="L100" s="62"/>
      <c r="M100" s="57"/>
      <c r="N100" s="57"/>
      <c r="O100" s="57"/>
    </row>
    <row r="101" spans="2:15" ht="19.899999999999999" customHeight="1" x14ac:dyDescent="0.35">
      <c r="B101" s="101"/>
      <c r="C101" s="46"/>
      <c r="D101" s="102"/>
      <c r="E101" s="46"/>
      <c r="F101" s="46"/>
      <c r="G101" s="45"/>
      <c r="H101" s="103"/>
      <c r="I101" s="57"/>
      <c r="J101" s="57"/>
      <c r="K101" s="62"/>
      <c r="L101" s="62"/>
      <c r="M101" s="57"/>
      <c r="N101" s="57"/>
      <c r="O101" s="57"/>
    </row>
    <row r="102" spans="2:15" ht="19.899999999999999" customHeight="1" x14ac:dyDescent="0.35">
      <c r="B102" s="101"/>
      <c r="C102" s="46"/>
      <c r="D102" s="102"/>
      <c r="E102" s="46"/>
      <c r="F102" s="46"/>
      <c r="G102" s="45"/>
      <c r="H102" s="103"/>
      <c r="I102" s="57"/>
      <c r="J102" s="57"/>
      <c r="K102" s="62"/>
      <c r="L102" s="62"/>
      <c r="M102" s="57"/>
      <c r="N102" s="57"/>
      <c r="O102" s="57"/>
    </row>
    <row r="103" spans="2:15" ht="19.899999999999999" customHeight="1" x14ac:dyDescent="0.35">
      <c r="B103" s="101"/>
      <c r="C103" s="46"/>
      <c r="D103" s="102"/>
      <c r="E103" s="46"/>
      <c r="F103" s="46"/>
      <c r="G103" s="45"/>
      <c r="H103" s="103"/>
      <c r="I103" s="57"/>
      <c r="J103" s="57"/>
      <c r="K103" s="62"/>
      <c r="L103" s="62"/>
    </row>
    <row r="104" spans="2:15" ht="19.899999999999999" customHeight="1" x14ac:dyDescent="0.35">
      <c r="C104" s="4"/>
      <c r="E104" s="4"/>
      <c r="F104" s="4"/>
    </row>
    <row r="105" spans="2:15" ht="19.899999999999999" customHeight="1" x14ac:dyDescent="0.35">
      <c r="C105" s="4"/>
      <c r="E105" s="4"/>
      <c r="F105" s="4"/>
    </row>
    <row r="106" spans="2:15" ht="19.899999999999999" customHeight="1" x14ac:dyDescent="0.35">
      <c r="C106" s="4"/>
      <c r="E106" s="4"/>
      <c r="F106" s="4"/>
    </row>
    <row r="107" spans="2:15" ht="19.899999999999999" customHeight="1" x14ac:dyDescent="0.35">
      <c r="C107" s="4"/>
      <c r="E107" s="4"/>
      <c r="F107" s="4"/>
    </row>
    <row r="108" spans="2:15" ht="19.899999999999999" customHeight="1" x14ac:dyDescent="0.35">
      <c r="C108" s="4"/>
      <c r="E108" s="4"/>
      <c r="F108" s="4"/>
    </row>
    <row r="109" spans="2:15" ht="19.899999999999999" customHeight="1" x14ac:dyDescent="0.35">
      <c r="C109" s="4"/>
      <c r="E109" s="4"/>
      <c r="F109" s="4"/>
    </row>
    <row r="110" spans="2:15" ht="19.899999999999999" customHeight="1" x14ac:dyDescent="0.35">
      <c r="C110" s="4"/>
      <c r="E110" s="4"/>
      <c r="F110" s="4"/>
    </row>
    <row r="111" spans="2:15" ht="19.899999999999999" customHeight="1" x14ac:dyDescent="0.35">
      <c r="C111" s="4"/>
      <c r="E111" s="4"/>
      <c r="F111" s="4"/>
    </row>
    <row r="112" spans="2:15" x14ac:dyDescent="0.35">
      <c r="C112" s="4"/>
      <c r="E112" s="4"/>
      <c r="F112" s="4"/>
    </row>
    <row r="113" spans="3:6" x14ac:dyDescent="0.35">
      <c r="C113" s="4"/>
      <c r="E113" s="4"/>
      <c r="F113" s="4"/>
    </row>
    <row r="114" spans="3:6" x14ac:dyDescent="0.35">
      <c r="C114" s="4"/>
      <c r="E114" s="4"/>
      <c r="F114" s="4"/>
    </row>
    <row r="115" spans="3:6" x14ac:dyDescent="0.35">
      <c r="C115" s="4"/>
      <c r="E115" s="4"/>
      <c r="F115" s="4"/>
    </row>
    <row r="116" spans="3:6" x14ac:dyDescent="0.35">
      <c r="C116" s="4"/>
      <c r="E116" s="4"/>
      <c r="F116" s="4"/>
    </row>
    <row r="117" spans="3:6" x14ac:dyDescent="0.35">
      <c r="C117" s="4"/>
      <c r="E117" s="4"/>
      <c r="F117" s="4"/>
    </row>
    <row r="118" spans="3:6" x14ac:dyDescent="0.35">
      <c r="C118" s="4"/>
      <c r="E118" s="4"/>
      <c r="F118" s="4"/>
    </row>
    <row r="119" spans="3:6" x14ac:dyDescent="0.35">
      <c r="C119" s="4"/>
      <c r="E119" s="4"/>
      <c r="F119" s="4"/>
    </row>
    <row r="120" spans="3:6" x14ac:dyDescent="0.35">
      <c r="C120" s="4"/>
      <c r="E120" s="4"/>
      <c r="F120" s="4"/>
    </row>
    <row r="121" spans="3:6" x14ac:dyDescent="0.35">
      <c r="C121" s="4"/>
      <c r="E121" s="4"/>
      <c r="F121" s="4"/>
    </row>
    <row r="122" spans="3:6" x14ac:dyDescent="0.35">
      <c r="C122" s="4"/>
      <c r="E122" s="4"/>
      <c r="F122" s="4"/>
    </row>
    <row r="123" spans="3:6" x14ac:dyDescent="0.35">
      <c r="C123" s="4"/>
      <c r="E123" s="4"/>
      <c r="F123" s="4"/>
    </row>
    <row r="124" spans="3:6" x14ac:dyDescent="0.35">
      <c r="C124" s="4"/>
      <c r="E124" s="4"/>
      <c r="F124" s="4"/>
    </row>
    <row r="125" spans="3:6" x14ac:dyDescent="0.35">
      <c r="C125" s="4"/>
      <c r="E125" s="4"/>
      <c r="F125" s="4"/>
    </row>
    <row r="126" spans="3:6" x14ac:dyDescent="0.35">
      <c r="C126" s="4"/>
      <c r="E126" s="4"/>
      <c r="F126" s="4"/>
    </row>
    <row r="127" spans="3:6" x14ac:dyDescent="0.35">
      <c r="C127" s="4"/>
      <c r="E127" s="4"/>
      <c r="F127" s="4"/>
    </row>
    <row r="128" spans="3:6" x14ac:dyDescent="0.35">
      <c r="C128" s="4"/>
      <c r="E128" s="4"/>
      <c r="F128" s="4"/>
    </row>
    <row r="129" spans="3:6" x14ac:dyDescent="0.35">
      <c r="C129" s="4"/>
      <c r="E129" s="4"/>
      <c r="F129" s="4"/>
    </row>
    <row r="130" spans="3:6" x14ac:dyDescent="0.35">
      <c r="C130" s="4"/>
      <c r="E130" s="4"/>
      <c r="F130" s="4"/>
    </row>
    <row r="131" spans="3:6" x14ac:dyDescent="0.35">
      <c r="C131" s="4"/>
      <c r="E131" s="4"/>
      <c r="F131" s="4"/>
    </row>
    <row r="132" spans="3:6" x14ac:dyDescent="0.35">
      <c r="C132" s="4"/>
      <c r="E132" s="4"/>
      <c r="F132" s="4"/>
    </row>
    <row r="133" spans="3:6" x14ac:dyDescent="0.35">
      <c r="C133" s="4"/>
      <c r="E133" s="4"/>
      <c r="F133" s="4"/>
    </row>
    <row r="134" spans="3:6" x14ac:dyDescent="0.35">
      <c r="C134" s="4"/>
      <c r="E134" s="4"/>
      <c r="F134" s="4"/>
    </row>
    <row r="135" spans="3:6" x14ac:dyDescent="0.35">
      <c r="C135" s="4"/>
      <c r="E135" s="4"/>
      <c r="F135" s="4"/>
    </row>
    <row r="136" spans="3:6" x14ac:dyDescent="0.35">
      <c r="C136" s="4"/>
      <c r="E136" s="4"/>
      <c r="F136" s="4"/>
    </row>
    <row r="137" spans="3:6" x14ac:dyDescent="0.35">
      <c r="C137" s="4"/>
      <c r="E137" s="4"/>
      <c r="F137" s="4"/>
    </row>
    <row r="138" spans="3:6" x14ac:dyDescent="0.35">
      <c r="C138" s="4"/>
      <c r="E138" s="4"/>
      <c r="F138" s="4"/>
    </row>
    <row r="139" spans="3:6" x14ac:dyDescent="0.35">
      <c r="C139" s="4"/>
      <c r="E139" s="4"/>
      <c r="F139" s="4"/>
    </row>
    <row r="140" spans="3:6" x14ac:dyDescent="0.35">
      <c r="C140" s="4"/>
      <c r="E140" s="4"/>
      <c r="F140" s="4"/>
    </row>
    <row r="141" spans="3:6" x14ac:dyDescent="0.35">
      <c r="C141" s="4"/>
      <c r="E141" s="4"/>
      <c r="F141" s="4"/>
    </row>
    <row r="142" spans="3:6" x14ac:dyDescent="0.35">
      <c r="C142" s="4"/>
      <c r="E142" s="4"/>
      <c r="F142" s="4"/>
    </row>
    <row r="143" spans="3:6" x14ac:dyDescent="0.35">
      <c r="C143" s="4"/>
      <c r="E143" s="4"/>
      <c r="F143" s="4"/>
    </row>
    <row r="144" spans="3:6" x14ac:dyDescent="0.35">
      <c r="C144" s="4"/>
      <c r="E144" s="4"/>
      <c r="F144" s="4"/>
    </row>
    <row r="145" spans="3:6" x14ac:dyDescent="0.35">
      <c r="C145" s="4"/>
      <c r="E145" s="4"/>
      <c r="F145" s="4"/>
    </row>
    <row r="146" spans="3:6" x14ac:dyDescent="0.35">
      <c r="C146" s="4"/>
      <c r="E146" s="4"/>
      <c r="F146" s="4"/>
    </row>
    <row r="147" spans="3:6" x14ac:dyDescent="0.35">
      <c r="C147" s="4"/>
      <c r="E147" s="4"/>
      <c r="F147" s="4"/>
    </row>
    <row r="148" spans="3:6" x14ac:dyDescent="0.35">
      <c r="C148" s="4"/>
      <c r="E148" s="4"/>
      <c r="F148" s="4"/>
    </row>
    <row r="149" spans="3:6" x14ac:dyDescent="0.35">
      <c r="C149" s="4"/>
      <c r="E149" s="4"/>
      <c r="F149" s="4"/>
    </row>
    <row r="150" spans="3:6" x14ac:dyDescent="0.35">
      <c r="C150" s="4"/>
      <c r="E150" s="4"/>
      <c r="F150" s="4"/>
    </row>
    <row r="151" spans="3:6" x14ac:dyDescent="0.35">
      <c r="C151" s="4"/>
      <c r="E151" s="4"/>
      <c r="F151" s="4"/>
    </row>
    <row r="152" spans="3:6" x14ac:dyDescent="0.35">
      <c r="C152" s="4"/>
      <c r="E152" s="4"/>
      <c r="F152" s="4"/>
    </row>
    <row r="153" spans="3:6" x14ac:dyDescent="0.35">
      <c r="C153" s="4"/>
      <c r="E153" s="4"/>
      <c r="F153" s="4"/>
    </row>
    <row r="154" spans="3:6" x14ac:dyDescent="0.35">
      <c r="C154" s="4"/>
      <c r="E154" s="4"/>
      <c r="F154" s="4"/>
    </row>
    <row r="155" spans="3:6" x14ac:dyDescent="0.35">
      <c r="C155" s="4"/>
      <c r="E155" s="4"/>
      <c r="F155" s="4"/>
    </row>
    <row r="156" spans="3:6" x14ac:dyDescent="0.35">
      <c r="C156" s="4"/>
      <c r="E156" s="4"/>
      <c r="F156" s="4"/>
    </row>
    <row r="157" spans="3:6" x14ac:dyDescent="0.35">
      <c r="C157" s="4"/>
      <c r="E157" s="4"/>
      <c r="F157" s="4"/>
    </row>
    <row r="158" spans="3:6" x14ac:dyDescent="0.35">
      <c r="C158" s="4"/>
      <c r="E158" s="4"/>
      <c r="F158" s="4"/>
    </row>
    <row r="159" spans="3:6" x14ac:dyDescent="0.35">
      <c r="C159" s="4"/>
      <c r="E159" s="4"/>
      <c r="F159" s="4"/>
    </row>
    <row r="160" spans="3:6" x14ac:dyDescent="0.35">
      <c r="C160" s="4"/>
      <c r="E160" s="4"/>
      <c r="F160" s="4"/>
    </row>
    <row r="161" spans="3:6" x14ac:dyDescent="0.35">
      <c r="C161" s="4"/>
      <c r="E161" s="4"/>
      <c r="F161" s="4"/>
    </row>
    <row r="162" spans="3:6" x14ac:dyDescent="0.35">
      <c r="C162" s="4"/>
      <c r="E162" s="4"/>
      <c r="F162" s="4"/>
    </row>
    <row r="163" spans="3:6" x14ac:dyDescent="0.35">
      <c r="C163" s="4"/>
      <c r="E163" s="4"/>
      <c r="F163" s="4"/>
    </row>
    <row r="164" spans="3:6" x14ac:dyDescent="0.35">
      <c r="C164" s="4"/>
      <c r="E164" s="4"/>
      <c r="F164" s="4"/>
    </row>
    <row r="165" spans="3:6" x14ac:dyDescent="0.35">
      <c r="C165" s="4"/>
      <c r="E165" s="4"/>
      <c r="F165" s="4"/>
    </row>
    <row r="166" spans="3:6" x14ac:dyDescent="0.35">
      <c r="C166" s="4"/>
      <c r="E166" s="4"/>
      <c r="F166" s="4"/>
    </row>
    <row r="167" spans="3:6" x14ac:dyDescent="0.35">
      <c r="C167" s="4"/>
      <c r="E167" s="4"/>
      <c r="F167" s="4"/>
    </row>
    <row r="168" spans="3:6" x14ac:dyDescent="0.35">
      <c r="C168" s="4"/>
      <c r="E168" s="4"/>
      <c r="F168" s="4"/>
    </row>
    <row r="169" spans="3:6" x14ac:dyDescent="0.35">
      <c r="C169" s="4"/>
      <c r="E169" s="4"/>
      <c r="F169" s="4"/>
    </row>
    <row r="170" spans="3:6" x14ac:dyDescent="0.35">
      <c r="C170" s="4"/>
      <c r="E170" s="4"/>
      <c r="F170" s="4"/>
    </row>
    <row r="171" spans="3:6" x14ac:dyDescent="0.35">
      <c r="C171" s="4"/>
      <c r="E171" s="4"/>
      <c r="F171" s="4"/>
    </row>
    <row r="172" spans="3:6" x14ac:dyDescent="0.35">
      <c r="C172" s="4"/>
      <c r="E172" s="4"/>
      <c r="F172" s="4"/>
    </row>
    <row r="173" spans="3:6" x14ac:dyDescent="0.35">
      <c r="C173" s="4"/>
      <c r="E173" s="4"/>
      <c r="F173" s="4"/>
    </row>
    <row r="174" spans="3:6" x14ac:dyDescent="0.35">
      <c r="C174" s="4"/>
      <c r="E174" s="4"/>
      <c r="F174" s="4"/>
    </row>
    <row r="175" spans="3:6" x14ac:dyDescent="0.35">
      <c r="C175" s="4"/>
      <c r="E175" s="4"/>
      <c r="F175" s="4"/>
    </row>
    <row r="176" spans="3:6" x14ac:dyDescent="0.35">
      <c r="C176" s="4"/>
      <c r="E176" s="4"/>
      <c r="F176" s="4"/>
    </row>
    <row r="177" spans="3:6" x14ac:dyDescent="0.35">
      <c r="C177" s="4"/>
      <c r="E177" s="4"/>
      <c r="F177" s="4"/>
    </row>
    <row r="178" spans="3:6" x14ac:dyDescent="0.35">
      <c r="C178" s="4"/>
      <c r="E178" s="4"/>
      <c r="F178" s="4"/>
    </row>
    <row r="179" spans="3:6" x14ac:dyDescent="0.35">
      <c r="C179" s="4"/>
      <c r="E179" s="4"/>
      <c r="F179" s="4"/>
    </row>
    <row r="180" spans="3:6" x14ac:dyDescent="0.35">
      <c r="C180" s="4"/>
      <c r="E180" s="4"/>
      <c r="F180" s="4"/>
    </row>
    <row r="181" spans="3:6" x14ac:dyDescent="0.35">
      <c r="C181" s="4"/>
      <c r="E181" s="4"/>
      <c r="F181" s="4"/>
    </row>
    <row r="182" spans="3:6" x14ac:dyDescent="0.35">
      <c r="C182" s="4"/>
      <c r="E182" s="4"/>
      <c r="F182" s="4"/>
    </row>
    <row r="183" spans="3:6" x14ac:dyDescent="0.35">
      <c r="C183" s="4"/>
      <c r="E183" s="4"/>
      <c r="F183" s="4"/>
    </row>
    <row r="184" spans="3:6" x14ac:dyDescent="0.35">
      <c r="C184" s="4"/>
      <c r="E184" s="4"/>
      <c r="F184" s="4"/>
    </row>
    <row r="185" spans="3:6" x14ac:dyDescent="0.35">
      <c r="C185" s="4"/>
      <c r="E185" s="4"/>
      <c r="F185" s="4"/>
    </row>
    <row r="186" spans="3:6" x14ac:dyDescent="0.35">
      <c r="C186" s="4"/>
      <c r="E186" s="4"/>
      <c r="F186" s="4"/>
    </row>
    <row r="187" spans="3:6" x14ac:dyDescent="0.35">
      <c r="C187" s="4"/>
      <c r="E187" s="4"/>
      <c r="F187" s="4"/>
    </row>
    <row r="188" spans="3:6" x14ac:dyDescent="0.35">
      <c r="C188" s="4"/>
      <c r="E188" s="4"/>
      <c r="F188" s="4"/>
    </row>
    <row r="189" spans="3:6" x14ac:dyDescent="0.35">
      <c r="C189" s="4"/>
      <c r="E189" s="4"/>
      <c r="F189" s="4"/>
    </row>
    <row r="190" spans="3:6" x14ac:dyDescent="0.35">
      <c r="C190" s="4"/>
      <c r="E190" s="4"/>
      <c r="F190" s="4"/>
    </row>
    <row r="191" spans="3:6" x14ac:dyDescent="0.35">
      <c r="C191" s="4"/>
      <c r="E191" s="4"/>
      <c r="F191" s="4"/>
    </row>
    <row r="192" spans="3:6" x14ac:dyDescent="0.35">
      <c r="C192" s="4"/>
      <c r="E192" s="4"/>
      <c r="F192" s="4"/>
    </row>
    <row r="193" spans="3:6" x14ac:dyDescent="0.35">
      <c r="C193" s="4"/>
      <c r="E193" s="4"/>
      <c r="F193" s="4"/>
    </row>
    <row r="194" spans="3:6" x14ac:dyDescent="0.35">
      <c r="C194" s="4"/>
      <c r="E194" s="4"/>
      <c r="F194" s="4"/>
    </row>
    <row r="195" spans="3:6" x14ac:dyDescent="0.35">
      <c r="C195" s="4"/>
      <c r="E195" s="4"/>
      <c r="F195" s="4"/>
    </row>
    <row r="196" spans="3:6" x14ac:dyDescent="0.35">
      <c r="C196" s="4"/>
      <c r="E196" s="4"/>
      <c r="F196" s="4"/>
    </row>
    <row r="197" spans="3:6" x14ac:dyDescent="0.35">
      <c r="C197" s="4"/>
      <c r="E197" s="4"/>
      <c r="F197" s="4"/>
    </row>
    <row r="198" spans="3:6" x14ac:dyDescent="0.35">
      <c r="C198" s="4"/>
      <c r="E198" s="4"/>
      <c r="F198" s="4"/>
    </row>
    <row r="199" spans="3:6" x14ac:dyDescent="0.35">
      <c r="C199" s="4"/>
      <c r="E199" s="4"/>
      <c r="F199" s="4"/>
    </row>
    <row r="200" spans="3:6" x14ac:dyDescent="0.35">
      <c r="C200" s="4"/>
      <c r="E200" s="4"/>
      <c r="F200" s="4"/>
    </row>
    <row r="201" spans="3:6" x14ac:dyDescent="0.35">
      <c r="C201" s="4"/>
      <c r="E201" s="4"/>
      <c r="F201" s="4"/>
    </row>
    <row r="202" spans="3:6" x14ac:dyDescent="0.35">
      <c r="C202" s="4"/>
      <c r="E202" s="4"/>
      <c r="F202" s="4"/>
    </row>
    <row r="203" spans="3:6" x14ac:dyDescent="0.35">
      <c r="C203" s="4"/>
      <c r="E203" s="4"/>
      <c r="F203" s="4"/>
    </row>
    <row r="204" spans="3:6" x14ac:dyDescent="0.35">
      <c r="C204" s="4"/>
      <c r="E204" s="4"/>
      <c r="F204" s="4"/>
    </row>
    <row r="205" spans="3:6" x14ac:dyDescent="0.35">
      <c r="C205" s="4"/>
      <c r="E205" s="4"/>
      <c r="F205" s="4"/>
    </row>
    <row r="206" spans="3:6" x14ac:dyDescent="0.35">
      <c r="C206" s="4"/>
      <c r="E206" s="4"/>
      <c r="F206" s="4"/>
    </row>
    <row r="207" spans="3:6" x14ac:dyDescent="0.35">
      <c r="C207" s="4"/>
      <c r="E207" s="4"/>
      <c r="F207" s="4"/>
    </row>
    <row r="208" spans="3:6" x14ac:dyDescent="0.35">
      <c r="C208" s="4"/>
      <c r="E208" s="4"/>
      <c r="F208" s="4"/>
    </row>
    <row r="209" spans="3:6" x14ac:dyDescent="0.35">
      <c r="C209" s="4"/>
      <c r="E209" s="4"/>
      <c r="F209" s="4"/>
    </row>
    <row r="210" spans="3:6" x14ac:dyDescent="0.35">
      <c r="C210" s="4"/>
      <c r="E210" s="4"/>
      <c r="F210" s="4"/>
    </row>
    <row r="211" spans="3:6" x14ac:dyDescent="0.35">
      <c r="C211" s="4"/>
      <c r="E211" s="4"/>
      <c r="F211" s="4"/>
    </row>
    <row r="212" spans="3:6" x14ac:dyDescent="0.35">
      <c r="C212" s="4"/>
      <c r="E212" s="4"/>
      <c r="F212" s="4"/>
    </row>
    <row r="213" spans="3:6" x14ac:dyDescent="0.35">
      <c r="C213" s="4"/>
      <c r="E213" s="4"/>
      <c r="F213" s="4"/>
    </row>
    <row r="214" spans="3:6" x14ac:dyDescent="0.35">
      <c r="C214" s="4"/>
      <c r="E214" s="4"/>
      <c r="F214" s="4"/>
    </row>
    <row r="215" spans="3:6" x14ac:dyDescent="0.35">
      <c r="C215" s="4"/>
      <c r="E215" s="4"/>
      <c r="F215" s="4"/>
    </row>
    <row r="216" spans="3:6" x14ac:dyDescent="0.35">
      <c r="C216" s="4"/>
      <c r="E216" s="4"/>
      <c r="F216" s="4"/>
    </row>
    <row r="217" spans="3:6" x14ac:dyDescent="0.35">
      <c r="C217" s="4"/>
      <c r="E217" s="4"/>
      <c r="F217" s="4"/>
    </row>
    <row r="218" spans="3:6" x14ac:dyDescent="0.35">
      <c r="C218" s="4"/>
      <c r="E218" s="4"/>
      <c r="F218" s="4"/>
    </row>
    <row r="219" spans="3:6" x14ac:dyDescent="0.35">
      <c r="C219" s="4"/>
      <c r="E219" s="4"/>
      <c r="F219" s="4"/>
    </row>
    <row r="220" spans="3:6" x14ac:dyDescent="0.35">
      <c r="C220" s="4"/>
      <c r="E220" s="4"/>
      <c r="F220" s="4"/>
    </row>
    <row r="221" spans="3:6" x14ac:dyDescent="0.35">
      <c r="C221" s="4"/>
      <c r="E221" s="4"/>
      <c r="F221" s="4"/>
    </row>
    <row r="222" spans="3:6" x14ac:dyDescent="0.35">
      <c r="C222" s="4"/>
      <c r="E222" s="4"/>
      <c r="F222" s="4"/>
    </row>
    <row r="223" spans="3:6" x14ac:dyDescent="0.35">
      <c r="C223" s="4"/>
      <c r="E223" s="4"/>
      <c r="F223" s="4"/>
    </row>
    <row r="224" spans="3:6" x14ac:dyDescent="0.35">
      <c r="C224" s="4"/>
      <c r="E224" s="4"/>
      <c r="F224" s="4"/>
    </row>
    <row r="225" spans="3:6" x14ac:dyDescent="0.35">
      <c r="C225" s="4"/>
      <c r="E225" s="4"/>
      <c r="F225" s="4"/>
    </row>
    <row r="226" spans="3:6" x14ac:dyDescent="0.35">
      <c r="C226" s="4"/>
      <c r="E226" s="4"/>
      <c r="F226" s="4"/>
    </row>
    <row r="227" spans="3:6" x14ac:dyDescent="0.35">
      <c r="C227" s="4"/>
      <c r="E227" s="4"/>
      <c r="F227" s="4"/>
    </row>
    <row r="228" spans="3:6" x14ac:dyDescent="0.35">
      <c r="C228" s="4"/>
      <c r="E228" s="4"/>
      <c r="F228" s="4"/>
    </row>
    <row r="229" spans="3:6" x14ac:dyDescent="0.35">
      <c r="C229" s="4"/>
      <c r="E229" s="4"/>
      <c r="F229" s="4"/>
    </row>
    <row r="230" spans="3:6" x14ac:dyDescent="0.35">
      <c r="C230" s="4"/>
      <c r="E230" s="4"/>
      <c r="F230" s="4"/>
    </row>
    <row r="231" spans="3:6" x14ac:dyDescent="0.35">
      <c r="C231" s="4"/>
      <c r="E231" s="4"/>
      <c r="F231" s="4"/>
    </row>
    <row r="232" spans="3:6" x14ac:dyDescent="0.35">
      <c r="C232" s="4"/>
      <c r="E232" s="4"/>
      <c r="F232" s="4"/>
    </row>
    <row r="233" spans="3:6" x14ac:dyDescent="0.35">
      <c r="C233" s="4"/>
      <c r="E233" s="4"/>
      <c r="F233" s="4"/>
    </row>
    <row r="234" spans="3:6" x14ac:dyDescent="0.35">
      <c r="C234" s="4"/>
      <c r="E234" s="4"/>
      <c r="F234" s="4"/>
    </row>
  </sheetData>
  <sheetProtection password="C143" sheet="1" objects="1" scenarios="1"/>
  <mergeCells count="16">
    <mergeCell ref="B16:H16"/>
    <mergeCell ref="N16:P16"/>
    <mergeCell ref="B17:G17"/>
    <mergeCell ref="N17:P17"/>
    <mergeCell ref="K12:K14"/>
    <mergeCell ref="I13:I14"/>
    <mergeCell ref="H12:H14"/>
    <mergeCell ref="J12:J14"/>
    <mergeCell ref="H9:H11"/>
    <mergeCell ref="J9:J11"/>
    <mergeCell ref="K9:K11"/>
    <mergeCell ref="B1:E1"/>
    <mergeCell ref="N1:P1"/>
    <mergeCell ref="H7:H8"/>
    <mergeCell ref="J7:J8"/>
    <mergeCell ref="K7:K8"/>
  </mergeCells>
  <conditionalFormatting sqref="B7:B14">
    <cfRule type="cellIs" dxfId="34" priority="2" operator="greaterThanOrEqual">
      <formula>1</formula>
    </cfRule>
  </conditionalFormatting>
  <conditionalFormatting sqref="B7:B14 D14 D7:D12">
    <cfRule type="expression" dxfId="33" priority="3">
      <formula>LEN(TRIM(B7))=0</formula>
    </cfRule>
  </conditionalFormatting>
  <conditionalFormatting sqref="P7:P14">
    <cfRule type="cellIs" dxfId="32" priority="4" operator="equal">
      <formula>"NEVYHOVUJE"</formula>
    </cfRule>
    <cfRule type="cellIs" dxfId="31" priority="5" operator="equal">
      <formula>"VYHOVUJE"</formula>
    </cfRule>
  </conditionalFormatting>
  <conditionalFormatting sqref="G14 G7:G12 N14 N7:N12">
    <cfRule type="expression" dxfId="30" priority="6">
      <formula>LEN(TRIM(G7))&gt;0</formula>
    </cfRule>
    <cfRule type="expression" dxfId="29" priority="7">
      <formula>LEN(TRIM(G7))=0</formula>
    </cfRule>
  </conditionalFormatting>
  <conditionalFormatting sqref="G14 G7:G12 N14 N7:N12">
    <cfRule type="expression" dxfId="28" priority="8">
      <formula>LEN(TRIM(G7))&gt;0</formula>
    </cfRule>
  </conditionalFormatting>
  <conditionalFormatting sqref="G14 G7:G12 N8">
    <cfRule type="expression" dxfId="27" priority="9">
      <formula>LEN(TRIM(G7))&gt;0</formula>
    </cfRule>
    <cfRule type="expression" dxfId="26" priority="10">
      <formula>LEN(TRIM(G7))=0</formula>
    </cfRule>
  </conditionalFormatting>
  <conditionalFormatting sqref="D13">
    <cfRule type="expression" dxfId="25" priority="11">
      <formula>LEN(TRIM(D13))=0</formula>
    </cfRule>
  </conditionalFormatting>
  <conditionalFormatting sqref="G13 N13">
    <cfRule type="expression" dxfId="24" priority="12">
      <formula>LEN(TRIM(G13))&gt;0</formula>
    </cfRule>
    <cfRule type="expression" dxfId="23" priority="13">
      <formula>LEN(TRIM(G13))=0</formula>
    </cfRule>
  </conditionalFormatting>
  <conditionalFormatting sqref="G13 N13">
    <cfRule type="expression" dxfId="22" priority="14">
      <formula>LEN(TRIM(G13))&gt;0</formula>
    </cfRule>
  </conditionalFormatting>
  <conditionalFormatting sqref="G13">
    <cfRule type="expression" dxfId="21" priority="15">
      <formula>LEN(TRIM(G13))&gt;0</formula>
    </cfRule>
    <cfRule type="expression" dxfId="20" priority="16">
      <formula>LEN(TRIM(G13))=0</formula>
    </cfRule>
  </conditionalFormatting>
  <conditionalFormatting sqref="D8">
    <cfRule type="expression" dxfId="19" priority="17">
      <formula>LEN(TRIM(D8))=0</formula>
    </cfRule>
  </conditionalFormatting>
  <conditionalFormatting sqref="G8">
    <cfRule type="expression" dxfId="18" priority="18">
      <formula>LEN(TRIM(G8))&gt;0</formula>
    </cfRule>
    <cfRule type="expression" dxfId="17" priority="19">
      <formula>LEN(TRIM(G8))=0</formula>
    </cfRule>
  </conditionalFormatting>
  <conditionalFormatting sqref="G8">
    <cfRule type="expression" dxfId="16" priority="20">
      <formula>LEN(TRIM(G8))&gt;0</formula>
    </cfRule>
  </conditionalFormatting>
  <conditionalFormatting sqref="G8">
    <cfRule type="expression" dxfId="15" priority="21">
      <formula>LEN(TRIM(G8))&gt;0</formula>
    </cfRule>
    <cfRule type="expression" dxfId="14" priority="22">
      <formula>LEN(TRIM(G8))=0</formula>
    </cfRule>
  </conditionalFormatting>
  <conditionalFormatting sqref="D8">
    <cfRule type="expression" dxfId="13" priority="23">
      <formula>LEN(TRIM(D8))=0</formula>
    </cfRule>
  </conditionalFormatting>
  <conditionalFormatting sqref="G8">
    <cfRule type="expression" dxfId="12" priority="24">
      <formula>LEN(TRIM(G8))&gt;0</formula>
    </cfRule>
    <cfRule type="expression" dxfId="11" priority="25">
      <formula>LEN(TRIM(G8))=0</formula>
    </cfRule>
  </conditionalFormatting>
  <conditionalFormatting sqref="G8">
    <cfRule type="expression" dxfId="10" priority="26">
      <formula>LEN(TRIM(G8))&gt;0</formula>
    </cfRule>
  </conditionalFormatting>
  <conditionalFormatting sqref="G8">
    <cfRule type="expression" dxfId="9" priority="27">
      <formula>LEN(TRIM(G8))&gt;0</formula>
    </cfRule>
    <cfRule type="expression" dxfId="8" priority="28">
      <formula>LEN(TRIM(G8))=0</formula>
    </cfRule>
  </conditionalFormatting>
  <conditionalFormatting sqref="D8">
    <cfRule type="expression" dxfId="7" priority="29">
      <formula>LEN(TRIM(D8))=0</formula>
    </cfRule>
  </conditionalFormatting>
  <conditionalFormatting sqref="G8">
    <cfRule type="expression" dxfId="6" priority="30">
      <formula>LEN(TRIM(G8))&gt;0</formula>
    </cfRule>
    <cfRule type="expression" dxfId="5" priority="31">
      <formula>LEN(TRIM(G8))=0</formula>
    </cfRule>
  </conditionalFormatting>
  <conditionalFormatting sqref="G8">
    <cfRule type="expression" dxfId="4" priority="32">
      <formula>LEN(TRIM(G8))&gt;0</formula>
    </cfRule>
  </conditionalFormatting>
  <conditionalFormatting sqref="G8">
    <cfRule type="expression" dxfId="3" priority="33">
      <formula>LEN(TRIM(G8))&gt;0</formula>
    </cfRule>
    <cfRule type="expression" dxfId="2" priority="34">
      <formula>LEN(TRIM(G8))=0</formula>
    </cfRule>
  </conditionalFormatting>
  <conditionalFormatting sqref="P8:P14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1">
    <dataValidation type="list" showInputMessage="1" showErrorMessage="1" sqref="E7:E14">
      <formula1>"ks,bal,sada,m,"</formula1>
      <formula2>0</formula2>
    </dataValidation>
  </dataValidations>
  <pageMargins left="0.147916666666667" right="0.121527777777778" top="0.16875000000000001" bottom="0.16111111111111101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Q7:Q14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beda</dc:creator>
  <dc:description/>
  <cp:lastModifiedBy>Michaela Vítková</cp:lastModifiedBy>
  <cp:revision>13</cp:revision>
  <cp:lastPrinted>2014-08-22T08:44:13Z</cp:lastPrinted>
  <dcterms:created xsi:type="dcterms:W3CDTF">2014-03-05T12:43:32Z</dcterms:created>
  <dcterms:modified xsi:type="dcterms:W3CDTF">2020-05-14T10:38:06Z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