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527"/>
  <workbookPr defaultThemeVersion="124226"/>
  <bookViews>
    <workbookView xWindow="65416" yWindow="65416" windowWidth="29040" windowHeight="15510" tabRatio="939" activeTab="0"/>
  </bookViews>
  <sheets>
    <sheet name="Kancelářské potřeby" sheetId="22" r:id="rId1"/>
  </sheets>
  <definedNames>
    <definedName name="_xlnm.Print_Area" localSheetId="0">'Kancelářské potřeby'!$B$1:$O$21</definedName>
  </definedNames>
  <calcPr calcId="181029"/>
  <extLst/>
</workbook>
</file>

<file path=xl/sharedStrings.xml><?xml version="1.0" encoding="utf-8"?>
<sst xmlns="http://schemas.openxmlformats.org/spreadsheetml/2006/main" count="75" uniqueCount="60">
  <si>
    <t>Množství</t>
  </si>
  <si>
    <t>Položka</t>
  </si>
  <si>
    <t>CELKOVÁ MAXIMÁLNÍ CENA za celou VZ 
v Kč BEZ DPH</t>
  </si>
  <si>
    <t>CELKOVÁ NABÍDKOVÁ CENA 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</si>
  <si>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</si>
  <si>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</si>
  <si>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</si>
  <si>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</si>
  <si>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</si>
  <si>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</si>
  <si>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V případě, že se dodavatel při předání zboží na některá uvedená telefonní čísla nedovolá, bude v takovém případě volat tel. 377 631 332.</t>
  </si>
  <si>
    <t>bal</t>
  </si>
  <si>
    <t>Propisovací tužka</t>
  </si>
  <si>
    <t>ks</t>
  </si>
  <si>
    <t>Euroobal A4 - hladký</t>
  </si>
  <si>
    <t>Korekční pero</t>
  </si>
  <si>
    <t xml:space="preserve">Skartovačka </t>
  </si>
  <si>
    <t>Skartovačka</t>
  </si>
  <si>
    <t>Klip rám A1 kulaté rohy</t>
  </si>
  <si>
    <t>Kancelářské potřeby (II.) - 006 - 2020 (KP-(II.)-006-2020)</t>
  </si>
  <si>
    <t>Priloha_c._1_KS_technicke_specifikace_KP-(II.)-006-2020</t>
  </si>
  <si>
    <t>Název</t>
  </si>
  <si>
    <t>Měrná jednotka [MJ]</t>
  </si>
  <si>
    <t>Popis</t>
  </si>
  <si>
    <t xml:space="preserve">Maximální cena za jednotlivé položky 
 v Kč BEZ DPH </t>
  </si>
  <si>
    <t xml:space="preserve">Fakturace </t>
  </si>
  <si>
    <t>Samostatná faktura</t>
  </si>
  <si>
    <t xml:space="preserve">Kontaktní osoba 
k převzetí zboží </t>
  </si>
  <si>
    <t xml:space="preserve">Místo dodání </t>
  </si>
  <si>
    <t>UK-PRA - Lenka Fajmanová,
Tel.: 37763 7746</t>
  </si>
  <si>
    <t xml:space="preserve">sady Pětatřicátníků 16,
301 00 Plzeň,
Univerzitní knihovna -
Filozofická a právnická knihovna,
místnost PS 312 </t>
  </si>
  <si>
    <t xml:space="preserve"> SKM - Helena Honomichlová,
Tel.: 37763 4883</t>
  </si>
  <si>
    <t>Univerzitní 12,  
301 00 Plzeň,
Menza 4,
místnost UM 007</t>
  </si>
  <si>
    <t>KTE - Helena Houdková, 
Tel.: 37763 4601</t>
  </si>
  <si>
    <t>Univerzitní 8,
301 00 Plzeň, 
Fakulta elektrotechnická
Katedra teoretické elektrotechniky,
místnost EK 619</t>
  </si>
  <si>
    <t>U3V - Mgr. Magdalena Edlová, DiS.,
Tel.: 37763 1907</t>
  </si>
  <si>
    <t>Jungmannova 1,
301 00 Plzeň, 
Odbor celoživotního vzdělávání -
Univerzita třetího věku, 
místnost JJ 113b</t>
  </si>
  <si>
    <t>Hřbety 10 - černá barva</t>
  </si>
  <si>
    <t>Pro plastovou kroužkovou vazbu, použitelné ve všech vázacích strojích. Min. 100 ks v balení.</t>
  </si>
  <si>
    <t xml:space="preserve">Vyměnitelná náplň F - 411, modrý inkoust, jehlový hrot 0,5 mm pro extra jemné psaní, plastové tělo, pogumovaný úchop pro příjemnější držení, stiskací mechanismus, kovový hrot. </t>
  </si>
  <si>
    <t>Plastové hřbety na kroužkovou vazbu 16 mm. Min. 50 ks v balení.</t>
  </si>
  <si>
    <t>Hřbety na kr. vazbu, černé, 16 mm</t>
  </si>
  <si>
    <t>Čiré, min. 45 mic. Balení min. 100 ks.</t>
  </si>
  <si>
    <t>Obálky B4, 250x353 mm</t>
  </si>
  <si>
    <t>Samolepící bílé.</t>
  </si>
  <si>
    <t>Kvalitní lepicí páska průhledná.</t>
  </si>
  <si>
    <t>Lepicí páska 19mm x 66m transparentní</t>
  </si>
  <si>
    <t>Korekční lak v tužce, tenký kovový hrot.</t>
  </si>
  <si>
    <t>Laminovací folie A4/125 mic</t>
  </si>
  <si>
    <t>Antistatické, průzračně čiré. Min. 100 listů v balení.</t>
  </si>
  <si>
    <t>Obchodní název + typ</t>
  </si>
  <si>
    <r>
      <t>Automatická skartace po vložení papíru, CD, nebo karty.
Stupeň utajení min. DIN P-4.
Typ skartace: křížový řez.
Velikost řezu papíru - částice: max. 160 mm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.
Šířka vstupu: min. 220 mm.
Kapacita skartace (A4, 80g): min. 14 listů.
Rychlost skartace: min. 1,7 m/min.
Skartace kreditních karet, CD/DVD, sešívacích sponek.
Automatický start/stop.
Zpětný chod.
Automatické vypnutí při přehřátí/přehlcení.
Pojistka proti přehřátí.
Vyjímatelný koš. 
Objem koše: min. 18 l.
Hlučnost: max. 60 dB.
Kontinuální práce min. 30 minut.</t>
    </r>
  </si>
  <si>
    <t>Snadná výměna dokumentů, chrání dokument proti poškození.</t>
  </si>
  <si>
    <t xml:space="preserve">Laminátor </t>
  </si>
  <si>
    <r>
      <t xml:space="preserve">Pracovní šíře 330 mm.
Formát lamin. kapsy: </t>
    </r>
    <r>
      <rPr>
        <sz val="11"/>
        <rFont val="Calibri"/>
        <family val="2"/>
      </rPr>
      <t>A3.</t>
    </r>
    <r>
      <rPr>
        <sz val="11"/>
        <color indexed="8"/>
        <rFont val="Calibri"/>
        <family val="2"/>
      </rPr>
      <t xml:space="preserve">
Max. síla folie: min. 125 mic.
Rychlost laminace: min. 250 mm/min.
Rychlost zahřátí: max. 4 - 6 min.
Laminování za tepla.
Rozměry cca 95x440x128 mm.
Hmotnost max. 1,8 kg.
Napájení: 230/50V/Hz.</t>
    </r>
  </si>
  <si>
    <t>Skartace v příčném řezu 4x30 mm min. 5 listů papíru 80g/m2.
Pracovní šíře min. 222 mm.
Stupeň utajení min. P-4.
Objem koše min. 14 l.
Automatické spouštění.
Zpětný chod při přeplnění papírem.
Rozměry cca: 360x325x165 mm.
Hmotnost max. 3,5 kg.
Napájení: 230/50 V/Hz.</t>
  </si>
  <si>
    <t>Požadavek zadavatele: 
do sloupce označeného textem:</t>
  </si>
  <si>
    <t>Dodavatel doplní do jednotlivých prázdných žlutě podbarvených buněk požadované údaje, tj. jednotkové ceny, u pol. č. 10  a 11 pak i obchodní název a typ.</t>
  </si>
  <si>
    <t>Rexel Alpha X</t>
  </si>
  <si>
    <t>Peach PC500-70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</si>
</sst>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vertAlign val="superscript"/>
      <sz val="11"/>
      <color theme="1"/>
      <name val="Calibri"/>
      <family val="2"/>
      <scheme val="minor"/>
    </font>
    <font>
      <sz val="11.5"/>
      <color theme="1"/>
      <name val="Calibri"/>
      <family val="2"/>
      <scheme val="minor"/>
    </font>
    <font>
      <b/>
      <sz val="14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56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/>
      <top style="thick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thick"/>
      <right style="medium"/>
      <top/>
      <bottom style="thick"/>
    </border>
    <border>
      <left style="thick"/>
      <right style="medium"/>
      <top style="thick"/>
      <bottom style="double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medium"/>
      <top style="medium"/>
      <bottom style="thick"/>
    </border>
    <border>
      <left style="medium"/>
      <right/>
      <top style="medium"/>
      <bottom style="thick"/>
    </border>
    <border>
      <left style="medium"/>
      <right style="medium"/>
      <top style="thick"/>
      <bottom/>
    </border>
    <border>
      <left style="medium"/>
      <right style="medium"/>
      <top/>
      <bottom style="medium"/>
    </border>
    <border diagonalUp="1" diagonalDown="1">
      <left style="medium"/>
      <right style="medium"/>
      <top style="medium"/>
      <bottom style="thick"/>
      <diagonal style="thin"/>
    </border>
    <border>
      <left/>
      <right style="thick"/>
      <top/>
      <bottom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/>
    </border>
    <border>
      <left style="thick"/>
      <right style="medium"/>
      <top style="medium"/>
      <bottom style="thin"/>
    </border>
    <border>
      <left style="thick"/>
      <right style="medium"/>
      <top style="thin"/>
      <bottom style="medium"/>
    </border>
    <border>
      <left style="thick"/>
      <right style="medium"/>
      <top/>
      <bottom/>
    </border>
    <border>
      <left style="medium"/>
      <right style="thick"/>
      <top/>
      <bottom/>
    </border>
    <border>
      <left style="thick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medium"/>
      <right style="medium"/>
      <top style="thick"/>
      <bottom style="double"/>
    </border>
    <border>
      <left style="medium"/>
      <right style="thick"/>
      <top style="thick"/>
      <bottom style="double"/>
    </border>
    <border>
      <left style="medium"/>
      <right style="medium"/>
      <top/>
      <bottom style="thick"/>
    </border>
    <border>
      <left style="medium"/>
      <right style="thick"/>
      <top/>
      <bottom style="thick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 diagonalUp="1" diagonalDown="1">
      <left style="medium"/>
      <right style="medium"/>
      <top style="thick"/>
      <bottom/>
      <diagonal style="thin"/>
    </border>
    <border diagonalUp="1" diagonalDown="1">
      <left style="medium"/>
      <right style="medium"/>
      <top/>
      <bottom/>
      <diagonal style="thin"/>
    </border>
    <border diagonalUp="1" diagonalDown="1">
      <left style="medium"/>
      <right style="medium"/>
      <top/>
      <bottom style="medium"/>
      <diagonal style="thin"/>
    </border>
    <border diagonalUp="1" diagonalDown="1">
      <left style="medium"/>
      <right style="medium"/>
      <top style="medium"/>
      <bottom/>
      <diagonal style="thin"/>
    </border>
    <border diagonalUp="1" diagonalDown="1">
      <left style="medium"/>
      <right style="medium"/>
      <top/>
      <bottom style="thin"/>
      <diagonal style="thin"/>
    </border>
    <border>
      <left style="medium"/>
      <right style="thick"/>
      <top style="thick"/>
      <bottom/>
    </border>
    <border>
      <left style="medium"/>
      <right style="thick"/>
      <top style="medium"/>
      <bottom/>
    </border>
    <border>
      <left style="medium"/>
      <right style="thick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50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2" fillId="2" borderId="3" xfId="0" applyNumberFormat="1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164" fontId="6" fillId="2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6" fillId="2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164" fontId="6" fillId="2" borderId="5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5" xfId="0" applyNumberFormat="1" applyBorder="1" applyAlignment="1" applyProtection="1">
      <alignment horizontal="right" vertical="center" indent="1"/>
      <protection/>
    </xf>
    <xf numFmtId="0" fontId="0" fillId="0" borderId="0" xfId="0" applyProtection="1"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0" fontId="0" fillId="0" borderId="7" xfId="0" applyNumberFormat="1" applyFill="1" applyBorder="1" applyAlignment="1" applyProtection="1">
      <alignment horizontal="center" vertical="center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3" fillId="3" borderId="10" xfId="0" applyNumberFormat="1" applyFont="1" applyFill="1" applyBorder="1" applyAlignment="1" applyProtection="1">
      <alignment horizontal="center" vertical="center" wrapText="1"/>
      <protection/>
    </xf>
    <xf numFmtId="0" fontId="3" fillId="3" borderId="11" xfId="0" applyNumberFormat="1" applyFont="1" applyFill="1" applyBorder="1" applyAlignment="1" applyProtection="1">
      <alignment horizontal="center" vertical="center" wrapText="1"/>
      <protection/>
    </xf>
    <xf numFmtId="0" fontId="3" fillId="3" borderId="12" xfId="0" applyNumberFormat="1" applyFont="1" applyFill="1" applyBorder="1" applyAlignment="1" applyProtection="1">
      <alignment horizontal="center" vertical="center" textRotation="90" wrapText="1"/>
      <protection/>
    </xf>
    <xf numFmtId="164" fontId="0" fillId="0" borderId="13" xfId="0" applyNumberFormat="1" applyFill="1" applyBorder="1" applyAlignment="1" applyProtection="1">
      <alignment horizontal="right" vertical="center" indent="1"/>
      <protection/>
    </xf>
    <xf numFmtId="164" fontId="6" fillId="2" borderId="1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4" xfId="0" applyNumberFormat="1" applyBorder="1" applyAlignment="1" applyProtection="1">
      <alignment horizontal="right" vertical="center" indent="1"/>
      <protection/>
    </xf>
    <xf numFmtId="0" fontId="0" fillId="0" borderId="15" xfId="0" applyNumberFormat="1" applyFill="1" applyBorder="1" applyAlignment="1" applyProtection="1">
      <alignment horizontal="center" vertical="center"/>
      <protection/>
    </xf>
    <xf numFmtId="164" fontId="0" fillId="0" borderId="16" xfId="0" applyNumberFormat="1" applyFill="1" applyBorder="1" applyAlignment="1" applyProtection="1">
      <alignment horizontal="right" vertical="center" indent="1"/>
      <protection/>
    </xf>
    <xf numFmtId="164" fontId="6" fillId="2" borderId="16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6" xfId="0" applyNumberFormat="1" applyBorder="1" applyAlignment="1" applyProtection="1">
      <alignment horizontal="right" vertical="center" indent="1"/>
      <protection/>
    </xf>
    <xf numFmtId="0" fontId="0" fillId="0" borderId="17" xfId="0" applyNumberFormat="1" applyFill="1" applyBorder="1" applyAlignment="1" applyProtection="1">
      <alignment horizontal="center" vertical="center"/>
      <protection/>
    </xf>
    <xf numFmtId="164" fontId="0" fillId="0" borderId="18" xfId="0" applyNumberFormat="1" applyFill="1" applyBorder="1" applyAlignment="1" applyProtection="1">
      <alignment horizontal="right" vertical="center" indent="1"/>
      <protection/>
    </xf>
    <xf numFmtId="164" fontId="6" fillId="2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8" xfId="0" applyNumberFormat="1" applyBorder="1" applyAlignment="1" applyProtection="1">
      <alignment horizontal="right" vertical="center" indent="1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164" fontId="0" fillId="0" borderId="14" xfId="0" applyNumberFormat="1" applyFill="1" applyBorder="1" applyAlignment="1" applyProtection="1">
      <alignment horizontal="right" vertical="center" indent="1"/>
      <protection/>
    </xf>
    <xf numFmtId="164" fontId="0" fillId="0" borderId="20" xfId="0" applyNumberFormat="1" applyFill="1" applyBorder="1" applyAlignment="1" applyProtection="1">
      <alignment horizontal="right" vertical="center" indent="1"/>
      <protection/>
    </xf>
    <xf numFmtId="164" fontId="6" fillId="2" borderId="20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0" xfId="0" applyNumberFormat="1" applyBorder="1" applyAlignment="1" applyProtection="1">
      <alignment horizontal="right" vertical="center" indent="1"/>
      <protection/>
    </xf>
    <xf numFmtId="0" fontId="0" fillId="0" borderId="21" xfId="0" applyNumberForma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3" fillId="2" borderId="22" xfId="0" applyNumberFormat="1" applyFont="1" applyFill="1" applyBorder="1" applyAlignment="1" applyProtection="1">
      <alignment horizontal="center" vertical="center" wrapText="1"/>
      <protection/>
    </xf>
    <xf numFmtId="0" fontId="10" fillId="0" borderId="2" xfId="20" applyFont="1" applyFill="1" applyBorder="1" applyAlignment="1" applyProtection="1">
      <alignment horizontal="left" vertical="center" wrapText="1"/>
      <protection/>
    </xf>
    <xf numFmtId="0" fontId="10" fillId="0" borderId="2" xfId="20" applyFont="1" applyFill="1" applyBorder="1" applyAlignment="1" applyProtection="1">
      <alignment horizontal="center" vertical="center" wrapText="1"/>
      <protection/>
    </xf>
    <xf numFmtId="0" fontId="10" fillId="0" borderId="16" xfId="20" applyFont="1" applyFill="1" applyBorder="1" applyAlignment="1" applyProtection="1">
      <alignment horizontal="left" vertical="center" wrapText="1"/>
      <protection/>
    </xf>
    <xf numFmtId="0" fontId="10" fillId="0" borderId="16" xfId="20" applyFont="1" applyFill="1" applyBorder="1" applyAlignment="1" applyProtection="1">
      <alignment horizontal="center" vertical="center" wrapText="1"/>
      <protection/>
    </xf>
    <xf numFmtId="0" fontId="10" fillId="0" borderId="18" xfId="20" applyFont="1" applyFill="1" applyBorder="1" applyAlignment="1" applyProtection="1">
      <alignment horizontal="center" vertical="center" wrapText="1"/>
      <protection/>
    </xf>
    <xf numFmtId="0" fontId="11" fillId="0" borderId="23" xfId="20" applyFont="1" applyFill="1" applyBorder="1" applyAlignment="1" applyProtection="1">
      <alignment horizontal="left" vertical="center" wrapText="1"/>
      <protection/>
    </xf>
    <xf numFmtId="0" fontId="10" fillId="0" borderId="20" xfId="20" applyFont="1" applyFill="1" applyBorder="1" applyAlignment="1" applyProtection="1">
      <alignment horizontal="left" vertical="center" wrapText="1"/>
      <protection/>
    </xf>
    <xf numFmtId="0" fontId="10" fillId="0" borderId="20" xfId="20" applyFont="1" applyFill="1" applyBorder="1" applyAlignment="1" applyProtection="1">
      <alignment horizontal="center" vertical="center" wrapText="1"/>
      <protection/>
    </xf>
    <xf numFmtId="164" fontId="10" fillId="0" borderId="2" xfId="20" applyNumberFormat="1" applyFont="1" applyFill="1" applyBorder="1" applyAlignment="1" applyProtection="1">
      <alignment horizontal="right" vertical="center" wrapText="1" indent="1"/>
      <protection/>
    </xf>
    <xf numFmtId="164" fontId="10" fillId="0" borderId="16" xfId="20" applyNumberFormat="1" applyFont="1" applyFill="1" applyBorder="1" applyAlignment="1" applyProtection="1">
      <alignment horizontal="right" vertical="center" wrapText="1" indent="1"/>
      <protection/>
    </xf>
    <xf numFmtId="164" fontId="11" fillId="0" borderId="18" xfId="20" applyNumberFormat="1" applyFont="1" applyFill="1" applyBorder="1" applyAlignment="1" applyProtection="1">
      <alignment horizontal="right" vertical="center" wrapText="1" inden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14" fillId="2" borderId="5" xfId="0" applyNumberFormat="1" applyFont="1" applyFill="1" applyBorder="1" applyAlignment="1" applyProtection="1">
      <alignment horizontal="left" vertical="center" wrapText="1" indent="1"/>
      <protection locked="0"/>
    </xf>
    <xf numFmtId="0" fontId="14" fillId="2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0" fillId="0" borderId="2" xfId="20" applyFont="1" applyFill="1" applyBorder="1" applyAlignment="1" applyProtection="1">
      <alignment horizontal="left" vertical="center" wrapText="1" indent="1"/>
      <protection/>
    </xf>
    <xf numFmtId="0" fontId="10" fillId="0" borderId="16" xfId="20" applyFont="1" applyFill="1" applyBorder="1" applyAlignment="1" applyProtection="1">
      <alignment horizontal="left" vertical="center" wrapText="1" indent="1"/>
      <protection/>
    </xf>
    <xf numFmtId="0" fontId="10" fillId="0" borderId="18" xfId="20" applyFont="1" applyFill="1" applyBorder="1" applyAlignment="1" applyProtection="1">
      <alignment horizontal="left" vertical="center" wrapText="1" indent="1"/>
      <protection/>
    </xf>
    <xf numFmtId="0" fontId="10" fillId="0" borderId="20" xfId="20" applyFont="1" applyFill="1" applyBorder="1" applyAlignment="1" applyProtection="1">
      <alignment horizontal="left" vertical="center" wrapText="1" indent="1"/>
      <protection/>
    </xf>
    <xf numFmtId="0" fontId="0" fillId="0" borderId="0" xfId="0" applyNumberFormat="1" applyAlignment="1" applyProtection="1">
      <alignment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/>
      <protection/>
    </xf>
    <xf numFmtId="0" fontId="9" fillId="0" borderId="0" xfId="0" applyNumberFormat="1" applyFont="1" applyAlignment="1" applyProtection="1">
      <alignment vertical="center" wrapText="1"/>
      <protection/>
    </xf>
    <xf numFmtId="0" fontId="0" fillId="0" borderId="25" xfId="0" applyNumberFormat="1" applyBorder="1" applyProtection="1">
      <protection/>
    </xf>
    <xf numFmtId="164" fontId="0" fillId="0" borderId="25" xfId="0" applyNumberFormat="1" applyBorder="1" applyAlignment="1" applyProtection="1">
      <alignment vertical="center"/>
      <protection/>
    </xf>
    <xf numFmtId="3" fontId="0" fillId="0" borderId="26" xfId="0" applyNumberFormat="1" applyFill="1" applyBorder="1" applyAlignment="1" applyProtection="1">
      <alignment horizontal="center" vertical="center" wrapText="1"/>
      <protection/>
    </xf>
    <xf numFmtId="3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25" xfId="0" applyBorder="1" applyProtection="1">
      <protection/>
    </xf>
    <xf numFmtId="3" fontId="0" fillId="0" borderId="27" xfId="0" applyNumberFormat="1" applyFill="1" applyBorder="1" applyAlignment="1" applyProtection="1">
      <alignment horizontal="center" vertical="center" wrapText="1"/>
      <protection/>
    </xf>
    <xf numFmtId="3" fontId="0" fillId="0" borderId="28" xfId="0" applyNumberForma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 indent="1"/>
      <protection/>
    </xf>
    <xf numFmtId="3" fontId="0" fillId="0" borderId="13" xfId="0" applyNumberFormat="1" applyFill="1" applyBorder="1" applyAlignment="1" applyProtection="1">
      <alignment horizontal="center" vertical="center" wrapText="1"/>
      <protection/>
    </xf>
    <xf numFmtId="0" fontId="0" fillId="0" borderId="13" xfId="0" applyNumberForma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 wrapText="1"/>
      <protection/>
    </xf>
    <xf numFmtId="0" fontId="0" fillId="0" borderId="25" xfId="0" applyBorder="1" applyAlignment="1" applyProtection="1">
      <alignment vertical="center"/>
      <protection/>
    </xf>
    <xf numFmtId="3" fontId="0" fillId="0" borderId="29" xfId="0" applyNumberFormat="1" applyFill="1" applyBorder="1" applyAlignment="1" applyProtection="1">
      <alignment horizontal="center" vertical="center" wrapText="1"/>
      <protection/>
    </xf>
    <xf numFmtId="3" fontId="0" fillId="0" borderId="16" xfId="0" applyNumberFormat="1" applyFill="1" applyBorder="1" applyAlignment="1" applyProtection="1">
      <alignment horizontal="center" vertical="center" wrapText="1"/>
      <protection/>
    </xf>
    <xf numFmtId="3" fontId="0" fillId="0" borderId="30" xfId="0" applyNumberFormat="1" applyFill="1" applyBorder="1" applyAlignment="1" applyProtection="1">
      <alignment horizontal="center" vertical="center" wrapText="1"/>
      <protection/>
    </xf>
    <xf numFmtId="3" fontId="0" fillId="0" borderId="18" xfId="0" applyNumberFormat="1" applyFill="1" applyBorder="1" applyAlignment="1" applyProtection="1">
      <alignment horizontal="center" vertical="center" wrapText="1"/>
      <protection/>
    </xf>
    <xf numFmtId="3" fontId="0" fillId="0" borderId="31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 indent="1"/>
      <protection/>
    </xf>
    <xf numFmtId="3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3" fontId="0" fillId="0" borderId="33" xfId="0" applyNumberFormat="1" applyFill="1" applyBorder="1" applyAlignment="1" applyProtection="1">
      <alignment horizontal="center" vertical="center" wrapText="1"/>
      <protection/>
    </xf>
    <xf numFmtId="3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20" xfId="0" applyFill="1" applyBorder="1" applyAlignment="1" applyProtection="1">
      <alignment horizontal="center" vertical="center" wrapText="1"/>
      <protection/>
    </xf>
    <xf numFmtId="0" fontId="0" fillId="0" borderId="34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2" fillId="3" borderId="35" xfId="0" applyNumberFormat="1" applyFont="1" applyFill="1" applyBorder="1" applyAlignment="1" applyProtection="1">
      <alignment horizontal="center" vertical="center" wrapText="1"/>
      <protection/>
    </xf>
    <xf numFmtId="0" fontId="0" fillId="3" borderId="35" xfId="0" applyNumberFormat="1" applyFill="1" applyBorder="1" applyAlignment="1" applyProtection="1">
      <alignment vertical="center" wrapText="1"/>
      <protection/>
    </xf>
    <xf numFmtId="0" fontId="0" fillId="3" borderId="36" xfId="0" applyNumberFormat="1" applyFill="1" applyBorder="1" applyAlignment="1" applyProtection="1">
      <alignment vertical="center" wrapText="1"/>
      <protection/>
    </xf>
    <xf numFmtId="0" fontId="2" fillId="0" borderId="0" xfId="0" applyNumberFormat="1" applyFont="1" applyFill="1" applyAlignment="1" applyProtection="1">
      <alignment horizontal="right" vertical="center" wrapText="1"/>
      <protection/>
    </xf>
    <xf numFmtId="0" fontId="0" fillId="0" borderId="22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164" fontId="5" fillId="0" borderId="37" xfId="0" applyNumberFormat="1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2" fillId="0" borderId="39" xfId="0" applyFont="1" applyFill="1" applyBorder="1" applyAlignment="1" applyProtection="1">
      <alignment horizontal="left" vertical="center" wrapText="1"/>
      <protection/>
    </xf>
    <xf numFmtId="0" fontId="2" fillId="0" borderId="40" xfId="0" applyFont="1" applyFill="1" applyBorder="1" applyAlignment="1" applyProtection="1">
      <alignment horizontal="left" vertical="center" wrapText="1"/>
      <protection/>
    </xf>
    <xf numFmtId="0" fontId="2" fillId="0" borderId="41" xfId="0" applyFont="1" applyFill="1" applyBorder="1" applyAlignment="1" applyProtection="1">
      <alignment horizontal="left" vertical="center" wrapText="1"/>
      <protection/>
    </xf>
    <xf numFmtId="0" fontId="3" fillId="0" borderId="39" xfId="0" applyFont="1" applyFill="1" applyBorder="1" applyAlignment="1" applyProtection="1">
      <alignment horizontal="left" vertical="center" wrapText="1"/>
      <protection/>
    </xf>
    <xf numFmtId="0" fontId="3" fillId="0" borderId="40" xfId="0" applyFont="1" applyFill="1" applyBorder="1" applyAlignment="1" applyProtection="1">
      <alignment horizontal="left" vertical="center" wrapText="1"/>
      <protection/>
    </xf>
    <xf numFmtId="0" fontId="3" fillId="0" borderId="41" xfId="0" applyFont="1" applyFill="1" applyBorder="1" applyAlignment="1" applyProtection="1">
      <alignment horizontal="left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3" fillId="0" borderId="42" xfId="0" applyFont="1" applyFill="1" applyBorder="1" applyAlignment="1" applyProtection="1">
      <alignment horizontal="center" vertical="center" wrapText="1"/>
      <protection/>
    </xf>
    <xf numFmtId="0" fontId="0" fillId="2" borderId="43" xfId="0" applyFill="1" applyBorder="1" applyAlignment="1" applyProtection="1">
      <alignment horizontal="center" vertical="center" wrapText="1"/>
      <protection/>
    </xf>
    <xf numFmtId="0" fontId="0" fillId="2" borderId="44" xfId="0" applyFill="1" applyBorder="1" applyAlignment="1" applyProtection="1">
      <alignment horizontal="center" vertical="center" wrapText="1"/>
      <protection/>
    </xf>
    <xf numFmtId="0" fontId="0" fillId="2" borderId="45" xfId="0" applyFill="1" applyBorder="1" applyAlignment="1" applyProtection="1">
      <alignment horizontal="center" vertical="center" wrapText="1"/>
      <protection/>
    </xf>
    <xf numFmtId="0" fontId="0" fillId="2" borderId="46" xfId="0" applyFill="1" applyBorder="1" applyAlignment="1" applyProtection="1">
      <alignment horizontal="center" vertical="center" wrapText="1"/>
      <protection/>
    </xf>
    <xf numFmtId="0" fontId="2" fillId="0" borderId="47" xfId="0" applyNumberFormat="1" applyFont="1" applyBorder="1" applyAlignment="1" applyProtection="1">
      <alignment horizontal="left" vertical="center" wrapText="1" indent="6"/>
      <protection/>
    </xf>
    <xf numFmtId="0" fontId="2" fillId="0" borderId="0" xfId="0" applyNumberFormat="1" applyFont="1" applyBorder="1" applyAlignment="1" applyProtection="1">
      <alignment horizontal="left" vertical="center" wrapText="1" indent="6"/>
      <protection/>
    </xf>
    <xf numFmtId="0" fontId="4" fillId="0" borderId="48" xfId="0" applyNumberFormat="1" applyFont="1" applyFill="1" applyBorder="1" applyAlignment="1" applyProtection="1">
      <alignment horizontal="center" vertical="center" wrapText="1"/>
      <protection/>
    </xf>
    <xf numFmtId="0" fontId="4" fillId="0" borderId="49" xfId="0" applyNumberFormat="1" applyFont="1" applyFill="1" applyBorder="1" applyAlignment="1" applyProtection="1">
      <alignment horizontal="center" vertical="center" wrapText="1"/>
      <protection/>
    </xf>
    <xf numFmtId="0" fontId="4" fillId="0" borderId="50" xfId="0" applyNumberFormat="1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Fill="1" applyBorder="1" applyAlignment="1" applyProtection="1">
      <alignment horizontal="center" vertical="center" wrapText="1"/>
      <protection/>
    </xf>
    <xf numFmtId="0" fontId="4" fillId="0" borderId="52" xfId="0" applyNumberFormat="1" applyFont="1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0" fontId="0" fillId="0" borderId="54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4" xfId="0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42"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57"/>
  <sheetViews>
    <sheetView showGridLines="0" showZeros="0" tabSelected="1" zoomScale="85" zoomScaleNormal="85" workbookViewId="0" topLeftCell="A13">
      <selection activeCell="G17" sqref="G17"/>
    </sheetView>
  </sheetViews>
  <sheetFormatPr defaultColWidth="9.140625" defaultRowHeight="15"/>
  <cols>
    <col min="1" max="1" width="1.421875" style="26" customWidth="1"/>
    <col min="2" max="2" width="5.7109375" style="26" customWidth="1"/>
    <col min="3" max="3" width="49.28125" style="9" customWidth="1"/>
    <col min="4" max="4" width="10.140625" style="113" customWidth="1"/>
    <col min="5" max="5" width="10.7109375" style="14" customWidth="1"/>
    <col min="6" max="6" width="91.7109375" style="9" customWidth="1"/>
    <col min="7" max="7" width="27.8515625" style="9" customWidth="1"/>
    <col min="8" max="8" width="22.140625" style="114" hidden="1" customWidth="1"/>
    <col min="9" max="9" width="22.421875" style="114" customWidth="1"/>
    <col min="10" max="10" width="23.421875" style="26" customWidth="1"/>
    <col min="11" max="11" width="22.57421875" style="26" customWidth="1"/>
    <col min="12" max="12" width="22.8515625" style="26" customWidth="1"/>
    <col min="13" max="13" width="14.140625" style="114" customWidth="1"/>
    <col min="14" max="14" width="38.00390625" style="26" customWidth="1"/>
    <col min="15" max="15" width="35.00390625" style="114" customWidth="1"/>
    <col min="16" max="16384" width="9.140625" style="26" customWidth="1"/>
  </cols>
  <sheetData>
    <row r="1" spans="2:15" s="10" customFormat="1" ht="24.6" customHeight="1">
      <c r="B1" s="124" t="s">
        <v>19</v>
      </c>
      <c r="C1" s="124"/>
      <c r="D1" s="124"/>
      <c r="E1" s="124"/>
      <c r="F1" s="9"/>
      <c r="G1" s="9"/>
      <c r="H1" s="9"/>
      <c r="I1" s="9"/>
      <c r="J1" s="72"/>
      <c r="K1" s="73"/>
      <c r="L1" s="11"/>
      <c r="M1" s="9"/>
      <c r="N1" s="118" t="s">
        <v>20</v>
      </c>
      <c r="O1" s="118"/>
    </row>
    <row r="2" spans="3:15" s="10" customFormat="1" ht="18.75" customHeight="1">
      <c r="C2" s="74"/>
      <c r="D2" s="7"/>
      <c r="E2" s="8"/>
      <c r="F2" s="9"/>
      <c r="G2" s="9"/>
      <c r="H2" s="9"/>
      <c r="I2" s="72"/>
      <c r="J2" s="72"/>
      <c r="K2" s="73"/>
      <c r="L2" s="11"/>
      <c r="O2" s="9"/>
    </row>
    <row r="3" spans="2:15" s="10" customFormat="1" ht="21" customHeight="1">
      <c r="B3" s="131" t="s">
        <v>56</v>
      </c>
      <c r="C3" s="132"/>
      <c r="D3" s="133" t="s">
        <v>8</v>
      </c>
      <c r="E3" s="134"/>
      <c r="F3" s="137" t="s">
        <v>57</v>
      </c>
      <c r="G3" s="138"/>
      <c r="H3" s="138"/>
      <c r="I3" s="138"/>
      <c r="J3" s="138"/>
      <c r="K3" s="75"/>
      <c r="L3" s="75"/>
      <c r="M3" s="75"/>
      <c r="N3" s="75"/>
      <c r="O3" s="73"/>
    </row>
    <row r="4" spans="2:15" s="10" customFormat="1" ht="21" customHeight="1" thickBot="1">
      <c r="B4" s="131"/>
      <c r="C4" s="132"/>
      <c r="D4" s="135"/>
      <c r="E4" s="136"/>
      <c r="F4" s="137"/>
      <c r="G4" s="138"/>
      <c r="H4" s="138"/>
      <c r="I4" s="138"/>
      <c r="J4" s="138"/>
      <c r="K4" s="73"/>
      <c r="L4" s="73"/>
      <c r="M4" s="73"/>
      <c r="N4" s="73"/>
      <c r="O4" s="73"/>
    </row>
    <row r="5" spans="2:15" s="10" customFormat="1" ht="37.15" customHeight="1" thickBot="1">
      <c r="B5" s="12"/>
      <c r="C5" s="13"/>
      <c r="D5" s="14"/>
      <c r="E5" s="14"/>
      <c r="F5" s="9"/>
      <c r="G5" s="18" t="s">
        <v>8</v>
      </c>
      <c r="H5" s="15"/>
      <c r="I5" s="16"/>
      <c r="J5" s="18" t="s">
        <v>8</v>
      </c>
      <c r="K5" s="26"/>
      <c r="L5" s="26"/>
      <c r="M5" s="9"/>
      <c r="O5" s="9"/>
    </row>
    <row r="6" spans="1:15" s="10" customFormat="1" ht="70.5" customHeight="1" thickBot="1" thickTop="1">
      <c r="A6" s="76"/>
      <c r="B6" s="34" t="s">
        <v>1</v>
      </c>
      <c r="C6" s="19" t="s">
        <v>21</v>
      </c>
      <c r="D6" s="19" t="s">
        <v>0</v>
      </c>
      <c r="E6" s="19" t="s">
        <v>22</v>
      </c>
      <c r="F6" s="19" t="s">
        <v>23</v>
      </c>
      <c r="G6" s="53" t="s">
        <v>50</v>
      </c>
      <c r="H6" s="19" t="s">
        <v>24</v>
      </c>
      <c r="I6" s="19" t="s">
        <v>4</v>
      </c>
      <c r="J6" s="17" t="s">
        <v>5</v>
      </c>
      <c r="K6" s="30" t="s">
        <v>6</v>
      </c>
      <c r="L6" s="30" t="s">
        <v>7</v>
      </c>
      <c r="M6" s="19" t="s">
        <v>25</v>
      </c>
      <c r="N6" s="30" t="s">
        <v>27</v>
      </c>
      <c r="O6" s="33" t="s">
        <v>28</v>
      </c>
    </row>
    <row r="7" spans="1:15" ht="37.5" customHeight="1" thickTop="1">
      <c r="A7" s="77"/>
      <c r="B7" s="78">
        <v>1</v>
      </c>
      <c r="C7" s="68" t="s">
        <v>37</v>
      </c>
      <c r="D7" s="79">
        <v>1</v>
      </c>
      <c r="E7" s="55" t="s">
        <v>11</v>
      </c>
      <c r="F7" s="54" t="s">
        <v>38</v>
      </c>
      <c r="G7" s="139"/>
      <c r="H7" s="5">
        <f aca="true" t="shared" si="0" ref="H7:H18">D7*I7</f>
        <v>105</v>
      </c>
      <c r="I7" s="62">
        <v>105</v>
      </c>
      <c r="J7" s="20">
        <v>65.5</v>
      </c>
      <c r="K7" s="21">
        <f aca="true" t="shared" si="1" ref="K7:K18">D7*J7</f>
        <v>65.5</v>
      </c>
      <c r="L7" s="27" t="str">
        <f aca="true" t="shared" si="2" ref="L7:L9">IF(ISNUMBER(J7),IF(J7&gt;I7,"NEVYHOVUJE","VYHOVUJE")," ")</f>
        <v>VYHOVUJE</v>
      </c>
      <c r="M7" s="119" t="s">
        <v>26</v>
      </c>
      <c r="N7" s="119" t="s">
        <v>29</v>
      </c>
      <c r="O7" s="144" t="s">
        <v>30</v>
      </c>
    </row>
    <row r="8" spans="1:15" ht="39.75" customHeight="1">
      <c r="A8" s="80"/>
      <c r="B8" s="81">
        <v>2</v>
      </c>
      <c r="C8" s="68" t="s">
        <v>12</v>
      </c>
      <c r="D8" s="79">
        <v>20</v>
      </c>
      <c r="E8" s="55" t="s">
        <v>13</v>
      </c>
      <c r="F8" s="54" t="s">
        <v>39</v>
      </c>
      <c r="G8" s="140"/>
      <c r="H8" s="6">
        <f t="shared" si="0"/>
        <v>140</v>
      </c>
      <c r="I8" s="62">
        <v>7</v>
      </c>
      <c r="J8" s="22">
        <v>4.55</v>
      </c>
      <c r="K8" s="23">
        <f t="shared" si="1"/>
        <v>91</v>
      </c>
      <c r="L8" s="28" t="str">
        <f t="shared" si="2"/>
        <v>VYHOVUJE</v>
      </c>
      <c r="M8" s="120"/>
      <c r="N8" s="120"/>
      <c r="O8" s="145"/>
    </row>
    <row r="9" spans="1:15" ht="34.5" customHeight="1" thickBot="1">
      <c r="A9" s="80"/>
      <c r="B9" s="82">
        <v>3</v>
      </c>
      <c r="C9" s="83" t="s">
        <v>41</v>
      </c>
      <c r="D9" s="84">
        <v>1</v>
      </c>
      <c r="E9" s="85" t="s">
        <v>11</v>
      </c>
      <c r="F9" s="86" t="s">
        <v>40</v>
      </c>
      <c r="G9" s="141"/>
      <c r="H9" s="35">
        <f t="shared" si="0"/>
        <v>300</v>
      </c>
      <c r="I9" s="35">
        <v>300</v>
      </c>
      <c r="J9" s="36">
        <v>63.65</v>
      </c>
      <c r="K9" s="37">
        <f t="shared" si="1"/>
        <v>63.65</v>
      </c>
      <c r="L9" s="38" t="str">
        <f t="shared" si="2"/>
        <v>VYHOVUJE</v>
      </c>
      <c r="M9" s="120"/>
      <c r="N9" s="120"/>
      <c r="O9" s="145"/>
    </row>
    <row r="10" spans="1:15" ht="30.75" customHeight="1">
      <c r="A10" s="87"/>
      <c r="B10" s="88">
        <v>4</v>
      </c>
      <c r="C10" s="69" t="s">
        <v>14</v>
      </c>
      <c r="D10" s="89">
        <v>1</v>
      </c>
      <c r="E10" s="57" t="s">
        <v>11</v>
      </c>
      <c r="F10" s="56" t="s">
        <v>42</v>
      </c>
      <c r="G10" s="142"/>
      <c r="H10" s="39">
        <f t="shared" si="0"/>
        <v>60</v>
      </c>
      <c r="I10" s="63">
        <v>60</v>
      </c>
      <c r="J10" s="40">
        <v>51.5</v>
      </c>
      <c r="K10" s="41">
        <f t="shared" si="1"/>
        <v>51.5</v>
      </c>
      <c r="L10" s="42" t="str">
        <f aca="true" t="shared" si="3" ref="L10:L16">IF(ISNUMBER(J10),IF(J10&gt;I10,"NEVYHOVUJE","VYHOVUJE")," ")</f>
        <v>VYHOVUJE</v>
      </c>
      <c r="M10" s="148" t="s">
        <v>26</v>
      </c>
      <c r="N10" s="148" t="s">
        <v>31</v>
      </c>
      <c r="O10" s="146" t="s">
        <v>32</v>
      </c>
    </row>
    <row r="11" spans="1:15" ht="27.75" customHeight="1">
      <c r="A11" s="80"/>
      <c r="B11" s="81">
        <v>5</v>
      </c>
      <c r="C11" s="68" t="s">
        <v>43</v>
      </c>
      <c r="D11" s="79">
        <v>50</v>
      </c>
      <c r="E11" s="55" t="s">
        <v>13</v>
      </c>
      <c r="F11" s="54" t="s">
        <v>44</v>
      </c>
      <c r="G11" s="140"/>
      <c r="H11" s="6">
        <f t="shared" si="0"/>
        <v>80</v>
      </c>
      <c r="I11" s="62">
        <v>1.6</v>
      </c>
      <c r="J11" s="24">
        <v>1.3</v>
      </c>
      <c r="K11" s="23">
        <f t="shared" si="1"/>
        <v>65</v>
      </c>
      <c r="L11" s="29" t="str">
        <f t="shared" si="3"/>
        <v>VYHOVUJE</v>
      </c>
      <c r="M11" s="120"/>
      <c r="N11" s="120"/>
      <c r="O11" s="145"/>
    </row>
    <row r="12" spans="1:15" ht="27.75" customHeight="1">
      <c r="A12" s="80"/>
      <c r="B12" s="81">
        <v>6</v>
      </c>
      <c r="C12" s="68" t="s">
        <v>46</v>
      </c>
      <c r="D12" s="79">
        <v>1</v>
      </c>
      <c r="E12" s="55" t="s">
        <v>13</v>
      </c>
      <c r="F12" s="54" t="s">
        <v>45</v>
      </c>
      <c r="G12" s="140"/>
      <c r="H12" s="6">
        <f t="shared" si="0"/>
        <v>11</v>
      </c>
      <c r="I12" s="62">
        <v>11</v>
      </c>
      <c r="J12" s="22">
        <v>8.7</v>
      </c>
      <c r="K12" s="25">
        <f t="shared" si="1"/>
        <v>8.7</v>
      </c>
      <c r="L12" s="28" t="str">
        <f t="shared" si="3"/>
        <v>VYHOVUJE</v>
      </c>
      <c r="M12" s="120"/>
      <c r="N12" s="120"/>
      <c r="O12" s="145"/>
    </row>
    <row r="13" spans="1:15" ht="27.75" customHeight="1">
      <c r="A13" s="80"/>
      <c r="B13" s="81">
        <v>7</v>
      </c>
      <c r="C13" s="68" t="s">
        <v>15</v>
      </c>
      <c r="D13" s="79">
        <v>1</v>
      </c>
      <c r="E13" s="55" t="s">
        <v>13</v>
      </c>
      <c r="F13" s="54" t="s">
        <v>47</v>
      </c>
      <c r="G13" s="140"/>
      <c r="H13" s="6">
        <f t="shared" si="0"/>
        <v>40</v>
      </c>
      <c r="I13" s="62">
        <v>40</v>
      </c>
      <c r="J13" s="24">
        <v>21.85</v>
      </c>
      <c r="K13" s="23">
        <f t="shared" si="1"/>
        <v>21.85</v>
      </c>
      <c r="L13" s="29" t="str">
        <f t="shared" si="3"/>
        <v>VYHOVUJE</v>
      </c>
      <c r="M13" s="120"/>
      <c r="N13" s="120"/>
      <c r="O13" s="145"/>
    </row>
    <row r="14" spans="1:15" ht="158.25" customHeight="1">
      <c r="A14" s="80"/>
      <c r="B14" s="81">
        <v>8</v>
      </c>
      <c r="C14" s="68" t="s">
        <v>53</v>
      </c>
      <c r="D14" s="79">
        <v>1</v>
      </c>
      <c r="E14" s="55" t="s">
        <v>13</v>
      </c>
      <c r="F14" s="54" t="s">
        <v>54</v>
      </c>
      <c r="G14" s="140"/>
      <c r="H14" s="6">
        <f t="shared" si="0"/>
        <v>1300</v>
      </c>
      <c r="I14" s="62">
        <v>1300</v>
      </c>
      <c r="J14" s="22">
        <v>610</v>
      </c>
      <c r="K14" s="23">
        <f t="shared" si="1"/>
        <v>610</v>
      </c>
      <c r="L14" s="28" t="str">
        <f t="shared" si="3"/>
        <v>VYHOVUJE</v>
      </c>
      <c r="M14" s="120"/>
      <c r="N14" s="120"/>
      <c r="O14" s="145"/>
    </row>
    <row r="15" spans="1:15" ht="36" customHeight="1">
      <c r="A15" s="80"/>
      <c r="B15" s="81">
        <v>9</v>
      </c>
      <c r="C15" s="68" t="s">
        <v>48</v>
      </c>
      <c r="D15" s="79">
        <v>3</v>
      </c>
      <c r="E15" s="55" t="s">
        <v>11</v>
      </c>
      <c r="F15" s="54" t="s">
        <v>49</v>
      </c>
      <c r="G15" s="143"/>
      <c r="H15" s="6">
        <f t="shared" si="0"/>
        <v>570</v>
      </c>
      <c r="I15" s="62">
        <v>190</v>
      </c>
      <c r="J15" s="24">
        <v>152</v>
      </c>
      <c r="K15" s="25">
        <f t="shared" si="1"/>
        <v>456</v>
      </c>
      <c r="L15" s="29" t="str">
        <f t="shared" si="3"/>
        <v>VYHOVUJE</v>
      </c>
      <c r="M15" s="120"/>
      <c r="N15" s="120"/>
      <c r="O15" s="145"/>
    </row>
    <row r="16" spans="1:15" ht="159.75" customHeight="1" thickBot="1">
      <c r="A16" s="80"/>
      <c r="B16" s="90">
        <v>10</v>
      </c>
      <c r="C16" s="70" t="s">
        <v>16</v>
      </c>
      <c r="D16" s="91">
        <v>1</v>
      </c>
      <c r="E16" s="58" t="s">
        <v>13</v>
      </c>
      <c r="F16" s="59" t="s">
        <v>55</v>
      </c>
      <c r="G16" s="67" t="s">
        <v>58</v>
      </c>
      <c r="H16" s="43">
        <f t="shared" si="0"/>
        <v>2000</v>
      </c>
      <c r="I16" s="64">
        <v>2000</v>
      </c>
      <c r="J16" s="44">
        <v>1505</v>
      </c>
      <c r="K16" s="45">
        <f t="shared" si="1"/>
        <v>1505</v>
      </c>
      <c r="L16" s="46" t="str">
        <f t="shared" si="3"/>
        <v>VYHOVUJE</v>
      </c>
      <c r="M16" s="149"/>
      <c r="N16" s="149"/>
      <c r="O16" s="147"/>
    </row>
    <row r="17" spans="1:15" ht="267" customHeight="1" thickBot="1">
      <c r="A17" s="87"/>
      <c r="B17" s="92">
        <v>11</v>
      </c>
      <c r="C17" s="93" t="s">
        <v>17</v>
      </c>
      <c r="D17" s="94">
        <v>1</v>
      </c>
      <c r="E17" s="95" t="s">
        <v>13</v>
      </c>
      <c r="F17" s="96" t="s">
        <v>51</v>
      </c>
      <c r="G17" s="66" t="s">
        <v>59</v>
      </c>
      <c r="H17" s="47">
        <f t="shared" si="0"/>
        <v>4000</v>
      </c>
      <c r="I17" s="47">
        <v>4000</v>
      </c>
      <c r="J17" s="36">
        <v>4000</v>
      </c>
      <c r="K17" s="37">
        <f t="shared" si="1"/>
        <v>4000</v>
      </c>
      <c r="L17" s="38" t="str">
        <f aca="true" t="shared" si="4" ref="L17:L18">IF(ISNUMBER(J17),IF(J17&gt;I17,"NEVYHOVUJE","VYHOVUJE")," ")</f>
        <v>VYHOVUJE</v>
      </c>
      <c r="M17" s="97" t="s">
        <v>26</v>
      </c>
      <c r="N17" s="97" t="s">
        <v>33</v>
      </c>
      <c r="O17" s="98" t="s">
        <v>34</v>
      </c>
    </row>
    <row r="18" spans="1:15" ht="88.5" customHeight="1" thickBot="1">
      <c r="A18" s="87"/>
      <c r="B18" s="99">
        <v>12</v>
      </c>
      <c r="C18" s="71" t="s">
        <v>18</v>
      </c>
      <c r="D18" s="100">
        <v>3</v>
      </c>
      <c r="E18" s="61" t="s">
        <v>13</v>
      </c>
      <c r="F18" s="60" t="s">
        <v>52</v>
      </c>
      <c r="G18" s="65"/>
      <c r="H18" s="48">
        <f t="shared" si="0"/>
        <v>2100</v>
      </c>
      <c r="I18" s="48">
        <v>700</v>
      </c>
      <c r="J18" s="49">
        <v>308</v>
      </c>
      <c r="K18" s="50">
        <f t="shared" si="1"/>
        <v>924</v>
      </c>
      <c r="L18" s="51" t="str">
        <f t="shared" si="4"/>
        <v>VYHOVUJE</v>
      </c>
      <c r="M18" s="101" t="s">
        <v>26</v>
      </c>
      <c r="N18" s="101" t="s">
        <v>35</v>
      </c>
      <c r="O18" s="102" t="s">
        <v>36</v>
      </c>
    </row>
    <row r="19" spans="1:15" ht="13.5" customHeight="1" thickBot="1" thickTop="1">
      <c r="A19" s="103"/>
      <c r="B19" s="103"/>
      <c r="C19" s="74"/>
      <c r="D19" s="103"/>
      <c r="E19" s="74"/>
      <c r="F19" s="74"/>
      <c r="G19" s="74"/>
      <c r="H19" s="103"/>
      <c r="I19" s="103"/>
      <c r="J19" s="103"/>
      <c r="K19" s="103"/>
      <c r="L19" s="103"/>
      <c r="M19" s="103"/>
      <c r="N19" s="103"/>
      <c r="O19" s="103"/>
    </row>
    <row r="20" spans="1:15" ht="60.75" customHeight="1" thickBot="1" thickTop="1">
      <c r="A20" s="104"/>
      <c r="B20" s="125" t="s">
        <v>9</v>
      </c>
      <c r="C20" s="126"/>
      <c r="D20" s="126"/>
      <c r="E20" s="126"/>
      <c r="F20" s="127"/>
      <c r="G20" s="52"/>
      <c r="H20" s="1"/>
      <c r="I20" s="32" t="s">
        <v>2</v>
      </c>
      <c r="J20" s="115" t="s">
        <v>3</v>
      </c>
      <c r="K20" s="116"/>
      <c r="L20" s="117"/>
      <c r="M20" s="4"/>
      <c r="N20" s="105"/>
      <c r="O20" s="105"/>
    </row>
    <row r="21" spans="1:15" ht="33" customHeight="1" thickBot="1" thickTop="1">
      <c r="A21" s="104"/>
      <c r="B21" s="128" t="s">
        <v>10</v>
      </c>
      <c r="C21" s="129"/>
      <c r="D21" s="129"/>
      <c r="E21" s="129"/>
      <c r="F21" s="130"/>
      <c r="G21" s="106"/>
      <c r="H21" s="3"/>
      <c r="I21" s="31">
        <f>SUM(H7:H18)</f>
        <v>10706</v>
      </c>
      <c r="J21" s="121">
        <f>SUM(K7:K18)</f>
        <v>7862.2</v>
      </c>
      <c r="K21" s="122"/>
      <c r="L21" s="123"/>
      <c r="M21" s="107"/>
      <c r="N21" s="2"/>
      <c r="O21" s="2"/>
    </row>
    <row r="22" spans="1:15" ht="14.25" customHeight="1" thickTop="1">
      <c r="A22" s="104"/>
      <c r="B22" s="108"/>
      <c r="C22" s="109"/>
      <c r="D22" s="110"/>
      <c r="E22" s="111"/>
      <c r="F22" s="109"/>
      <c r="G22" s="109"/>
      <c r="H22" s="112"/>
      <c r="I22" s="112"/>
      <c r="J22" s="112"/>
      <c r="K22" s="108"/>
      <c r="L22" s="108"/>
      <c r="M22" s="112"/>
      <c r="N22" s="108"/>
      <c r="O22" s="108"/>
    </row>
    <row r="23" spans="1:15" ht="14.25" customHeight="1">
      <c r="A23" s="104"/>
      <c r="B23" s="108"/>
      <c r="C23" s="109"/>
      <c r="D23" s="110"/>
      <c r="E23" s="111"/>
      <c r="F23" s="109"/>
      <c r="G23" s="109"/>
      <c r="H23" s="112"/>
      <c r="I23" s="112"/>
      <c r="J23" s="112"/>
      <c r="K23" s="108"/>
      <c r="L23" s="108"/>
      <c r="M23" s="112"/>
      <c r="N23" s="108"/>
      <c r="O23" s="108"/>
    </row>
    <row r="24" spans="1:15" ht="14.25" customHeight="1">
      <c r="A24" s="104"/>
      <c r="B24" s="108"/>
      <c r="C24" s="109"/>
      <c r="D24" s="110"/>
      <c r="E24" s="111"/>
      <c r="F24" s="109"/>
      <c r="G24" s="109"/>
      <c r="H24" s="112"/>
      <c r="I24" s="112"/>
      <c r="J24" s="112"/>
      <c r="K24" s="108"/>
      <c r="L24" s="108"/>
      <c r="M24" s="112"/>
      <c r="N24" s="108"/>
      <c r="O24" s="108"/>
    </row>
    <row r="25" spans="1:15" ht="14.25" customHeight="1">
      <c r="A25" s="104"/>
      <c r="B25" s="108"/>
      <c r="C25" s="109"/>
      <c r="D25" s="110"/>
      <c r="E25" s="111"/>
      <c r="F25" s="109"/>
      <c r="G25" s="109"/>
      <c r="H25" s="112"/>
      <c r="I25" s="112"/>
      <c r="J25" s="112"/>
      <c r="K25" s="108"/>
      <c r="L25" s="108"/>
      <c r="M25" s="112"/>
      <c r="N25" s="108"/>
      <c r="O25" s="108"/>
    </row>
    <row r="26" spans="3:15" ht="15">
      <c r="C26" s="10"/>
      <c r="D26" s="26"/>
      <c r="E26" s="10"/>
      <c r="F26" s="10"/>
      <c r="G26" s="10"/>
      <c r="H26" s="26"/>
      <c r="I26" s="26"/>
      <c r="M26" s="26"/>
      <c r="O26" s="26"/>
    </row>
    <row r="27" spans="3:15" ht="15">
      <c r="C27" s="10"/>
      <c r="D27" s="26"/>
      <c r="E27" s="10"/>
      <c r="F27" s="10"/>
      <c r="G27" s="10"/>
      <c r="H27" s="26"/>
      <c r="I27" s="26"/>
      <c r="M27" s="26"/>
      <c r="O27" s="26"/>
    </row>
    <row r="28" spans="3:15" ht="15">
      <c r="C28" s="10"/>
      <c r="D28" s="26"/>
      <c r="E28" s="10"/>
      <c r="F28" s="10"/>
      <c r="G28" s="10"/>
      <c r="H28" s="26"/>
      <c r="I28" s="26"/>
      <c r="M28" s="26"/>
      <c r="O28" s="26"/>
    </row>
    <row r="29" spans="3:15" ht="15">
      <c r="C29" s="10"/>
      <c r="D29" s="26"/>
      <c r="E29" s="10"/>
      <c r="F29" s="10"/>
      <c r="G29" s="10"/>
      <c r="H29" s="26"/>
      <c r="I29" s="26"/>
      <c r="M29" s="26"/>
      <c r="O29" s="26"/>
    </row>
    <row r="30" spans="3:15" ht="15">
      <c r="C30" s="10"/>
      <c r="D30" s="26"/>
      <c r="E30" s="10"/>
      <c r="F30" s="10"/>
      <c r="G30" s="10"/>
      <c r="H30" s="26"/>
      <c r="I30" s="26"/>
      <c r="M30" s="26"/>
      <c r="O30" s="26"/>
    </row>
    <row r="31" spans="3:15" ht="15">
      <c r="C31" s="10"/>
      <c r="D31" s="26"/>
      <c r="E31" s="10"/>
      <c r="F31" s="10"/>
      <c r="G31" s="10"/>
      <c r="H31" s="26"/>
      <c r="I31" s="26"/>
      <c r="M31" s="26"/>
      <c r="O31" s="26"/>
    </row>
    <row r="32" spans="3:15" ht="15">
      <c r="C32" s="10"/>
      <c r="D32" s="26"/>
      <c r="E32" s="10"/>
      <c r="F32" s="10"/>
      <c r="G32" s="10"/>
      <c r="H32" s="26"/>
      <c r="I32" s="26"/>
      <c r="M32" s="26"/>
      <c r="O32" s="26"/>
    </row>
    <row r="33" spans="3:15" ht="15">
      <c r="C33" s="10"/>
      <c r="D33" s="26"/>
      <c r="E33" s="10"/>
      <c r="F33" s="10"/>
      <c r="G33" s="10"/>
      <c r="H33" s="26"/>
      <c r="I33" s="26"/>
      <c r="M33" s="26"/>
      <c r="O33" s="26"/>
    </row>
    <row r="34" spans="3:15" ht="15">
      <c r="C34" s="10"/>
      <c r="D34" s="26"/>
      <c r="E34" s="10"/>
      <c r="F34" s="10"/>
      <c r="G34" s="10"/>
      <c r="H34" s="26"/>
      <c r="I34" s="26"/>
      <c r="M34" s="26"/>
      <c r="O34" s="26"/>
    </row>
    <row r="35" spans="3:15" ht="15">
      <c r="C35" s="10"/>
      <c r="D35" s="26"/>
      <c r="E35" s="10"/>
      <c r="F35" s="10"/>
      <c r="G35" s="10"/>
      <c r="H35" s="26"/>
      <c r="I35" s="26"/>
      <c r="M35" s="26"/>
      <c r="O35" s="26"/>
    </row>
    <row r="36" spans="3:15" ht="15">
      <c r="C36" s="10"/>
      <c r="D36" s="26"/>
      <c r="E36" s="10"/>
      <c r="F36" s="10"/>
      <c r="G36" s="10"/>
      <c r="H36" s="26"/>
      <c r="I36" s="26"/>
      <c r="M36" s="26"/>
      <c r="O36" s="26"/>
    </row>
    <row r="37" spans="3:15" ht="15">
      <c r="C37" s="10"/>
      <c r="D37" s="26"/>
      <c r="E37" s="10"/>
      <c r="F37" s="10"/>
      <c r="G37" s="10"/>
      <c r="H37" s="26"/>
      <c r="I37" s="26"/>
      <c r="M37" s="26"/>
      <c r="O37" s="26"/>
    </row>
    <row r="38" spans="3:15" ht="15">
      <c r="C38" s="10"/>
      <c r="D38" s="26"/>
      <c r="E38" s="10"/>
      <c r="F38" s="10"/>
      <c r="G38" s="10"/>
      <c r="H38" s="26"/>
      <c r="I38" s="26"/>
      <c r="M38" s="26"/>
      <c r="O38" s="26"/>
    </row>
    <row r="39" spans="3:15" ht="15">
      <c r="C39" s="10"/>
      <c r="D39" s="26"/>
      <c r="E39" s="10"/>
      <c r="F39" s="10"/>
      <c r="G39" s="10"/>
      <c r="H39" s="26"/>
      <c r="I39" s="26"/>
      <c r="M39" s="26"/>
      <c r="O39" s="26"/>
    </row>
    <row r="40" spans="3:15" ht="15">
      <c r="C40" s="10"/>
      <c r="D40" s="26"/>
      <c r="E40" s="10"/>
      <c r="F40" s="10"/>
      <c r="G40" s="10"/>
      <c r="H40" s="26"/>
      <c r="I40" s="26"/>
      <c r="M40" s="26"/>
      <c r="O40" s="26"/>
    </row>
    <row r="41" spans="3:15" ht="15">
      <c r="C41" s="10"/>
      <c r="D41" s="26"/>
      <c r="E41" s="10"/>
      <c r="F41" s="10"/>
      <c r="G41" s="10"/>
      <c r="H41" s="26"/>
      <c r="I41" s="26"/>
      <c r="M41" s="26"/>
      <c r="O41" s="26"/>
    </row>
    <row r="42" spans="3:15" ht="15">
      <c r="C42" s="10"/>
      <c r="D42" s="26"/>
      <c r="E42" s="10"/>
      <c r="F42" s="10"/>
      <c r="G42" s="10"/>
      <c r="H42" s="26"/>
      <c r="I42" s="26"/>
      <c r="M42" s="26"/>
      <c r="O42" s="26"/>
    </row>
    <row r="43" spans="3:15" ht="15">
      <c r="C43" s="10"/>
      <c r="D43" s="26"/>
      <c r="E43" s="10"/>
      <c r="F43" s="10"/>
      <c r="G43" s="10"/>
      <c r="H43" s="26"/>
      <c r="I43" s="26"/>
      <c r="M43" s="26"/>
      <c r="O43" s="26"/>
    </row>
    <row r="44" spans="3:15" ht="15">
      <c r="C44" s="10"/>
      <c r="D44" s="26"/>
      <c r="E44" s="10"/>
      <c r="F44" s="10"/>
      <c r="G44" s="10"/>
      <c r="H44" s="26"/>
      <c r="I44" s="26"/>
      <c r="M44" s="26"/>
      <c r="O44" s="26"/>
    </row>
    <row r="45" spans="3:15" ht="15">
      <c r="C45" s="10"/>
      <c r="D45" s="26"/>
      <c r="E45" s="10"/>
      <c r="F45" s="10"/>
      <c r="G45" s="10"/>
      <c r="H45" s="26"/>
      <c r="I45" s="26"/>
      <c r="M45" s="26"/>
      <c r="O45" s="26"/>
    </row>
    <row r="46" spans="3:15" ht="15">
      <c r="C46" s="10"/>
      <c r="D46" s="26"/>
      <c r="E46" s="10"/>
      <c r="F46" s="10"/>
      <c r="G46" s="10"/>
      <c r="H46" s="26"/>
      <c r="I46" s="26"/>
      <c r="M46" s="26"/>
      <c r="O46" s="26"/>
    </row>
    <row r="47" spans="3:15" ht="15">
      <c r="C47" s="10"/>
      <c r="D47" s="26"/>
      <c r="E47" s="10"/>
      <c r="F47" s="10"/>
      <c r="G47" s="10"/>
      <c r="H47" s="26"/>
      <c r="I47" s="26"/>
      <c r="M47" s="26"/>
      <c r="O47" s="26"/>
    </row>
    <row r="48" spans="3:15" ht="15">
      <c r="C48" s="10"/>
      <c r="D48" s="26"/>
      <c r="E48" s="10"/>
      <c r="F48" s="10"/>
      <c r="G48" s="10"/>
      <c r="H48" s="26"/>
      <c r="I48" s="26"/>
      <c r="M48" s="26"/>
      <c r="O48" s="26"/>
    </row>
    <row r="49" spans="3:15" ht="15">
      <c r="C49" s="10"/>
      <c r="D49" s="26"/>
      <c r="E49" s="10"/>
      <c r="F49" s="10"/>
      <c r="G49" s="10"/>
      <c r="H49" s="26"/>
      <c r="I49" s="26"/>
      <c r="M49" s="26"/>
      <c r="O49" s="26"/>
    </row>
    <row r="50" spans="3:15" ht="15">
      <c r="C50" s="10"/>
      <c r="D50" s="26"/>
      <c r="E50" s="10"/>
      <c r="F50" s="10"/>
      <c r="G50" s="10"/>
      <c r="H50" s="26"/>
      <c r="I50" s="26"/>
      <c r="M50" s="26"/>
      <c r="O50" s="26"/>
    </row>
    <row r="51" spans="3:15" ht="15">
      <c r="C51" s="10"/>
      <c r="D51" s="26"/>
      <c r="E51" s="10"/>
      <c r="F51" s="10"/>
      <c r="G51" s="10"/>
      <c r="H51" s="26"/>
      <c r="I51" s="26"/>
      <c r="M51" s="26"/>
      <c r="O51" s="26"/>
    </row>
    <row r="52" spans="3:15" ht="15">
      <c r="C52" s="10"/>
      <c r="D52" s="26"/>
      <c r="E52" s="10"/>
      <c r="F52" s="10"/>
      <c r="G52" s="10"/>
      <c r="H52" s="26"/>
      <c r="I52" s="26"/>
      <c r="M52" s="26"/>
      <c r="O52" s="26"/>
    </row>
    <row r="53" spans="3:15" ht="15">
      <c r="C53" s="10"/>
      <c r="D53" s="26"/>
      <c r="E53" s="10"/>
      <c r="F53" s="10"/>
      <c r="G53" s="10"/>
      <c r="H53" s="26"/>
      <c r="I53" s="26"/>
      <c r="M53" s="26"/>
      <c r="O53" s="26"/>
    </row>
    <row r="54" spans="3:15" ht="15">
      <c r="C54" s="10"/>
      <c r="D54" s="26"/>
      <c r="E54" s="10"/>
      <c r="F54" s="10"/>
      <c r="G54" s="10"/>
      <c r="H54" s="26"/>
      <c r="I54" s="26"/>
      <c r="M54" s="26"/>
      <c r="O54" s="26"/>
    </row>
    <row r="55" spans="3:15" ht="15">
      <c r="C55" s="10"/>
      <c r="D55" s="26"/>
      <c r="E55" s="10"/>
      <c r="F55" s="10"/>
      <c r="G55" s="10"/>
      <c r="H55" s="26"/>
      <c r="I55" s="26"/>
      <c r="M55" s="26"/>
      <c r="O55" s="26"/>
    </row>
    <row r="56" spans="3:15" ht="15">
      <c r="C56" s="10"/>
      <c r="D56" s="26"/>
      <c r="E56" s="10"/>
      <c r="F56" s="10"/>
      <c r="G56" s="10"/>
      <c r="H56" s="26"/>
      <c r="I56" s="26"/>
      <c r="M56" s="26"/>
      <c r="O56" s="26"/>
    </row>
    <row r="57" spans="3:15" ht="15">
      <c r="C57" s="10"/>
      <c r="D57" s="26"/>
      <c r="E57" s="10"/>
      <c r="F57" s="10"/>
      <c r="G57" s="10"/>
      <c r="H57" s="26"/>
      <c r="I57" s="26"/>
      <c r="M57" s="26"/>
      <c r="O57" s="26"/>
    </row>
    <row r="58" spans="3:15" ht="15">
      <c r="C58" s="10"/>
      <c r="D58" s="26"/>
      <c r="E58" s="10"/>
      <c r="F58" s="10"/>
      <c r="G58" s="10"/>
      <c r="H58" s="26"/>
      <c r="I58" s="26"/>
      <c r="M58" s="26"/>
      <c r="O58" s="26"/>
    </row>
    <row r="59" spans="3:15" ht="15">
      <c r="C59" s="10"/>
      <c r="D59" s="26"/>
      <c r="E59" s="10"/>
      <c r="F59" s="10"/>
      <c r="G59" s="10"/>
      <c r="H59" s="26"/>
      <c r="I59" s="26"/>
      <c r="M59" s="26"/>
      <c r="O59" s="26"/>
    </row>
    <row r="60" spans="3:15" ht="15">
      <c r="C60" s="10"/>
      <c r="D60" s="26"/>
      <c r="E60" s="10"/>
      <c r="F60" s="10"/>
      <c r="G60" s="10"/>
      <c r="H60" s="26"/>
      <c r="I60" s="26"/>
      <c r="M60" s="26"/>
      <c r="O60" s="26"/>
    </row>
    <row r="61" spans="3:15" ht="15">
      <c r="C61" s="10"/>
      <c r="D61" s="26"/>
      <c r="E61" s="10"/>
      <c r="F61" s="10"/>
      <c r="G61" s="10"/>
      <c r="H61" s="26"/>
      <c r="I61" s="26"/>
      <c r="M61" s="26"/>
      <c r="O61" s="26"/>
    </row>
    <row r="62" spans="3:15" ht="15">
      <c r="C62" s="10"/>
      <c r="D62" s="26"/>
      <c r="E62" s="10"/>
      <c r="F62" s="10"/>
      <c r="G62" s="10"/>
      <c r="H62" s="26"/>
      <c r="I62" s="26"/>
      <c r="M62" s="26"/>
      <c r="O62" s="26"/>
    </row>
    <row r="63" spans="3:15" ht="15">
      <c r="C63" s="10"/>
      <c r="D63" s="26"/>
      <c r="E63" s="10"/>
      <c r="F63" s="10"/>
      <c r="G63" s="10"/>
      <c r="H63" s="26"/>
      <c r="I63" s="26"/>
      <c r="M63" s="26"/>
      <c r="O63" s="26"/>
    </row>
    <row r="64" spans="3:15" ht="15">
      <c r="C64" s="10"/>
      <c r="D64" s="26"/>
      <c r="E64" s="10"/>
      <c r="F64" s="10"/>
      <c r="G64" s="10"/>
      <c r="H64" s="26"/>
      <c r="I64" s="26"/>
      <c r="M64" s="26"/>
      <c r="O64" s="26"/>
    </row>
    <row r="65" spans="3:15" ht="15">
      <c r="C65" s="10"/>
      <c r="D65" s="26"/>
      <c r="E65" s="10"/>
      <c r="F65" s="10"/>
      <c r="G65" s="10"/>
      <c r="H65" s="26"/>
      <c r="I65" s="26"/>
      <c r="M65" s="26"/>
      <c r="O65" s="26"/>
    </row>
    <row r="66" spans="3:15" ht="15">
      <c r="C66" s="10"/>
      <c r="D66" s="26"/>
      <c r="E66" s="10"/>
      <c r="F66" s="10"/>
      <c r="G66" s="10"/>
      <c r="H66" s="26"/>
      <c r="I66" s="26"/>
      <c r="M66" s="26"/>
      <c r="O66" s="26"/>
    </row>
    <row r="67" spans="3:15" ht="15">
      <c r="C67" s="10"/>
      <c r="D67" s="26"/>
      <c r="E67" s="10"/>
      <c r="F67" s="10"/>
      <c r="G67" s="10"/>
      <c r="H67" s="26"/>
      <c r="I67" s="26"/>
      <c r="M67" s="26"/>
      <c r="O67" s="26"/>
    </row>
    <row r="68" spans="3:15" ht="15">
      <c r="C68" s="10"/>
      <c r="D68" s="26"/>
      <c r="E68" s="10"/>
      <c r="F68" s="10"/>
      <c r="G68" s="10"/>
      <c r="H68" s="26"/>
      <c r="I68" s="26"/>
      <c r="M68" s="26"/>
      <c r="O68" s="26"/>
    </row>
    <row r="69" spans="3:15" ht="15">
      <c r="C69" s="10"/>
      <c r="D69" s="26"/>
      <c r="E69" s="10"/>
      <c r="F69" s="10"/>
      <c r="G69" s="10"/>
      <c r="H69" s="26"/>
      <c r="I69" s="26"/>
      <c r="M69" s="26"/>
      <c r="O69" s="26"/>
    </row>
    <row r="70" spans="3:15" ht="15">
      <c r="C70" s="10"/>
      <c r="D70" s="26"/>
      <c r="E70" s="10"/>
      <c r="F70" s="10"/>
      <c r="G70" s="10"/>
      <c r="H70" s="26"/>
      <c r="I70" s="26"/>
      <c r="M70" s="26"/>
      <c r="O70" s="26"/>
    </row>
    <row r="71" spans="3:15" ht="15">
      <c r="C71" s="10"/>
      <c r="D71" s="26"/>
      <c r="E71" s="10"/>
      <c r="F71" s="10"/>
      <c r="G71" s="10"/>
      <c r="H71" s="26"/>
      <c r="I71" s="26"/>
      <c r="M71" s="26"/>
      <c r="O71" s="26"/>
    </row>
    <row r="72" spans="3:15" ht="15">
      <c r="C72" s="10"/>
      <c r="D72" s="26"/>
      <c r="E72" s="10"/>
      <c r="F72" s="10"/>
      <c r="G72" s="10"/>
      <c r="H72" s="26"/>
      <c r="I72" s="26"/>
      <c r="M72" s="26"/>
      <c r="O72" s="26"/>
    </row>
    <row r="73" spans="3:15" ht="15">
      <c r="C73" s="10"/>
      <c r="D73" s="26"/>
      <c r="E73" s="10"/>
      <c r="F73" s="10"/>
      <c r="G73" s="10"/>
      <c r="H73" s="26"/>
      <c r="I73" s="26"/>
      <c r="M73" s="26"/>
      <c r="O73" s="26"/>
    </row>
    <row r="74" spans="3:15" ht="15">
      <c r="C74" s="10"/>
      <c r="D74" s="26"/>
      <c r="E74" s="10"/>
      <c r="F74" s="10"/>
      <c r="G74" s="10"/>
      <c r="H74" s="26"/>
      <c r="I74" s="26"/>
      <c r="M74" s="26"/>
      <c r="O74" s="26"/>
    </row>
    <row r="75" spans="3:15" ht="15">
      <c r="C75" s="10"/>
      <c r="D75" s="26"/>
      <c r="E75" s="10"/>
      <c r="F75" s="10"/>
      <c r="G75" s="10"/>
      <c r="H75" s="26"/>
      <c r="I75" s="26"/>
      <c r="M75" s="26"/>
      <c r="O75" s="26"/>
    </row>
    <row r="76" spans="3:15" ht="15">
      <c r="C76" s="10"/>
      <c r="D76" s="26"/>
      <c r="E76" s="10"/>
      <c r="F76" s="10"/>
      <c r="G76" s="10"/>
      <c r="H76" s="26"/>
      <c r="I76" s="26"/>
      <c r="M76" s="26"/>
      <c r="O76" s="26"/>
    </row>
    <row r="77" spans="3:15" ht="15">
      <c r="C77" s="10"/>
      <c r="D77" s="26"/>
      <c r="E77" s="10"/>
      <c r="F77" s="10"/>
      <c r="G77" s="10"/>
      <c r="H77" s="26"/>
      <c r="I77" s="26"/>
      <c r="M77" s="26"/>
      <c r="O77" s="26"/>
    </row>
    <row r="78" spans="3:15" ht="15">
      <c r="C78" s="10"/>
      <c r="D78" s="26"/>
      <c r="E78" s="10"/>
      <c r="F78" s="10"/>
      <c r="G78" s="10"/>
      <c r="H78" s="26"/>
      <c r="I78" s="26"/>
      <c r="M78" s="26"/>
      <c r="O78" s="26"/>
    </row>
    <row r="79" spans="3:15" ht="15">
      <c r="C79" s="10"/>
      <c r="D79" s="26"/>
      <c r="E79" s="10"/>
      <c r="F79" s="10"/>
      <c r="G79" s="10"/>
      <c r="H79" s="26"/>
      <c r="I79" s="26"/>
      <c r="M79" s="26"/>
      <c r="O79" s="26"/>
    </row>
    <row r="80" spans="3:15" ht="15">
      <c r="C80" s="10"/>
      <c r="D80" s="26"/>
      <c r="E80" s="10"/>
      <c r="F80" s="10"/>
      <c r="G80" s="10"/>
      <c r="H80" s="26"/>
      <c r="I80" s="26"/>
      <c r="M80" s="26"/>
      <c r="O80" s="26"/>
    </row>
    <row r="81" spans="3:15" ht="15">
      <c r="C81" s="10"/>
      <c r="D81" s="26"/>
      <c r="E81" s="10"/>
      <c r="F81" s="10"/>
      <c r="G81" s="10"/>
      <c r="H81" s="26"/>
      <c r="I81" s="26"/>
      <c r="M81" s="26"/>
      <c r="O81" s="26"/>
    </row>
    <row r="82" spans="3:15" ht="15">
      <c r="C82" s="10"/>
      <c r="D82" s="26"/>
      <c r="E82" s="10"/>
      <c r="F82" s="10"/>
      <c r="G82" s="10"/>
      <c r="H82" s="26"/>
      <c r="I82" s="26"/>
      <c r="M82" s="26"/>
      <c r="O82" s="26"/>
    </row>
    <row r="83" spans="3:15" ht="15">
      <c r="C83" s="10"/>
      <c r="D83" s="26"/>
      <c r="E83" s="10"/>
      <c r="F83" s="10"/>
      <c r="G83" s="10"/>
      <c r="H83" s="26"/>
      <c r="I83" s="26"/>
      <c r="M83" s="26"/>
      <c r="O83" s="26"/>
    </row>
    <row r="84" spans="3:15" ht="15">
      <c r="C84" s="10"/>
      <c r="D84" s="26"/>
      <c r="E84" s="10"/>
      <c r="F84" s="10"/>
      <c r="G84" s="10"/>
      <c r="H84" s="26"/>
      <c r="I84" s="26"/>
      <c r="M84" s="26"/>
      <c r="O84" s="26"/>
    </row>
    <row r="85" spans="3:15" ht="15">
      <c r="C85" s="10"/>
      <c r="D85" s="26"/>
      <c r="E85" s="10"/>
      <c r="F85" s="10"/>
      <c r="G85" s="10"/>
      <c r="H85" s="26"/>
      <c r="I85" s="26"/>
      <c r="M85" s="26"/>
      <c r="O85" s="26"/>
    </row>
    <row r="86" spans="3:15" ht="15">
      <c r="C86" s="10"/>
      <c r="D86" s="26"/>
      <c r="E86" s="10"/>
      <c r="F86" s="10"/>
      <c r="G86" s="10"/>
      <c r="H86" s="26"/>
      <c r="I86" s="26"/>
      <c r="M86" s="26"/>
      <c r="O86" s="26"/>
    </row>
    <row r="87" spans="3:15" ht="15">
      <c r="C87" s="10"/>
      <c r="D87" s="26"/>
      <c r="E87" s="10"/>
      <c r="F87" s="10"/>
      <c r="G87" s="10"/>
      <c r="H87" s="26"/>
      <c r="I87" s="26"/>
      <c r="M87" s="26"/>
      <c r="O87" s="26"/>
    </row>
    <row r="88" spans="3:15" ht="15">
      <c r="C88" s="10"/>
      <c r="D88" s="26"/>
      <c r="E88" s="10"/>
      <c r="F88" s="10"/>
      <c r="G88" s="10"/>
      <c r="H88" s="26"/>
      <c r="I88" s="26"/>
      <c r="M88" s="26"/>
      <c r="O88" s="26"/>
    </row>
    <row r="89" spans="3:15" ht="15">
      <c r="C89" s="10"/>
      <c r="D89" s="26"/>
      <c r="E89" s="10"/>
      <c r="F89" s="10"/>
      <c r="G89" s="10"/>
      <c r="H89" s="26"/>
      <c r="I89" s="26"/>
      <c r="M89" s="26"/>
      <c r="O89" s="26"/>
    </row>
    <row r="90" spans="3:15" ht="15">
      <c r="C90" s="10"/>
      <c r="D90" s="26"/>
      <c r="E90" s="10"/>
      <c r="F90" s="10"/>
      <c r="G90" s="10"/>
      <c r="H90" s="26"/>
      <c r="I90" s="26"/>
      <c r="M90" s="26"/>
      <c r="O90" s="26"/>
    </row>
    <row r="91" spans="3:15" ht="15">
      <c r="C91" s="10"/>
      <c r="D91" s="26"/>
      <c r="E91" s="10"/>
      <c r="F91" s="10"/>
      <c r="G91" s="10"/>
      <c r="H91" s="26"/>
      <c r="I91" s="26"/>
      <c r="M91" s="26"/>
      <c r="O91" s="26"/>
    </row>
    <row r="92" spans="3:15" ht="15">
      <c r="C92" s="10"/>
      <c r="D92" s="26"/>
      <c r="E92" s="10"/>
      <c r="F92" s="10"/>
      <c r="G92" s="10"/>
      <c r="H92" s="26"/>
      <c r="I92" s="26"/>
      <c r="M92" s="26"/>
      <c r="O92" s="26"/>
    </row>
    <row r="93" spans="3:15" ht="15">
      <c r="C93" s="10"/>
      <c r="D93" s="26"/>
      <c r="E93" s="10"/>
      <c r="F93" s="10"/>
      <c r="G93" s="10"/>
      <c r="H93" s="26"/>
      <c r="I93" s="26"/>
      <c r="M93" s="26"/>
      <c r="O93" s="26"/>
    </row>
    <row r="94" spans="3:15" ht="15">
      <c r="C94" s="10"/>
      <c r="D94" s="26"/>
      <c r="E94" s="10"/>
      <c r="F94" s="10"/>
      <c r="G94" s="10"/>
      <c r="H94" s="26"/>
      <c r="I94" s="26"/>
      <c r="M94" s="26"/>
      <c r="O94" s="26"/>
    </row>
    <row r="95" spans="3:15" ht="15">
      <c r="C95" s="10"/>
      <c r="D95" s="26"/>
      <c r="E95" s="10"/>
      <c r="F95" s="10"/>
      <c r="G95" s="10"/>
      <c r="H95" s="26"/>
      <c r="I95" s="26"/>
      <c r="M95" s="26"/>
      <c r="O95" s="26"/>
    </row>
    <row r="96" spans="3:15" ht="15">
      <c r="C96" s="10"/>
      <c r="D96" s="26"/>
      <c r="E96" s="10"/>
      <c r="F96" s="10"/>
      <c r="G96" s="10"/>
      <c r="H96" s="26"/>
      <c r="I96" s="26"/>
      <c r="M96" s="26"/>
      <c r="O96" s="26"/>
    </row>
    <row r="97" spans="3:15" ht="15">
      <c r="C97" s="10"/>
      <c r="D97" s="26"/>
      <c r="E97" s="10"/>
      <c r="F97" s="10"/>
      <c r="G97" s="10"/>
      <c r="H97" s="26"/>
      <c r="I97" s="26"/>
      <c r="M97" s="26"/>
      <c r="O97" s="26"/>
    </row>
    <row r="98" spans="3:15" ht="15">
      <c r="C98" s="10"/>
      <c r="D98" s="26"/>
      <c r="E98" s="10"/>
      <c r="F98" s="10"/>
      <c r="G98" s="10"/>
      <c r="H98" s="26"/>
      <c r="I98" s="26"/>
      <c r="M98" s="26"/>
      <c r="O98" s="26"/>
    </row>
    <row r="99" spans="3:15" ht="15">
      <c r="C99" s="10"/>
      <c r="D99" s="26"/>
      <c r="E99" s="10"/>
      <c r="F99" s="10"/>
      <c r="G99" s="10"/>
      <c r="H99" s="26"/>
      <c r="I99" s="26"/>
      <c r="M99" s="26"/>
      <c r="O99" s="26"/>
    </row>
    <row r="100" spans="3:15" ht="15">
      <c r="C100" s="10"/>
      <c r="D100" s="26"/>
      <c r="E100" s="10"/>
      <c r="F100" s="10"/>
      <c r="G100" s="10"/>
      <c r="H100" s="26"/>
      <c r="I100" s="26"/>
      <c r="M100" s="26"/>
      <c r="O100" s="26"/>
    </row>
    <row r="101" spans="3:15" ht="15">
      <c r="C101" s="10"/>
      <c r="D101" s="26"/>
      <c r="E101" s="10"/>
      <c r="F101" s="10"/>
      <c r="G101" s="10"/>
      <c r="H101" s="26"/>
      <c r="I101" s="26"/>
      <c r="M101" s="26"/>
      <c r="O101" s="26"/>
    </row>
    <row r="102" spans="3:15" ht="15">
      <c r="C102" s="10"/>
      <c r="D102" s="26"/>
      <c r="E102" s="10"/>
      <c r="F102" s="10"/>
      <c r="G102" s="10"/>
      <c r="H102" s="26"/>
      <c r="I102" s="26"/>
      <c r="M102" s="26"/>
      <c r="O102" s="26"/>
    </row>
    <row r="103" spans="3:15" ht="15">
      <c r="C103" s="10"/>
      <c r="D103" s="26"/>
      <c r="E103" s="10"/>
      <c r="F103" s="10"/>
      <c r="G103" s="10"/>
      <c r="H103" s="26"/>
      <c r="I103" s="26"/>
      <c r="M103" s="26"/>
      <c r="O103" s="26"/>
    </row>
    <row r="104" spans="3:15" ht="15">
      <c r="C104" s="10"/>
      <c r="D104" s="26"/>
      <c r="E104" s="10"/>
      <c r="F104" s="10"/>
      <c r="G104" s="10"/>
      <c r="H104" s="26"/>
      <c r="I104" s="26"/>
      <c r="M104" s="26"/>
      <c r="O104" s="26"/>
    </row>
    <row r="105" spans="3:15" ht="15">
      <c r="C105" s="10"/>
      <c r="D105" s="26"/>
      <c r="E105" s="10"/>
      <c r="F105" s="10"/>
      <c r="G105" s="10"/>
      <c r="H105" s="26"/>
      <c r="I105" s="26"/>
      <c r="M105" s="26"/>
      <c r="O105" s="26"/>
    </row>
    <row r="106" spans="3:15" ht="15">
      <c r="C106" s="10"/>
      <c r="D106" s="26"/>
      <c r="E106" s="10"/>
      <c r="F106" s="10"/>
      <c r="G106" s="10"/>
      <c r="H106" s="26"/>
      <c r="I106" s="26"/>
      <c r="M106" s="26"/>
      <c r="O106" s="26"/>
    </row>
    <row r="107" spans="3:15" ht="15">
      <c r="C107" s="10"/>
      <c r="D107" s="26"/>
      <c r="E107" s="10"/>
      <c r="F107" s="10"/>
      <c r="G107" s="10"/>
      <c r="H107" s="26"/>
      <c r="I107" s="26"/>
      <c r="M107" s="26"/>
      <c r="O107" s="26"/>
    </row>
    <row r="108" spans="3:15" ht="15">
      <c r="C108" s="10"/>
      <c r="D108" s="26"/>
      <c r="E108" s="10"/>
      <c r="F108" s="10"/>
      <c r="G108" s="10"/>
      <c r="H108" s="26"/>
      <c r="I108" s="26"/>
      <c r="M108" s="26"/>
      <c r="O108" s="26"/>
    </row>
    <row r="109" spans="3:15" ht="15">
      <c r="C109" s="10"/>
      <c r="D109" s="26"/>
      <c r="E109" s="10"/>
      <c r="F109" s="10"/>
      <c r="G109" s="10"/>
      <c r="H109" s="26"/>
      <c r="I109" s="26"/>
      <c r="M109" s="26"/>
      <c r="O109" s="26"/>
    </row>
    <row r="110" spans="3:15" ht="15">
      <c r="C110" s="10"/>
      <c r="D110" s="26"/>
      <c r="E110" s="10"/>
      <c r="F110" s="10"/>
      <c r="G110" s="10"/>
      <c r="H110" s="26"/>
      <c r="I110" s="26"/>
      <c r="M110" s="26"/>
      <c r="O110" s="26"/>
    </row>
    <row r="111" spans="3:15" ht="15">
      <c r="C111" s="10"/>
      <c r="D111" s="26"/>
      <c r="E111" s="10"/>
      <c r="F111" s="10"/>
      <c r="G111" s="10"/>
      <c r="H111" s="26"/>
      <c r="I111" s="26"/>
      <c r="M111" s="26"/>
      <c r="O111" s="26"/>
    </row>
    <row r="112" spans="3:15" ht="15">
      <c r="C112" s="10"/>
      <c r="D112" s="26"/>
      <c r="E112" s="10"/>
      <c r="F112" s="10"/>
      <c r="G112" s="10"/>
      <c r="H112" s="26"/>
      <c r="I112" s="26"/>
      <c r="M112" s="26"/>
      <c r="O112" s="26"/>
    </row>
    <row r="113" spans="3:15" ht="15">
      <c r="C113" s="10"/>
      <c r="D113" s="26"/>
      <c r="E113" s="10"/>
      <c r="F113" s="10"/>
      <c r="G113" s="10"/>
      <c r="H113" s="26"/>
      <c r="I113" s="26"/>
      <c r="M113" s="26"/>
      <c r="O113" s="26"/>
    </row>
    <row r="114" spans="3:15" ht="15">
      <c r="C114" s="10"/>
      <c r="D114" s="26"/>
      <c r="E114" s="10"/>
      <c r="F114" s="10"/>
      <c r="G114" s="10"/>
      <c r="H114" s="26"/>
      <c r="I114" s="26"/>
      <c r="M114" s="26"/>
      <c r="O114" s="26"/>
    </row>
    <row r="115" spans="3:15" ht="15">
      <c r="C115" s="10"/>
      <c r="D115" s="26"/>
      <c r="E115" s="10"/>
      <c r="F115" s="10"/>
      <c r="G115" s="10"/>
      <c r="H115" s="26"/>
      <c r="I115" s="26"/>
      <c r="M115" s="26"/>
      <c r="O115" s="26"/>
    </row>
    <row r="116" spans="3:15" ht="15">
      <c r="C116" s="10"/>
      <c r="D116" s="26"/>
      <c r="E116" s="10"/>
      <c r="F116" s="10"/>
      <c r="G116" s="10"/>
      <c r="H116" s="26"/>
      <c r="I116" s="26"/>
      <c r="M116" s="26"/>
      <c r="O116" s="26"/>
    </row>
    <row r="117" spans="3:15" ht="15">
      <c r="C117" s="10"/>
      <c r="D117" s="26"/>
      <c r="E117" s="10"/>
      <c r="F117" s="10"/>
      <c r="G117" s="10"/>
      <c r="H117" s="26"/>
      <c r="I117" s="26"/>
      <c r="M117" s="26"/>
      <c r="O117" s="26"/>
    </row>
    <row r="118" spans="3:15" ht="15">
      <c r="C118" s="10"/>
      <c r="D118" s="26"/>
      <c r="E118" s="10"/>
      <c r="F118" s="10"/>
      <c r="G118" s="10"/>
      <c r="H118" s="26"/>
      <c r="I118" s="26"/>
      <c r="M118" s="26"/>
      <c r="O118" s="26"/>
    </row>
    <row r="119" spans="3:15" ht="15">
      <c r="C119" s="10"/>
      <c r="D119" s="26"/>
      <c r="E119" s="10"/>
      <c r="F119" s="10"/>
      <c r="G119" s="10"/>
      <c r="H119" s="26"/>
      <c r="I119" s="26"/>
      <c r="M119" s="26"/>
      <c r="O119" s="26"/>
    </row>
    <row r="120" spans="3:15" ht="15">
      <c r="C120" s="10"/>
      <c r="D120" s="26"/>
      <c r="E120" s="10"/>
      <c r="F120" s="10"/>
      <c r="G120" s="10"/>
      <c r="H120" s="26"/>
      <c r="I120" s="26"/>
      <c r="M120" s="26"/>
      <c r="O120" s="26"/>
    </row>
    <row r="121" spans="3:15" ht="15">
      <c r="C121" s="10"/>
      <c r="D121" s="26"/>
      <c r="E121" s="10"/>
      <c r="F121" s="10"/>
      <c r="G121" s="10"/>
      <c r="H121" s="26"/>
      <c r="I121" s="26"/>
      <c r="M121" s="26"/>
      <c r="O121" s="26"/>
    </row>
    <row r="122" spans="3:15" ht="15">
      <c r="C122" s="10"/>
      <c r="D122" s="26"/>
      <c r="E122" s="10"/>
      <c r="F122" s="10"/>
      <c r="G122" s="10"/>
      <c r="H122" s="26"/>
      <c r="I122" s="26"/>
      <c r="M122" s="26"/>
      <c r="O122" s="26"/>
    </row>
    <row r="123" spans="3:15" ht="15">
      <c r="C123" s="10"/>
      <c r="D123" s="26"/>
      <c r="E123" s="10"/>
      <c r="F123" s="10"/>
      <c r="G123" s="10"/>
      <c r="H123" s="26"/>
      <c r="I123" s="26"/>
      <c r="M123" s="26"/>
      <c r="O123" s="26"/>
    </row>
    <row r="124" spans="3:15" ht="15">
      <c r="C124" s="10"/>
      <c r="D124" s="26"/>
      <c r="E124" s="10"/>
      <c r="F124" s="10"/>
      <c r="G124" s="10"/>
      <c r="H124" s="26"/>
      <c r="I124" s="26"/>
      <c r="M124" s="26"/>
      <c r="O124" s="26"/>
    </row>
    <row r="125" spans="3:15" ht="15">
      <c r="C125" s="10"/>
      <c r="D125" s="26"/>
      <c r="E125" s="10"/>
      <c r="F125" s="10"/>
      <c r="G125" s="10"/>
      <c r="H125" s="26"/>
      <c r="I125" s="26"/>
      <c r="M125" s="26"/>
      <c r="O125" s="26"/>
    </row>
    <row r="126" spans="3:15" ht="15">
      <c r="C126" s="10"/>
      <c r="D126" s="26"/>
      <c r="E126" s="10"/>
      <c r="F126" s="10"/>
      <c r="G126" s="10"/>
      <c r="H126" s="26"/>
      <c r="I126" s="26"/>
      <c r="M126" s="26"/>
      <c r="O126" s="26"/>
    </row>
    <row r="127" spans="3:15" ht="15">
      <c r="C127" s="10"/>
      <c r="D127" s="26"/>
      <c r="E127" s="10"/>
      <c r="F127" s="10"/>
      <c r="G127" s="10"/>
      <c r="H127" s="26"/>
      <c r="I127" s="26"/>
      <c r="M127" s="26"/>
      <c r="O127" s="26"/>
    </row>
    <row r="128" spans="3:15" ht="15">
      <c r="C128" s="10"/>
      <c r="D128" s="26"/>
      <c r="E128" s="10"/>
      <c r="F128" s="10"/>
      <c r="G128" s="10"/>
      <c r="H128" s="26"/>
      <c r="I128" s="26"/>
      <c r="M128" s="26"/>
      <c r="O128" s="26"/>
    </row>
    <row r="129" spans="3:15" ht="15">
      <c r="C129" s="10"/>
      <c r="D129" s="26"/>
      <c r="E129" s="10"/>
      <c r="F129" s="10"/>
      <c r="G129" s="10"/>
      <c r="H129" s="26"/>
      <c r="I129" s="26"/>
      <c r="M129" s="26"/>
      <c r="O129" s="26"/>
    </row>
    <row r="130" spans="3:15" ht="15">
      <c r="C130" s="10"/>
      <c r="D130" s="26"/>
      <c r="E130" s="10"/>
      <c r="F130" s="10"/>
      <c r="G130" s="10"/>
      <c r="H130" s="26"/>
      <c r="I130" s="26"/>
      <c r="M130" s="26"/>
      <c r="O130" s="26"/>
    </row>
    <row r="131" spans="3:15" ht="15">
      <c r="C131" s="10"/>
      <c r="D131" s="26"/>
      <c r="E131" s="10"/>
      <c r="F131" s="10"/>
      <c r="G131" s="10"/>
      <c r="H131" s="26"/>
      <c r="I131" s="26"/>
      <c r="M131" s="26"/>
      <c r="O131" s="26"/>
    </row>
    <row r="132" spans="3:15" ht="15">
      <c r="C132" s="10"/>
      <c r="D132" s="26"/>
      <c r="E132" s="10"/>
      <c r="F132" s="10"/>
      <c r="G132" s="10"/>
      <c r="H132" s="26"/>
      <c r="I132" s="26"/>
      <c r="M132" s="26"/>
      <c r="O132" s="26"/>
    </row>
    <row r="133" spans="3:15" ht="15">
      <c r="C133" s="10"/>
      <c r="D133" s="26"/>
      <c r="E133" s="10"/>
      <c r="F133" s="10"/>
      <c r="G133" s="10"/>
      <c r="H133" s="26"/>
      <c r="I133" s="26"/>
      <c r="M133" s="26"/>
      <c r="O133" s="26"/>
    </row>
    <row r="134" spans="3:15" ht="15">
      <c r="C134" s="10"/>
      <c r="D134" s="26"/>
      <c r="E134" s="10"/>
      <c r="F134" s="10"/>
      <c r="G134" s="10"/>
      <c r="H134" s="26"/>
      <c r="I134" s="26"/>
      <c r="M134" s="26"/>
      <c r="O134" s="26"/>
    </row>
    <row r="135" spans="3:15" ht="15">
      <c r="C135" s="10"/>
      <c r="D135" s="26"/>
      <c r="E135" s="10"/>
      <c r="F135" s="10"/>
      <c r="G135" s="10"/>
      <c r="H135" s="26"/>
      <c r="I135" s="26"/>
      <c r="M135" s="26"/>
      <c r="O135" s="26"/>
    </row>
    <row r="136" spans="3:15" ht="15">
      <c r="C136" s="10"/>
      <c r="D136" s="26"/>
      <c r="E136" s="10"/>
      <c r="F136" s="10"/>
      <c r="G136" s="10"/>
      <c r="H136" s="26"/>
      <c r="I136" s="26"/>
      <c r="M136" s="26"/>
      <c r="O136" s="26"/>
    </row>
    <row r="137" spans="3:15" ht="15">
      <c r="C137" s="10"/>
      <c r="D137" s="26"/>
      <c r="E137" s="10"/>
      <c r="F137" s="10"/>
      <c r="G137" s="10"/>
      <c r="H137" s="26"/>
      <c r="I137" s="26"/>
      <c r="M137" s="26"/>
      <c r="O137" s="26"/>
    </row>
    <row r="138" spans="3:15" ht="15">
      <c r="C138" s="10"/>
      <c r="D138" s="26"/>
      <c r="E138" s="10"/>
      <c r="F138" s="10"/>
      <c r="G138" s="10"/>
      <c r="H138" s="26"/>
      <c r="I138" s="26"/>
      <c r="M138" s="26"/>
      <c r="O138" s="26"/>
    </row>
    <row r="139" spans="3:15" ht="15">
      <c r="C139" s="10"/>
      <c r="D139" s="26"/>
      <c r="E139" s="10"/>
      <c r="F139" s="10"/>
      <c r="G139" s="10"/>
      <c r="H139" s="26"/>
      <c r="I139" s="26"/>
      <c r="M139" s="26"/>
      <c r="O139" s="26"/>
    </row>
    <row r="140" spans="3:15" ht="15">
      <c r="C140" s="10"/>
      <c r="D140" s="26"/>
      <c r="E140" s="10"/>
      <c r="F140" s="10"/>
      <c r="G140" s="10"/>
      <c r="H140" s="26"/>
      <c r="I140" s="26"/>
      <c r="M140" s="26"/>
      <c r="O140" s="26"/>
    </row>
    <row r="141" spans="3:15" ht="15">
      <c r="C141" s="10"/>
      <c r="D141" s="26"/>
      <c r="E141" s="10"/>
      <c r="F141" s="10"/>
      <c r="G141" s="10"/>
      <c r="H141" s="26"/>
      <c r="I141" s="26"/>
      <c r="M141" s="26"/>
      <c r="O141" s="26"/>
    </row>
    <row r="142" spans="3:15" ht="15">
      <c r="C142" s="10"/>
      <c r="D142" s="26"/>
      <c r="E142" s="10"/>
      <c r="F142" s="10"/>
      <c r="G142" s="10"/>
      <c r="H142" s="26"/>
      <c r="I142" s="26"/>
      <c r="M142" s="26"/>
      <c r="O142" s="26"/>
    </row>
    <row r="143" spans="3:15" ht="15">
      <c r="C143" s="10"/>
      <c r="D143" s="26"/>
      <c r="E143" s="10"/>
      <c r="F143" s="10"/>
      <c r="G143" s="10"/>
      <c r="H143" s="26"/>
      <c r="I143" s="26"/>
      <c r="M143" s="26"/>
      <c r="O143" s="26"/>
    </row>
    <row r="144" spans="3:15" ht="15">
      <c r="C144" s="10"/>
      <c r="D144" s="26"/>
      <c r="E144" s="10"/>
      <c r="F144" s="10"/>
      <c r="G144" s="10"/>
      <c r="H144" s="26"/>
      <c r="I144" s="26"/>
      <c r="M144" s="26"/>
      <c r="O144" s="26"/>
    </row>
    <row r="145" spans="3:15" ht="15">
      <c r="C145" s="10"/>
      <c r="D145" s="26"/>
      <c r="E145" s="10"/>
      <c r="F145" s="10"/>
      <c r="G145" s="10"/>
      <c r="H145" s="26"/>
      <c r="I145" s="26"/>
      <c r="M145" s="26"/>
      <c r="O145" s="26"/>
    </row>
    <row r="146" spans="3:15" ht="15">
      <c r="C146" s="10"/>
      <c r="D146" s="26"/>
      <c r="E146" s="10"/>
      <c r="F146" s="10"/>
      <c r="G146" s="10"/>
      <c r="H146" s="26"/>
      <c r="I146" s="26"/>
      <c r="M146" s="26"/>
      <c r="O146" s="26"/>
    </row>
    <row r="147" spans="3:15" ht="15">
      <c r="C147" s="10"/>
      <c r="D147" s="26"/>
      <c r="E147" s="10"/>
      <c r="F147" s="10"/>
      <c r="G147" s="10"/>
      <c r="H147" s="26"/>
      <c r="I147" s="26"/>
      <c r="M147" s="26"/>
      <c r="O147" s="26"/>
    </row>
    <row r="148" spans="3:15" ht="15">
      <c r="C148" s="10"/>
      <c r="D148" s="26"/>
      <c r="E148" s="10"/>
      <c r="F148" s="10"/>
      <c r="G148" s="10"/>
      <c r="H148" s="26"/>
      <c r="I148" s="26"/>
      <c r="M148" s="26"/>
      <c r="O148" s="26"/>
    </row>
    <row r="149" spans="3:15" ht="15">
      <c r="C149" s="10"/>
      <c r="D149" s="26"/>
      <c r="E149" s="10"/>
      <c r="F149" s="10"/>
      <c r="G149" s="10"/>
      <c r="H149" s="26"/>
      <c r="I149" s="26"/>
      <c r="M149" s="26"/>
      <c r="O149" s="26"/>
    </row>
    <row r="150" spans="3:15" ht="15">
      <c r="C150" s="10"/>
      <c r="D150" s="26"/>
      <c r="E150" s="10"/>
      <c r="F150" s="10"/>
      <c r="G150" s="10"/>
      <c r="H150" s="26"/>
      <c r="I150" s="26"/>
      <c r="M150" s="26"/>
      <c r="O150" s="26"/>
    </row>
    <row r="151" spans="3:15" ht="15">
      <c r="C151" s="10"/>
      <c r="D151" s="26"/>
      <c r="E151" s="10"/>
      <c r="F151" s="10"/>
      <c r="G151" s="10"/>
      <c r="H151" s="26"/>
      <c r="I151" s="26"/>
      <c r="M151" s="26"/>
      <c r="O151" s="26"/>
    </row>
    <row r="152" spans="3:15" ht="15">
      <c r="C152" s="10"/>
      <c r="D152" s="26"/>
      <c r="E152" s="10"/>
      <c r="F152" s="10"/>
      <c r="G152" s="10"/>
      <c r="H152" s="26"/>
      <c r="I152" s="26"/>
      <c r="M152" s="26"/>
      <c r="O152" s="26"/>
    </row>
    <row r="153" spans="3:15" ht="15">
      <c r="C153" s="10"/>
      <c r="D153" s="26"/>
      <c r="E153" s="10"/>
      <c r="F153" s="10"/>
      <c r="G153" s="10"/>
      <c r="H153" s="26"/>
      <c r="I153" s="26"/>
      <c r="M153" s="26"/>
      <c r="O153" s="26"/>
    </row>
    <row r="154" spans="3:15" ht="15">
      <c r="C154" s="10"/>
      <c r="D154" s="26"/>
      <c r="E154" s="10"/>
      <c r="F154" s="10"/>
      <c r="G154" s="10"/>
      <c r="H154" s="26"/>
      <c r="I154" s="26"/>
      <c r="M154" s="26"/>
      <c r="O154" s="26"/>
    </row>
    <row r="155" spans="3:15" ht="15">
      <c r="C155" s="10"/>
      <c r="D155" s="26"/>
      <c r="E155" s="10"/>
      <c r="F155" s="10"/>
      <c r="G155" s="10"/>
      <c r="H155" s="26"/>
      <c r="I155" s="26"/>
      <c r="M155" s="26"/>
      <c r="O155" s="26"/>
    </row>
    <row r="156" spans="3:15" ht="15">
      <c r="C156" s="10"/>
      <c r="D156" s="26"/>
      <c r="E156" s="10"/>
      <c r="F156" s="10"/>
      <c r="G156" s="10"/>
      <c r="H156" s="26"/>
      <c r="I156" s="26"/>
      <c r="M156" s="26"/>
      <c r="O156" s="26"/>
    </row>
    <row r="157" spans="3:15" ht="15">
      <c r="C157" s="10"/>
      <c r="D157" s="26"/>
      <c r="E157" s="10"/>
      <c r="F157" s="10"/>
      <c r="G157" s="10"/>
      <c r="H157" s="26"/>
      <c r="I157" s="26"/>
      <c r="M157" s="26"/>
      <c r="O157" s="26"/>
    </row>
  </sheetData>
  <sheetProtection password="C143" sheet="1" objects="1" scenarios="1" selectLockedCells="1"/>
  <mergeCells count="17">
    <mergeCell ref="B1:E1"/>
    <mergeCell ref="B20:F20"/>
    <mergeCell ref="B21:F21"/>
    <mergeCell ref="B3:C4"/>
    <mergeCell ref="D3:E4"/>
    <mergeCell ref="F3:J4"/>
    <mergeCell ref="G7:G9"/>
    <mergeCell ref="G10:G15"/>
    <mergeCell ref="J20:L20"/>
    <mergeCell ref="N1:O1"/>
    <mergeCell ref="M7:M9"/>
    <mergeCell ref="N7:N9"/>
    <mergeCell ref="J21:L21"/>
    <mergeCell ref="O7:O9"/>
    <mergeCell ref="O10:O16"/>
    <mergeCell ref="M10:M16"/>
    <mergeCell ref="N10:N16"/>
  </mergeCells>
  <conditionalFormatting sqref="B7:B18">
    <cfRule type="containsBlanks" priority="72" dxfId="41">
      <formula>LEN(TRIM(B7))=0</formula>
    </cfRule>
  </conditionalFormatting>
  <conditionalFormatting sqref="B7:B18">
    <cfRule type="cellIs" priority="67" dxfId="40" operator="greaterThanOrEqual">
      <formula>1</formula>
    </cfRule>
  </conditionalFormatting>
  <conditionalFormatting sqref="J7:J9">
    <cfRule type="notContainsBlanks" priority="39" dxfId="4">
      <formula>LEN(TRIM(J7))&gt;0</formula>
    </cfRule>
    <cfRule type="containsBlanks" priority="40" dxfId="0">
      <formula>LEN(TRIM(J7))=0</formula>
    </cfRule>
  </conditionalFormatting>
  <conditionalFormatting sqref="J7:J9">
    <cfRule type="notContainsBlanks" priority="38" dxfId="2">
      <formula>LEN(TRIM(J7))&gt;0</formula>
    </cfRule>
  </conditionalFormatting>
  <conditionalFormatting sqref="L7:L9">
    <cfRule type="cellIs" priority="36" dxfId="16" operator="equal">
      <formula>"NEVYHOVUJE"</formula>
    </cfRule>
    <cfRule type="cellIs" priority="37" dxfId="15" operator="equal">
      <formula>"VYHOVUJE"</formula>
    </cfRule>
  </conditionalFormatting>
  <conditionalFormatting sqref="J10:J11 J17">
    <cfRule type="notContainsBlanks" priority="34" dxfId="4">
      <formula>LEN(TRIM(J10))&gt;0</formula>
    </cfRule>
    <cfRule type="containsBlanks" priority="35" dxfId="0">
      <formula>LEN(TRIM(J10))=0</formula>
    </cfRule>
  </conditionalFormatting>
  <conditionalFormatting sqref="J10:J11 J17">
    <cfRule type="notContainsBlanks" priority="33" dxfId="2">
      <formula>LEN(TRIM(J10))&gt;0</formula>
    </cfRule>
  </conditionalFormatting>
  <conditionalFormatting sqref="L10:L11 L17">
    <cfRule type="cellIs" priority="31" dxfId="16" operator="equal">
      <formula>"NEVYHOVUJE"</formula>
    </cfRule>
    <cfRule type="cellIs" priority="32" dxfId="15" operator="equal">
      <formula>"VYHOVUJE"</formula>
    </cfRule>
  </conditionalFormatting>
  <conditionalFormatting sqref="J12:J13 J18">
    <cfRule type="notContainsBlanks" priority="29" dxfId="4">
      <formula>LEN(TRIM(J12))&gt;0</formula>
    </cfRule>
    <cfRule type="containsBlanks" priority="30" dxfId="0">
      <formula>LEN(TRIM(J12))=0</formula>
    </cfRule>
  </conditionalFormatting>
  <conditionalFormatting sqref="J12:J13 J18">
    <cfRule type="notContainsBlanks" priority="28" dxfId="2">
      <formula>LEN(TRIM(J12))&gt;0</formula>
    </cfRule>
  </conditionalFormatting>
  <conditionalFormatting sqref="L12:L13 L18">
    <cfRule type="cellIs" priority="26" dxfId="16" operator="equal">
      <formula>"NEVYHOVUJE"</formula>
    </cfRule>
    <cfRule type="cellIs" priority="27" dxfId="15" operator="equal">
      <formula>"VYHOVUJE"</formula>
    </cfRule>
  </conditionalFormatting>
  <conditionalFormatting sqref="J14:J15">
    <cfRule type="notContainsBlanks" priority="24" dxfId="4">
      <formula>LEN(TRIM(J14))&gt;0</formula>
    </cfRule>
    <cfRule type="containsBlanks" priority="25" dxfId="0">
      <formula>LEN(TRIM(J14))=0</formula>
    </cfRule>
  </conditionalFormatting>
  <conditionalFormatting sqref="J14:J15">
    <cfRule type="notContainsBlanks" priority="23" dxfId="2">
      <formula>LEN(TRIM(J14))&gt;0</formula>
    </cfRule>
  </conditionalFormatting>
  <conditionalFormatting sqref="L14:L15">
    <cfRule type="cellIs" priority="21" dxfId="16" operator="equal">
      <formula>"NEVYHOVUJE"</formula>
    </cfRule>
    <cfRule type="cellIs" priority="22" dxfId="15" operator="equal">
      <formula>"VYHOVUJE"</formula>
    </cfRule>
  </conditionalFormatting>
  <conditionalFormatting sqref="J16">
    <cfRule type="notContainsBlanks" priority="19" dxfId="4">
      <formula>LEN(TRIM(J16))&gt;0</formula>
    </cfRule>
    <cfRule type="containsBlanks" priority="20" dxfId="0">
      <formula>LEN(TRIM(J16))=0</formula>
    </cfRule>
  </conditionalFormatting>
  <conditionalFormatting sqref="J16">
    <cfRule type="notContainsBlanks" priority="18" dxfId="2">
      <formula>LEN(TRIM(J16))&gt;0</formula>
    </cfRule>
  </conditionalFormatting>
  <conditionalFormatting sqref="L16">
    <cfRule type="cellIs" priority="16" dxfId="16" operator="equal">
      <formula>"NEVYHOVUJE"</formula>
    </cfRule>
    <cfRule type="cellIs" priority="17" dxfId="15" operator="equal">
      <formula>"VYHOVUJE"</formula>
    </cfRule>
  </conditionalFormatting>
  <conditionalFormatting sqref="D7:D8">
    <cfRule type="containsBlanks" priority="15" dxfId="10">
      <formula>LEN(TRIM(D7))=0</formula>
    </cfRule>
  </conditionalFormatting>
  <conditionalFormatting sqref="D9">
    <cfRule type="containsBlanks" priority="14" dxfId="10">
      <formula>LEN(TRIM(D9))=0</formula>
    </cfRule>
  </conditionalFormatting>
  <conditionalFormatting sqref="D10:D16">
    <cfRule type="containsBlanks" priority="13" dxfId="10">
      <formula>LEN(TRIM(D10))=0</formula>
    </cfRule>
  </conditionalFormatting>
  <conditionalFormatting sqref="D17">
    <cfRule type="containsBlanks" priority="12" dxfId="10">
      <formula>LEN(TRIM(D17))=0</formula>
    </cfRule>
  </conditionalFormatting>
  <conditionalFormatting sqref="D18">
    <cfRule type="containsBlanks" priority="11" dxfId="10">
      <formula>LEN(TRIM(D18))=0</formula>
    </cfRule>
  </conditionalFormatting>
  <conditionalFormatting sqref="G16">
    <cfRule type="notContainsBlanks" priority="8" dxfId="4">
      <formula>LEN(TRIM(G16))&gt;0</formula>
    </cfRule>
    <cfRule type="containsBlanks" priority="9" dxfId="0">
      <formula>LEN(TRIM(G16))=0</formula>
    </cfRule>
  </conditionalFormatting>
  <conditionalFormatting sqref="G16">
    <cfRule type="notContainsBlanks" priority="7" dxfId="2">
      <formula>LEN(TRIM(G16))&gt;0</formula>
    </cfRule>
  </conditionalFormatting>
  <conditionalFormatting sqref="G16">
    <cfRule type="notContainsBlanks" priority="6" dxfId="1">
      <formula>LEN(TRIM(G16))&gt;0</formula>
    </cfRule>
    <cfRule type="containsBlanks" priority="10" dxfId="0">
      <formula>LEN(TRIM(G16))=0</formula>
    </cfRule>
  </conditionalFormatting>
  <conditionalFormatting sqref="G17">
    <cfRule type="notContainsBlanks" priority="3" dxfId="4">
      <formula>LEN(TRIM(G17))&gt;0</formula>
    </cfRule>
    <cfRule type="containsBlanks" priority="4" dxfId="0">
      <formula>LEN(TRIM(G17))=0</formula>
    </cfRule>
  </conditionalFormatting>
  <conditionalFormatting sqref="G17">
    <cfRule type="notContainsBlanks" priority="2" dxfId="2">
      <formula>LEN(TRIM(G17))&gt;0</formula>
    </cfRule>
  </conditionalFormatting>
  <conditionalFormatting sqref="G17">
    <cfRule type="notContainsBlanks" priority="1" dxfId="1">
      <formula>LEN(TRIM(G17))&gt;0</formula>
    </cfRule>
    <cfRule type="containsBlanks" priority="5" dxfId="0">
      <formula>LEN(TRIM(G17))=0</formula>
    </cfRule>
  </conditionalFormatting>
  <printOptions/>
  <pageMargins left="0.15748031496062992" right="0.15748031496062992" top="0.15748031496062992" bottom="0.15748031496062992" header="0.15748031496062992" footer="0.31496062992125984"/>
  <pageSetup fitToHeight="0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Lubor Klenc</cp:lastModifiedBy>
  <cp:lastPrinted>2020-03-16T04:52:55Z</cp:lastPrinted>
  <dcterms:created xsi:type="dcterms:W3CDTF">2014-03-05T12:43:32Z</dcterms:created>
  <dcterms:modified xsi:type="dcterms:W3CDTF">2020-03-16T05:03:00Z</dcterms:modified>
  <cp:category/>
  <cp:version/>
  <cp:contentType/>
  <cp:contentStatus/>
</cp:coreProperties>
</file>