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4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5) kancelářské potřeby (II.)\KP_(II.) - 001-2020\2-Vyzva\pracovni dokumenty - vyzva\"/>
    </mc:Choice>
  </mc:AlternateContent>
  <xr:revisionPtr revIDLastSave="0" documentId="14_{45C41176-0C38-4E66-BCF9-CE8C69FB141B}" xr6:coauthVersionLast="36" xr6:coauthVersionMax="36" xr10:uidLastSave="{00000000-0000-0000-0000-000000000000}"/>
  <bookViews>
    <workbookView xWindow="3408" yWindow="2328" windowWidth="14400" windowHeight="3792" tabRatio="939" xr2:uid="{00000000-000D-0000-FFFF-FFFF00000000}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potřeby'!$B$1:$O$66</definedName>
  </definedNames>
  <calcPr calcId="191029"/>
</workbook>
</file>

<file path=xl/calcChain.xml><?xml version="1.0" encoding="utf-8"?>
<calcChain xmlns="http://schemas.openxmlformats.org/spreadsheetml/2006/main">
  <c r="K37" i="22" l="1"/>
  <c r="K38" i="22"/>
  <c r="K41" i="22"/>
  <c r="K42" i="22"/>
  <c r="K45" i="22"/>
  <c r="K46" i="22"/>
  <c r="K49" i="22"/>
  <c r="K50" i="22"/>
  <c r="K53" i="22"/>
  <c r="K54" i="22"/>
  <c r="K57" i="22"/>
  <c r="K58" i="22"/>
  <c r="K61" i="22"/>
  <c r="K62" i="22"/>
  <c r="K36" i="22"/>
  <c r="L36" i="22"/>
  <c r="L38" i="22"/>
  <c r="K39" i="22"/>
  <c r="L39" i="22"/>
  <c r="K40" i="22"/>
  <c r="L40" i="22"/>
  <c r="L42" i="22"/>
  <c r="K43" i="22"/>
  <c r="L43" i="22"/>
  <c r="K44" i="22"/>
  <c r="L44" i="22"/>
  <c r="L46" i="22"/>
  <c r="K47" i="22"/>
  <c r="L47" i="22"/>
  <c r="K48" i="22"/>
  <c r="L48" i="22"/>
  <c r="L50" i="22"/>
  <c r="K51" i="22"/>
  <c r="L51" i="22"/>
  <c r="K52" i="22"/>
  <c r="L52" i="22"/>
  <c r="L54" i="22"/>
  <c r="K55" i="22"/>
  <c r="L55" i="22"/>
  <c r="K56" i="22"/>
  <c r="L56" i="22"/>
  <c r="L58" i="22"/>
  <c r="K59" i="22"/>
  <c r="L59" i="22"/>
  <c r="K60" i="22"/>
  <c r="L60" i="22"/>
  <c r="L62" i="22"/>
  <c r="K63" i="22"/>
  <c r="L63" i="22"/>
  <c r="L61" i="22" l="1"/>
  <c r="L57" i="22"/>
  <c r="L53" i="22"/>
  <c r="L49" i="22"/>
  <c r="L45" i="22"/>
  <c r="L41" i="22"/>
  <c r="L37" i="22"/>
  <c r="H43" i="22"/>
  <c r="H44" i="22"/>
  <c r="H45" i="22"/>
  <c r="H46" i="22"/>
  <c r="H47" i="22"/>
  <c r="H48" i="22"/>
  <c r="H49" i="22"/>
  <c r="H50" i="22"/>
  <c r="H51" i="22"/>
  <c r="H52" i="22"/>
  <c r="H53" i="22"/>
  <c r="H54" i="22"/>
  <c r="H55" i="22"/>
  <c r="H56" i="22"/>
  <c r="H57" i="22"/>
  <c r="H58" i="22"/>
  <c r="H59" i="22"/>
  <c r="H60" i="22"/>
  <c r="H61" i="22"/>
  <c r="H62" i="22"/>
  <c r="H63" i="22"/>
  <c r="H36" i="22" l="1"/>
  <c r="H37" i="22"/>
  <c r="H38" i="22"/>
  <c r="H39" i="22"/>
  <c r="H40" i="22"/>
  <c r="H41" i="22"/>
  <c r="H42" i="22"/>
  <c r="K11" i="22" l="1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0" i="22"/>
  <c r="K9" i="22"/>
  <c r="K8" i="22"/>
  <c r="K7" i="22"/>
  <c r="L17" i="22" l="1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6" i="22"/>
  <c r="L15" i="22"/>
  <c r="L14" i="22"/>
  <c r="L13" i="22"/>
  <c r="L12" i="22"/>
  <c r="L11" i="22"/>
  <c r="L10" i="22"/>
  <c r="L9" i="22"/>
  <c r="L8" i="22"/>
  <c r="L7" i="22"/>
  <c r="H8" i="22" l="1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7" i="22"/>
  <c r="I66" i="22" l="1"/>
  <c r="J66" i="22" l="1"/>
</calcChain>
</file>

<file path=xl/sharedStrings.xml><?xml version="1.0" encoding="utf-8"?>
<sst xmlns="http://schemas.openxmlformats.org/spreadsheetml/2006/main" count="208" uniqueCount="139">
  <si>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</si>
  <si>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</si>
  <si>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</si>
  <si>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</si>
  <si>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</si>
  <si>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</si>
  <si>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</si>
  <si>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</si>
  <si>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</si>
  <si>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</si>
  <si>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</si>
  <si>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ks</t>
  </si>
  <si>
    <t>Euroobal A4 - hladký</t>
  </si>
  <si>
    <t>bal</t>
  </si>
  <si>
    <t xml:space="preserve">Papír kancelářský A3 kvalita "C"  </t>
  </si>
  <si>
    <t xml:space="preserve">Papír kancelářský A4 kvalita"B"  </t>
  </si>
  <si>
    <t xml:space="preserve">Spojovače 24/6  </t>
  </si>
  <si>
    <t>Blok nelepený bílý - špalík 8-9 x 8-9 cm</t>
  </si>
  <si>
    <t xml:space="preserve">Lepící páska do stolních odvíječů - náplň 19mm </t>
  </si>
  <si>
    <t>Délka 106,8 mm, extra tenký hrot, plastová trubička.</t>
  </si>
  <si>
    <t xml:space="preserve">ks </t>
  </si>
  <si>
    <t>Velmi jemný plastický hrot , šíře stopy 0,3 mm.</t>
  </si>
  <si>
    <t xml:space="preserve">Dovolenka A6 </t>
  </si>
  <si>
    <t>Propustka k lékaři</t>
  </si>
  <si>
    <t>Náplň do korekčního strojku 4,2</t>
  </si>
  <si>
    <t>Motouz PP juta barevný umělý</t>
  </si>
  <si>
    <t xml:space="preserve">Pryž </t>
  </si>
  <si>
    <t xml:space="preserve">Skartovačka </t>
  </si>
  <si>
    <t>Psací podložka s klipem A4</t>
  </si>
  <si>
    <t>Rozlišovač plastový Maxi - 10 barev</t>
  </si>
  <si>
    <t>Euroobal A4 - rozšířený</t>
  </si>
  <si>
    <t xml:space="preserve">Papír kancelářský A3 kvalita"B"  </t>
  </si>
  <si>
    <t>Popisovač CD/DVD  1 mm</t>
  </si>
  <si>
    <t>Připínáčky  pro nástěnky (špulky)</t>
  </si>
  <si>
    <t>Datumovka samobarvící min do r.2023</t>
  </si>
  <si>
    <t>Korekční strojek jednorázový</t>
  </si>
  <si>
    <t>Korekční pero</t>
  </si>
  <si>
    <t xml:space="preserve">Motouz trikolora </t>
  </si>
  <si>
    <t xml:space="preserve">Motouz jutový přírodní  </t>
  </si>
  <si>
    <t>Trojúhelník 45</t>
  </si>
  <si>
    <t>Samolepicí etikety 48,3x16,9 mm</t>
  </si>
  <si>
    <t xml:space="preserve">Pokladna kovová 205x160x85 </t>
  </si>
  <si>
    <t>Kancelářské potřeby (II.) - 001 - 2020 (KP-(II.)-001-2020)</t>
  </si>
  <si>
    <t>Priloha_c._1_KS_technicke_specifikace_KP-(II.)-001-2020</t>
  </si>
  <si>
    <t>Název</t>
  </si>
  <si>
    <t>Pořadač pákový A4 - 7,5 cm, prešpán - žlutý</t>
  </si>
  <si>
    <t xml:space="preserve">Měrná jednotka [MJ] </t>
  </si>
  <si>
    <t xml:space="preserve">Popis </t>
  </si>
  <si>
    <t xml:space="preserve">Maximální cena za jednotlivé položky 
 v Kč BEZ DPH </t>
  </si>
  <si>
    <t xml:space="preserve">Fakturace </t>
  </si>
  <si>
    <t>Samostatná faktura</t>
  </si>
  <si>
    <t xml:space="preserve">Kontaktní osoba 
k převzetí zboží </t>
  </si>
  <si>
    <t xml:space="preserve">Místo dodání </t>
  </si>
  <si>
    <t>PS-NL - Jitka Růžičková,
Tel.: 37763 1330,
702 212 531</t>
  </si>
  <si>
    <t>Univerzitní 8,
301 00 Plzeň,
Rektorát,
místnost UR 117</t>
  </si>
  <si>
    <t>EO - Václava Vlková,
Tel.: 37763 1146</t>
  </si>
  <si>
    <t>Univerzitní 8,
301 00 Plzeň,
Rektorát,
místnost UR 221</t>
  </si>
  <si>
    <t>OPR - Pavla Matoušková,
Tel.: 37763 1019</t>
  </si>
  <si>
    <t>Univerzitní 18, 
301 00 Plzeň,
Odbor právní -
Oddělení legislativní,
místnost UB 015</t>
  </si>
  <si>
    <t>KKE - Michaela Vacková,
Tel.: 37763 8131</t>
  </si>
  <si>
    <t>Univerzitní 22, 
301 00 Plzeň,
Fakulta strojní -
Katedra energetických strojů a zařízení, 
místnost UX 232a)</t>
  </si>
  <si>
    <t xml:space="preserve">Karton z vnější strany potažený prešpánem, z vnitřní strany hladký papír, uzavírací kroužky proti náhodnému otevření, kovová ochranná lišta. </t>
  </si>
  <si>
    <t>Čiré, min. 45 mic. Balení min. 100 ks.</t>
  </si>
  <si>
    <t>Gramáž 80±2; tloušťka 106±3; vlhkost 3,9-5,3%; opacita min. 90; bělost 146±CIE; hrubost dle Bendsena 220±50 cm3/min; permeabilita &lt;1250cm3/min. 
Vhodný do všech kopírovacích strojů a laserových tiskáren, pro jednostranný tisk při spotřebě  do 250 listů (půl balíku) denně. Nedoporučuje se do inkoustových tiskáren. 1 bal/ 500 listů.</t>
  </si>
  <si>
    <t>Gramáž 80±2; tloušťka 160±3; vlhkost 3,9-5,3%; opacita min. 90; bělost 151±CIE; hrubost dle Bendsena 200±50 cm3/min. 
Vhodný do laserových tiskáren, kopírek i inkoustových tiskáren, pro oboustranný tisk. Doporučený při vyšší spotřebě papíru (250 listů denně a více). Není vhodný do rychloběžných strojů (60 kopií za minutu). 1 bal/500 listů.</t>
  </si>
  <si>
    <t>Vysoce kvalitní pozinkované spojovače. Min. 1000 ks v balení.</t>
  </si>
  <si>
    <r>
      <t>Pořadač pákový A4 - 5cm -</t>
    </r>
    <r>
      <rPr>
        <b/>
        <sz val="11"/>
        <rFont val="Calibri"/>
        <family val="2"/>
        <charset val="238"/>
      </rPr>
      <t xml:space="preserve"> žlutý 5ks, zelený 5ks</t>
    </r>
  </si>
  <si>
    <t>Vnějšek plast, vnitřek hladký papír, formát A4, šíře 50 cm.</t>
  </si>
  <si>
    <t>Nelepený bílý, volné listy.</t>
  </si>
  <si>
    <t xml:space="preserve">Samolepící záložky: proužky 12 x 42 mm - 5x neon </t>
  </si>
  <si>
    <t>Bloček samolepící indexový. Neonové průhledné barvy. Proužky 5x 25 lístků.</t>
  </si>
  <si>
    <t>Transparentní lepicí páska vhodná do stolních odvíječů, šíře19 mm, návin min. 30m.</t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</si>
  <si>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</si>
  <si>
    <t>Vysoká lepicí síla a okamžitá přilnavost. Vhodné na papír, karton, nevysychá, neobsahuje rozpouštědla.</t>
  </si>
  <si>
    <t>Stiskací mechanismus, vyměnitelná gelová náplň, plastové tělo, jehlový hrot 0,5 mm pro tenké psaní.</t>
  </si>
  <si>
    <t>Lepicí tyčinka min. 40g</t>
  </si>
  <si>
    <r>
      <t xml:space="preserve">Náplň do kuličkového pera Solidly - </t>
    </r>
    <r>
      <rPr>
        <b/>
        <sz val="11"/>
        <rFont val="Calibri"/>
        <family val="2"/>
        <charset val="238"/>
      </rPr>
      <t xml:space="preserve">modrá náplň - </t>
    </r>
    <r>
      <rPr>
        <sz val="11"/>
        <rFont val="Calibri"/>
        <family val="2"/>
        <charset val="238"/>
      </rPr>
      <t>10ks</t>
    </r>
  </si>
  <si>
    <r>
      <t>Popisovač 0,3 mm -</t>
    </r>
    <r>
      <rPr>
        <b/>
        <sz val="11"/>
        <rFont val="Calibri"/>
        <family val="2"/>
        <charset val="238"/>
      </rPr>
      <t xml:space="preserve"> modrý 10ks , zelený 10ks</t>
    </r>
  </si>
  <si>
    <t>1balení/ min. 50 listů.</t>
  </si>
  <si>
    <t>1balení/min. 100 listů.</t>
  </si>
  <si>
    <r>
      <t xml:space="preserve">Vyměnitelná náplň do korekčního strojku </t>
    </r>
    <r>
      <rPr>
        <b/>
        <sz val="11"/>
        <color rgb="FFFF0000"/>
        <rFont val="Calibri"/>
        <family val="2"/>
        <charset val="238"/>
      </rPr>
      <t>TESA.</t>
    </r>
  </si>
  <si>
    <t>Min 100 g, pro kancelář i domácnost.</t>
  </si>
  <si>
    <t xml:space="preserve">Na grafitové tužky. </t>
  </si>
  <si>
    <t xml:space="preserve">Stupeň utajení P-4.
Křížový řez.
Skartuje až 10 listů, včetně CD/DVD, svorek.
Objem koše min. 16l.
Zpětný chod.
Vyjímatelný koš.
Separované koše pro různý odpad 
Start/stop automatický. </t>
  </si>
  <si>
    <t>Obchodní název + typ</t>
  </si>
  <si>
    <t>Děrovačka</t>
  </si>
  <si>
    <r>
      <t xml:space="preserve">Moderní vysoce výkonná děrovačka s kapacitou děrování až </t>
    </r>
    <r>
      <rPr>
        <sz val="11"/>
        <rFont val="Calibri"/>
        <family val="2"/>
        <charset val="238"/>
        <scheme val="minor"/>
      </rPr>
      <t>min. 65 listů najednou.
Rozteč děr 80 mm.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Robustní kovová konstrukce. 
Použití menší síly při děrování.
Formátovací příložník. 
Ukazatel středu děrování. 
Plastové dno základny zabraňuje poškození nábytku. </t>
    </r>
  </si>
  <si>
    <t>Grafitové tužky nejvyšší jakosti.
Patentovaná GRIP zóna s malými masážními a protiskluzovými body.
Ergonomický tříhranný tvar.
Kvalitní měkké dřevo pro úspěšné ořezání.
Speciální SV technologie vkližování tuhy zamezuje lámání tuhy při pádu na zem.
Povrchové laky na vodní bázi v zájmu ochrany životního prostředí.
Tvrdost B.</t>
  </si>
  <si>
    <t>Grafitová tužka tvrdost B</t>
  </si>
  <si>
    <t>Hřbet cca 52 mm, pro dokumenty A4, kapacita min. 280 listů. Kroužek cca ø 30 mm. 
Rozměry cca: 52 × 320 × 297 mm.
Dvouvrtstvý polypropylen, povrch pořadače lesklý, zaoblený hřbet a praktický úchyt na propisku, uzavírání na gumičku, vnitřní kapsa na papíry, vizitky, CD.
Barva: růžová.</t>
  </si>
  <si>
    <t>4-kroužkový pořadač A4 - růžový</t>
  </si>
  <si>
    <t>4-kroužkový pořadač A4 - tyrkysový</t>
  </si>
  <si>
    <t>Hřbet cca 52 mm, pro dokumenty A4, kapacita min. 280 listů. Kroužek cca ø 30 mm. 
Rozměry cca: 52 × 320 × 297 mm.
Dvouvrtstvý polypropylen, povrch pořadače lesklý, zaoblený hřbet a praktický úchyt na propisku, uzavírání na gumičku, vnitřní kapsa na papíry, vizitky, CD.
Barva: tyrkysová.</t>
  </si>
  <si>
    <t>4-kroužkový pořadač A4 - zelený</t>
  </si>
  <si>
    <t>Hřbet cca 52 mm, pro dokumenty A4, kapacita min. 280 listů. Kroužek cca ø 30 mm. 
Rozměry cca: 52 × 320 × 297 mm.
Dvouvrtstvý polypropylen, povrch pořadače lesklý, zaoblený hřbet a praktický úchyt na propisku, uzavírání na gumičku, vnitřní kapsa na papíry, vizitky, CD.
Barva: zelená.</t>
  </si>
  <si>
    <t>Katalogová kniha A4, 20 kapes - růžová</t>
  </si>
  <si>
    <t>Katalogová kniha A4, 20 kapes - tyrkysová</t>
  </si>
  <si>
    <t>Min. 20 kapes, kapsy tloušťky cca 45 mikronů.
Rozměry cca: 231 × 13 × 310 mm.
Kapacita min. 40 listů A4 (80 g/m2).
Samolepicí hřbetní štítek.
Barva růžová.</t>
  </si>
  <si>
    <t>Min. 20 kapes, kapsy tloušťky cca 45 mikronů.
Rozměry cca: 231 × 13 × 310 mm.
Kapacita min. 40 listů A4 (80 g/m2).
Samoleicí hřbetní štítek.
Barva tyrkysová.</t>
  </si>
  <si>
    <t>Katalogová kniha A4, 20 kapes - zelená</t>
  </si>
  <si>
    <t>Katalogová kniha A4, 40 kapes - růžová</t>
  </si>
  <si>
    <t>Min. 40 kapes, kapsy tloušťky cca  45 mikronů.
Rozměry cca: 231 × 16 × 310 mm.
Kapacita min. 80 listů A4 (80 g/m2).
Samolepicí hřbetní štítek.
Barva růžová.</t>
  </si>
  <si>
    <t>Min. 20 kapes, kapsy tloušťky cca 45 mikronů. 
Rozměry cca: 231 × 13 × 310 mm.
Kapacita min. 40 listů A4 (80 g/m2).
Samolepicí hřbetní štítek.
Barva zelená.</t>
  </si>
  <si>
    <t>Katalogová kniha A4, 40 kapes - tyrkysová</t>
  </si>
  <si>
    <t>Min. 40 kapes, kapsy tloušťky cca 45 mikronů.
Rozměry cca: 231 × 16 × 310 mm.
Kapacita min. 80 listů A4 (80 g/m2).
Samolepicí hřbetní štítek.
Barva tyrkysová.</t>
  </si>
  <si>
    <t>Katalogová kniha A4, 40 kapes - zelená</t>
  </si>
  <si>
    <t>Min. 40 kapes, kapsy tloušťky cca 45 mikronů.
Rozměry cca: 231 × 16 × 310 mm.
Kapacita min. 80 listů A4 (80 g/m2).
Samolepicí hřbetní štítek.
Barva zelená.</t>
  </si>
  <si>
    <t>Katalogová kniha A4, 20 kapes - zelenkavá</t>
  </si>
  <si>
    <t>Min. 20 kapes, tloušťky cca 45 mikronů.
Rozměr cca: 231 x 13 x 310.
Kapacita min. 40 listů A4 (80 g/m2).
Hřbetní štítek pro popis obsahu.
V designu broušené oceli - barva zelenkavá.</t>
  </si>
  <si>
    <t>Katalogová kniha A4, 20 kapes - granátově červená</t>
  </si>
  <si>
    <t>Min. 20 kapes, tloušťky cca 45 mikronů.
Rozměr cca: 231 x 13 x 310.
Kapacita min. 40 listů A4 (80 g/m2).
Hřbetní štítek pro popis obsahu.
V designu broušené oceli - barva granátově červená.</t>
  </si>
  <si>
    <t>Psací podložka s klipem  A4, klip pevně uchytí až 75 listů, s háčkem na zavěšení - barva zelená.</t>
  </si>
  <si>
    <t>Psací desky s klipem - karton</t>
  </si>
  <si>
    <t>Psací desky s klipem - karton, laminovaná extra pevná lepenka.
Rozměry cca: 232 x 323 x 6 mm.
Psací podložka s klipem uzavíratelná.
Barva zelená.</t>
  </si>
  <si>
    <t>Rozlišovač kartonový A4 - 12 barev</t>
  </si>
  <si>
    <t>Barevný rozlišovač, formát A4, euroděrování, popisovatelný titulní list. Min. 12 listů/ balení.</t>
  </si>
  <si>
    <t>Listy v různých barvách, popisovatelný titulní list, vhodný pro dokumenty A4 v zakládacích obalech. 
Min. 10 listů/ balení.</t>
  </si>
  <si>
    <t>Formát A4 rozšířený na 220 mm, typ otvírání „U“, rozměr 220 x 300 mm, kapacita až 70 listů, polypropylen,  tloušťka min. 50 mic. Balení min. 50 ks.</t>
  </si>
  <si>
    <t>Hřbety 6 - černé</t>
  </si>
  <si>
    <t>Pro plastovou kroužkovou vazbu, použitelné ve všech vázacích strojích. Min. 100 ks v balení.</t>
  </si>
  <si>
    <t xml:space="preserve">Samolepící záložky: šipky 12 x 42 mm - 5x neon 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</si>
  <si>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5x min. 25ks v balení.</t>
    </r>
  </si>
  <si>
    <t>Bloček samolepící indexový. Neonové průhledné barvy. Proužky 5x min. 25 lístků.</t>
  </si>
  <si>
    <t>Samolepící záložky 12 x 45 mm - 8x neon</t>
  </si>
  <si>
    <t>Popisovatelné proužky, plastové, možnost opakované aplikace, neslepují se a nekroutí.
8 neon.barev x min. 25ks.</t>
  </si>
  <si>
    <t xml:space="preserve">Gramáž 80±2; tloušťka 160±3; vlhkost 3,9-5,3%; opacita min. 90; bělost 151±CIE; hrubost dle Bendsena 200±50 cm3/min; permeabilita &lt;1250cm3/min. 
Vhodný do laserových tiskáren, kopírek i inkoustových tiskáren, pro oboustranný tisk. Doporučený při vyšší spotřebě papíru (250 listů denně a více). Není vhodný do rychloběžných strojů (60 kopií za minutu). 1 bal/500 listů. </t>
  </si>
  <si>
    <t>Lepicí tyčinka min. 20g</t>
  </si>
  <si>
    <t xml:space="preserve">Permanentní popisovač, kulatý hrot, šíře stopy 2 mm, popisovač se speciálním inkoustem pro popis CD a DVD. </t>
  </si>
  <si>
    <t>Připínáčky s barevnou plastovou hlavou "špulka", mix barev. Min. 100ks v balení.</t>
  </si>
  <si>
    <t>Samobarvící mechanické razítko, vhodné pro každodení používání v kancelářích, měsíc číslem, výška znaků 3,8 - 4,2 mm.</t>
  </si>
  <si>
    <t>Šíře 5 mm, návin min. 6 m.
Korekční roller ve tvaru pera, suchá korekce, kryje okamžitě, korekce na běžném i faxovém papíru, nezanechává stopy či skvrny na fotokopiích.</t>
  </si>
  <si>
    <t>Korekční lak v tužce, tenký kovový hrot.</t>
  </si>
  <si>
    <t>Min. 40 g, pro kancelář i domácnost.</t>
  </si>
  <si>
    <t>Min. 100 g, pro kancelář i domácnost.</t>
  </si>
  <si>
    <t xml:space="preserve">Kovová příruční pokladna, uzamykatelná (+ 2 klíče), přihrádky na mince. </t>
  </si>
  <si>
    <t>S kolmicí, transparentní.</t>
  </si>
  <si>
    <t>Archy formátu A4, pro tisk v kopírkách, laserových a inkoustových tiskárnách. Min. 100 listů/ bal.</t>
  </si>
  <si>
    <t>Požadavek zadavatele: 
do sloupce označeného textem:</t>
  </si>
  <si>
    <t>Dodavatel doplní do jednotlivých prázdných žlutě podbarvených buněk požadované údaje, tj. jednotkové ceny, u pol. č. 21 pak i obchodní název a typ.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</si>
</sst>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3" fillId="3" borderId="20" xfId="0" applyNumberFormat="1" applyFont="1" applyFill="1" applyBorder="1" applyAlignment="1" applyProtection="1">
      <alignment horizontal="center" vertical="center" wrapText="1"/>
    </xf>
    <xf numFmtId="0" fontId="3" fillId="3" borderId="7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textRotation="90" wrapText="1"/>
    </xf>
    <xf numFmtId="164" fontId="0" fillId="0" borderId="26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0" borderId="35" xfId="0" applyNumberFormat="1" applyFill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38" xfId="0" applyNumberFormat="1" applyFill="1" applyBorder="1" applyAlignment="1" applyProtection="1">
      <alignment horizontal="center" vertical="center"/>
    </xf>
    <xf numFmtId="164" fontId="0" fillId="0" borderId="40" xfId="0" applyNumberFormat="1" applyFill="1" applyBorder="1" applyAlignment="1" applyProtection="1">
      <alignment horizontal="right" vertical="center" indent="1"/>
    </xf>
    <xf numFmtId="0" fontId="0" fillId="0" borderId="40" xfId="0" applyNumberFormat="1" applyFill="1" applyBorder="1" applyAlignment="1" applyProtection="1">
      <alignment horizontal="center" vertical="center"/>
    </xf>
    <xf numFmtId="0" fontId="0" fillId="0" borderId="27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2" borderId="31" xfId="0" applyNumberFormat="1" applyFont="1" applyFill="1" applyBorder="1" applyAlignment="1" applyProtection="1">
      <alignment horizontal="center" vertical="center" wrapText="1"/>
    </xf>
    <xf numFmtId="0" fontId="12" fillId="0" borderId="4" xfId="1" applyFont="1" applyFill="1" applyBorder="1" applyAlignment="1" applyProtection="1">
      <alignment horizontal="left" vertical="center" wrapText="1"/>
    </xf>
    <xf numFmtId="0" fontId="10" fillId="0" borderId="4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left" vertical="center" wrapText="1"/>
    </xf>
    <xf numFmtId="0" fontId="12" fillId="0" borderId="26" xfId="1" applyFont="1" applyFill="1" applyBorder="1" applyAlignment="1" applyProtection="1">
      <alignment horizontal="left" vertical="center" wrapText="1"/>
    </xf>
    <xf numFmtId="0" fontId="10" fillId="0" borderId="26" xfId="1" applyFont="1" applyFill="1" applyBorder="1" applyAlignment="1" applyProtection="1">
      <alignment horizontal="center" vertical="center" wrapText="1"/>
    </xf>
    <xf numFmtId="0" fontId="10" fillId="0" borderId="26" xfId="1" applyFont="1" applyFill="1" applyBorder="1" applyAlignment="1" applyProtection="1">
      <alignment horizontal="left" vertical="center" wrapText="1"/>
    </xf>
    <xf numFmtId="0" fontId="12" fillId="0" borderId="35" xfId="1" applyFont="1" applyFill="1" applyBorder="1" applyAlignment="1" applyProtection="1">
      <alignment horizontal="left" vertical="center" wrapText="1"/>
    </xf>
    <xf numFmtId="0" fontId="10" fillId="0" borderId="35" xfId="1" applyFont="1" applyFill="1" applyBorder="1" applyAlignment="1" applyProtection="1">
      <alignment horizontal="center" vertical="center" wrapText="1"/>
    </xf>
    <xf numFmtId="0" fontId="10" fillId="0" borderId="35" xfId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/>
    <xf numFmtId="0" fontId="9" fillId="0" borderId="0" xfId="0" applyNumberFormat="1" applyFont="1" applyAlignment="1" applyProtection="1">
      <alignment vertical="center" wrapText="1"/>
    </xf>
    <xf numFmtId="164" fontId="0" fillId="0" borderId="33" xfId="0" applyNumberFormat="1" applyBorder="1" applyAlignment="1" applyProtection="1">
      <alignment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33" xfId="0" applyBorder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3" fontId="0" fillId="0" borderId="25" xfId="0" applyNumberFormat="1" applyFill="1" applyBorder="1" applyAlignment="1" applyProtection="1">
      <alignment horizontal="center" vertical="center" wrapText="1"/>
    </xf>
    <xf numFmtId="3" fontId="0" fillId="0" borderId="26" xfId="0" applyNumberFormat="1" applyFill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vertical="center"/>
    </xf>
    <xf numFmtId="3" fontId="0" fillId="0" borderId="37" xfId="0" applyNumberFormat="1" applyFill="1" applyBorder="1" applyAlignment="1" applyProtection="1">
      <alignment horizontal="center" vertical="center" wrapText="1"/>
    </xf>
    <xf numFmtId="3" fontId="0" fillId="0" borderId="35" xfId="0" applyNumberForma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3" fontId="0" fillId="0" borderId="39" xfId="0" applyNumberFormat="1" applyFill="1" applyBorder="1" applyAlignment="1" applyProtection="1">
      <alignment horizontal="center" vertical="center" wrapText="1"/>
    </xf>
    <xf numFmtId="0" fontId="4" fillId="0" borderId="40" xfId="0" applyNumberFormat="1" applyFont="1" applyFill="1" applyBorder="1" applyAlignment="1" applyProtection="1">
      <alignment vertical="center" wrapText="1"/>
    </xf>
    <xf numFmtId="3" fontId="0" fillId="0" borderId="40" xfId="0" applyNumberFormat="1" applyFill="1" applyBorder="1" applyAlignment="1" applyProtection="1">
      <alignment horizontal="center" vertical="center" wrapText="1"/>
    </xf>
    <xf numFmtId="0" fontId="0" fillId="0" borderId="40" xfId="0" applyNumberForma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vertical="center" wrapText="1"/>
    </xf>
    <xf numFmtId="0" fontId="4" fillId="0" borderId="42" xfId="0" applyNumberFormat="1" applyFont="1" applyFill="1" applyBorder="1" applyAlignment="1" applyProtection="1">
      <alignment vertical="center" wrapText="1"/>
    </xf>
    <xf numFmtId="3" fontId="0" fillId="0" borderId="42" xfId="0" applyNumberForma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0" fillId="0" borderId="43" xfId="0" applyNumberFormat="1" applyFont="1" applyFill="1" applyBorder="1" applyAlignment="1" applyProtection="1">
      <alignment horizontal="left" vertical="center" wrapText="1"/>
    </xf>
    <xf numFmtId="0" fontId="4" fillId="0" borderId="15" xfId="0" applyNumberFormat="1" applyFont="1" applyFill="1" applyBorder="1" applyAlignment="1" applyProtection="1">
      <alignment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44" xfId="0" applyNumberFormat="1" applyFont="1" applyFill="1" applyBorder="1" applyAlignment="1" applyProtection="1">
      <alignment horizontal="left" vertical="center" wrapText="1"/>
    </xf>
    <xf numFmtId="0" fontId="4" fillId="0" borderId="13" xfId="0" applyNumberFormat="1" applyFont="1" applyFill="1" applyBorder="1" applyAlignment="1" applyProtection="1">
      <alignment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left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0" fontId="0" fillId="0" borderId="40" xfId="0" applyNumberFormat="1" applyFont="1" applyFill="1" applyBorder="1" applyAlignment="1" applyProtection="1">
      <alignment horizontal="left" vertical="center" wrapText="1"/>
    </xf>
    <xf numFmtId="3" fontId="0" fillId="0" borderId="34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52" xfId="0" applyFont="1" applyFill="1" applyBorder="1" applyAlignment="1" applyProtection="1">
      <alignment horizontal="center" vertical="center" wrapText="1"/>
    </xf>
    <xf numFmtId="0" fontId="0" fillId="2" borderId="53" xfId="0" applyFill="1" applyBorder="1" applyAlignment="1" applyProtection="1">
      <alignment horizontal="center" vertical="center" wrapText="1"/>
    </xf>
    <xf numFmtId="0" fontId="0" fillId="2" borderId="54" xfId="0" applyFill="1" applyBorder="1" applyAlignment="1" applyProtection="1">
      <alignment horizontal="center" vertical="center" wrapText="1"/>
    </xf>
    <xf numFmtId="0" fontId="0" fillId="2" borderId="56" xfId="0" applyFill="1" applyBorder="1" applyAlignment="1" applyProtection="1">
      <alignment horizontal="center" vertical="center" wrapText="1"/>
    </xf>
    <xf numFmtId="0" fontId="0" fillId="2" borderId="57" xfId="0" applyFill="1" applyBorder="1" applyAlignment="1" applyProtection="1">
      <alignment horizontal="center" vertical="center" wrapText="1"/>
    </xf>
    <xf numFmtId="0" fontId="1" fillId="0" borderId="55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3" fillId="0" borderId="45" xfId="0" applyNumberFormat="1" applyFont="1" applyFill="1" applyBorder="1" applyAlignment="1" applyProtection="1">
      <alignment horizontal="center" vertical="center" wrapText="1"/>
    </xf>
    <xf numFmtId="0" fontId="3" fillId="0" borderId="46" xfId="0" applyNumberFormat="1" applyFont="1" applyFill="1" applyBorder="1" applyAlignment="1" applyProtection="1">
      <alignment horizontal="center" vertical="center" wrapText="1"/>
    </xf>
    <xf numFmtId="0" fontId="3" fillId="0" borderId="48" xfId="0" applyNumberFormat="1" applyFont="1" applyFill="1" applyBorder="1" applyAlignment="1" applyProtection="1">
      <alignment horizontal="center" vertical="center" wrapText="1"/>
    </xf>
    <xf numFmtId="0" fontId="3" fillId="0" borderId="49" xfId="0" applyNumberFormat="1" applyFont="1" applyFill="1" applyBorder="1" applyAlignment="1" applyProtection="1">
      <alignment horizontal="center" vertical="center" wrapText="1"/>
    </xf>
    <xf numFmtId="0" fontId="3" fillId="0" borderId="50" xfId="0" applyNumberFormat="1" applyFont="1" applyFill="1" applyBorder="1" applyAlignment="1" applyProtection="1">
      <alignment horizontal="center" vertical="center" wrapText="1"/>
    </xf>
    <xf numFmtId="0" fontId="3" fillId="0" borderId="47" xfId="0" applyNumberFormat="1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41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1" fillId="3" borderId="21" xfId="0" applyNumberFormat="1" applyFont="1" applyFill="1" applyBorder="1" applyAlignment="1" applyProtection="1">
      <alignment horizontal="center" vertical="center" wrapText="1"/>
    </xf>
    <xf numFmtId="0" fontId="0" fillId="3" borderId="21" xfId="0" applyNumberFormat="1" applyFill="1" applyBorder="1" applyAlignment="1" applyProtection="1">
      <alignment vertical="center" wrapText="1"/>
    </xf>
    <xf numFmtId="0" fontId="0" fillId="3" borderId="22" xfId="0" applyNumberFormat="1" applyFill="1" applyBorder="1" applyAlignment="1" applyProtection="1">
      <alignment vertical="center" wrapText="1"/>
    </xf>
    <xf numFmtId="164" fontId="5" fillId="0" borderId="18" xfId="0" applyNumberFormat="1" applyFont="1" applyFill="1" applyBorder="1" applyAlignment="1" applyProtection="1">
      <alignment horizontal="center" vertical="center"/>
    </xf>
    <xf numFmtId="0" fontId="0" fillId="0" borderId="18" xfId="0" applyBorder="1" applyAlignment="1" applyProtection="1"/>
    <xf numFmtId="0" fontId="0" fillId="0" borderId="19" xfId="0" applyBorder="1" applyAlignment="1" applyProtection="1"/>
    <xf numFmtId="0" fontId="5" fillId="0" borderId="0" xfId="0" applyNumberFormat="1" applyFont="1" applyFill="1" applyAlignment="1" applyProtection="1">
      <alignment horizontal="left" vertical="center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24" xfId="0" applyFont="1" applyFill="1" applyBorder="1" applyAlignment="1" applyProtection="1">
      <alignment horizontal="left" vertical="center" wrapText="1"/>
    </xf>
    <xf numFmtId="0" fontId="1" fillId="0" borderId="51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24" xfId="0" applyFont="1" applyFill="1" applyBorder="1" applyAlignment="1" applyProtection="1">
      <alignment horizontal="left" vertical="center" wrapText="1"/>
    </xf>
    <xf numFmtId="0" fontId="3" fillId="0" borderId="51" xfId="0" applyFont="1" applyFill="1" applyBorder="1" applyAlignment="1" applyProtection="1">
      <alignment horizontal="left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10" fillId="0" borderId="26" xfId="1" applyNumberFormat="1" applyFont="1" applyFill="1" applyBorder="1" applyAlignment="1" applyProtection="1">
      <alignment horizontal="right" vertical="center" wrapText="1" indent="1"/>
    </xf>
    <xf numFmtId="164" fontId="10" fillId="0" borderId="35" xfId="1" applyNumberFormat="1" applyFont="1" applyFill="1" applyBorder="1" applyAlignment="1" applyProtection="1">
      <alignment horizontal="right" vertical="center" wrapText="1" indent="1"/>
    </xf>
    <xf numFmtId="164" fontId="12" fillId="0" borderId="4" xfId="1" applyNumberFormat="1" applyFont="1" applyFill="1" applyBorder="1" applyAlignment="1" applyProtection="1">
      <alignment horizontal="right" vertical="center" wrapText="1" indent="1"/>
    </xf>
    <xf numFmtId="2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2" fontId="0" fillId="0" borderId="9" xfId="0" applyNumberFormat="1" applyBorder="1" applyAlignment="1" applyProtection="1">
      <alignment horizontal="right" vertical="center" indent="1"/>
    </xf>
    <xf numFmtId="2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2" fontId="0" fillId="0" borderId="4" xfId="0" applyNumberFormat="1" applyBorder="1" applyAlignment="1" applyProtection="1">
      <alignment horizontal="right" vertical="center" indent="1"/>
    </xf>
    <xf numFmtId="2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2" fontId="0" fillId="0" borderId="13" xfId="0" applyNumberFormat="1" applyBorder="1" applyAlignment="1" applyProtection="1">
      <alignment horizontal="right" vertical="center" indent="1"/>
    </xf>
    <xf numFmtId="2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2" fontId="0" fillId="0" borderId="26" xfId="0" applyNumberFormat="1" applyBorder="1" applyAlignment="1" applyProtection="1">
      <alignment horizontal="right" vertical="center" indent="1"/>
    </xf>
    <xf numFmtId="2" fontId="6" fillId="2" borderId="35" xfId="0" applyNumberFormat="1" applyFont="1" applyFill="1" applyBorder="1" applyAlignment="1" applyProtection="1">
      <alignment horizontal="right" vertical="center" wrapText="1" indent="1"/>
      <protection locked="0"/>
    </xf>
    <xf numFmtId="2" fontId="0" fillId="0" borderId="35" xfId="0" applyNumberFormat="1" applyBorder="1" applyAlignment="1" applyProtection="1">
      <alignment horizontal="right" vertical="center" indent="1"/>
    </xf>
    <xf numFmtId="2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2" fontId="0" fillId="0" borderId="40" xfId="0" applyNumberFormat="1" applyBorder="1" applyAlignment="1" applyProtection="1">
      <alignment horizontal="right" vertical="center" indent="1"/>
    </xf>
    <xf numFmtId="2" fontId="6" fillId="2" borderId="40" xfId="0" applyNumberFormat="1" applyFont="1" applyFill="1" applyBorder="1" applyAlignment="1" applyProtection="1">
      <alignment horizontal="right" vertical="center" wrapText="1" indent="1"/>
      <protection locked="0"/>
    </xf>
    <xf numFmtId="2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2" fontId="0" fillId="0" borderId="12" xfId="0" applyNumberFormat="1" applyBorder="1" applyAlignment="1" applyProtection="1">
      <alignment horizontal="right" vertical="center" indent="1"/>
    </xf>
  </cellXfs>
  <cellStyles count="2">
    <cellStyle name="Normální" xfId="0" builtinId="0"/>
    <cellStyle name="normální 3" xfId="1" xr:uid="{00000000-0005-0000-0000-000001000000}"/>
  </cellStyles>
  <dxfs count="3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02"/>
  <sheetViews>
    <sheetView showGridLines="0" showZeros="0" tabSelected="1" zoomScale="70" zoomScaleNormal="70" workbookViewId="0">
      <selection activeCell="J7" sqref="J7"/>
    </sheetView>
  </sheetViews>
  <sheetFormatPr defaultColWidth="9.109375" defaultRowHeight="14.4" x14ac:dyDescent="0.3"/>
  <cols>
    <col min="1" max="1" width="1.44140625" style="20" customWidth="1"/>
    <col min="2" max="2" width="5.6640625" style="20" customWidth="1"/>
    <col min="3" max="3" width="49.33203125" style="9" customWidth="1"/>
    <col min="4" max="4" width="10.109375" style="100" customWidth="1"/>
    <col min="5" max="5" width="9" style="14" customWidth="1"/>
    <col min="6" max="6" width="92.6640625" style="9" customWidth="1"/>
    <col min="7" max="7" width="28.109375" style="9" customWidth="1"/>
    <col min="8" max="8" width="20.44140625" style="101" hidden="1" customWidth="1"/>
    <col min="9" max="9" width="22.5546875" style="101" customWidth="1"/>
    <col min="10" max="10" width="25.6640625" style="20" customWidth="1"/>
    <col min="11" max="11" width="20.33203125" style="20" customWidth="1"/>
    <col min="12" max="12" width="21.6640625" style="20" customWidth="1"/>
    <col min="13" max="13" width="14.44140625" style="101" customWidth="1"/>
    <col min="14" max="14" width="24" style="20" customWidth="1"/>
    <col min="15" max="15" width="38.44140625" style="101" customWidth="1"/>
    <col min="16" max="16384" width="9.109375" style="20"/>
  </cols>
  <sheetData>
    <row r="1" spans="1:15" s="10" customFormat="1" ht="24.6" customHeight="1" x14ac:dyDescent="0.3">
      <c r="B1" s="131" t="s">
        <v>42</v>
      </c>
      <c r="C1" s="131"/>
      <c r="D1" s="131"/>
      <c r="E1" s="131"/>
      <c r="F1" s="9"/>
      <c r="G1" s="9"/>
      <c r="H1" s="9"/>
      <c r="I1" s="9"/>
      <c r="J1" s="49"/>
      <c r="K1" s="50"/>
      <c r="L1" s="11"/>
      <c r="M1" s="9"/>
      <c r="N1" s="124" t="s">
        <v>43</v>
      </c>
      <c r="O1" s="124"/>
    </row>
    <row r="2" spans="1:15" s="10" customFormat="1" ht="18.75" customHeight="1" x14ac:dyDescent="0.3">
      <c r="C2" s="51"/>
      <c r="D2" s="7"/>
      <c r="E2" s="8"/>
      <c r="F2" s="9"/>
      <c r="G2" s="9"/>
      <c r="H2" s="9"/>
      <c r="I2" s="49"/>
      <c r="J2" s="49"/>
      <c r="K2" s="50"/>
      <c r="L2" s="11"/>
      <c r="O2" s="9"/>
    </row>
    <row r="3" spans="1:15" s="10" customFormat="1" ht="21" customHeight="1" x14ac:dyDescent="0.3">
      <c r="B3" s="102" t="s">
        <v>137</v>
      </c>
      <c r="C3" s="103"/>
      <c r="D3" s="104" t="s">
        <v>8</v>
      </c>
      <c r="E3" s="105"/>
      <c r="F3" s="108" t="s">
        <v>138</v>
      </c>
      <c r="G3" s="109"/>
      <c r="H3" s="109"/>
      <c r="I3" s="109"/>
      <c r="J3" s="52"/>
      <c r="K3" s="52"/>
      <c r="L3" s="52"/>
      <c r="M3" s="52"/>
      <c r="N3" s="52"/>
      <c r="O3" s="50"/>
    </row>
    <row r="4" spans="1:15" s="10" customFormat="1" ht="21" customHeight="1" thickBot="1" x14ac:dyDescent="0.35">
      <c r="B4" s="102"/>
      <c r="C4" s="103"/>
      <c r="D4" s="106"/>
      <c r="E4" s="107"/>
      <c r="F4" s="108"/>
      <c r="G4" s="109"/>
      <c r="H4" s="109"/>
      <c r="I4" s="109"/>
      <c r="J4" s="9"/>
      <c r="K4" s="50"/>
      <c r="L4" s="50"/>
      <c r="M4" s="50"/>
      <c r="N4" s="50"/>
      <c r="O4" s="50"/>
    </row>
    <row r="5" spans="1:15" s="10" customFormat="1" ht="37.200000000000003" customHeight="1" thickBot="1" x14ac:dyDescent="0.35">
      <c r="B5" s="12"/>
      <c r="C5" s="13"/>
      <c r="D5" s="14"/>
      <c r="E5" s="14"/>
      <c r="F5" s="9"/>
      <c r="G5" s="18" t="s">
        <v>8</v>
      </c>
      <c r="H5" s="15"/>
      <c r="I5" s="16"/>
      <c r="J5" s="18" t="s">
        <v>8</v>
      </c>
      <c r="K5" s="20"/>
      <c r="L5" s="20"/>
      <c r="M5" s="9"/>
      <c r="O5" s="9"/>
    </row>
    <row r="6" spans="1:15" s="10" customFormat="1" ht="89.25" customHeight="1" thickTop="1" thickBot="1" x14ac:dyDescent="0.35">
      <c r="B6" s="28" t="s">
        <v>1</v>
      </c>
      <c r="C6" s="19" t="s">
        <v>44</v>
      </c>
      <c r="D6" s="19" t="s">
        <v>0</v>
      </c>
      <c r="E6" s="19" t="s">
        <v>46</v>
      </c>
      <c r="F6" s="19" t="s">
        <v>47</v>
      </c>
      <c r="G6" s="38" t="s">
        <v>84</v>
      </c>
      <c r="H6" s="19" t="s">
        <v>48</v>
      </c>
      <c r="I6" s="19" t="s">
        <v>4</v>
      </c>
      <c r="J6" s="17" t="s">
        <v>5</v>
      </c>
      <c r="K6" s="24" t="s">
        <v>6</v>
      </c>
      <c r="L6" s="24" t="s">
        <v>7</v>
      </c>
      <c r="M6" s="19" t="s">
        <v>49</v>
      </c>
      <c r="N6" s="24" t="s">
        <v>51</v>
      </c>
      <c r="O6" s="27" t="s">
        <v>52</v>
      </c>
    </row>
    <row r="7" spans="1:15" ht="48" customHeight="1" thickTop="1" x14ac:dyDescent="0.3">
      <c r="A7" s="53"/>
      <c r="B7" s="54">
        <v>1</v>
      </c>
      <c r="C7" s="39" t="s">
        <v>45</v>
      </c>
      <c r="D7" s="55">
        <v>35</v>
      </c>
      <c r="E7" s="40" t="s">
        <v>11</v>
      </c>
      <c r="F7" s="41" t="s">
        <v>61</v>
      </c>
      <c r="G7" s="110"/>
      <c r="H7" s="5">
        <f t="shared" ref="H7:H63" si="0">D7*I7</f>
        <v>1225</v>
      </c>
      <c r="I7" s="140">
        <v>35</v>
      </c>
      <c r="J7" s="144"/>
      <c r="K7" s="145">
        <f t="shared" ref="K7:K35" si="1">D7*J7</f>
        <v>0</v>
      </c>
      <c r="L7" s="21" t="str">
        <f t="shared" ref="L7:L9" si="2">IF(ISNUMBER(J7), IF(J7&gt;I7,"NEVYHOVUJE","VYHOVUJE")," ")</f>
        <v xml:space="preserve"> </v>
      </c>
      <c r="M7" s="138" t="s">
        <v>50</v>
      </c>
      <c r="N7" s="138" t="s">
        <v>53</v>
      </c>
      <c r="O7" s="139" t="s">
        <v>54</v>
      </c>
    </row>
    <row r="8" spans="1:15" ht="31.5" customHeight="1" x14ac:dyDescent="0.3">
      <c r="A8" s="56"/>
      <c r="B8" s="57">
        <v>2</v>
      </c>
      <c r="C8" s="39" t="s">
        <v>12</v>
      </c>
      <c r="D8" s="55">
        <v>3</v>
      </c>
      <c r="E8" s="40" t="s">
        <v>13</v>
      </c>
      <c r="F8" s="41" t="s">
        <v>62</v>
      </c>
      <c r="G8" s="111"/>
      <c r="H8" s="5">
        <f t="shared" si="0"/>
        <v>180</v>
      </c>
      <c r="I8" s="140">
        <v>60</v>
      </c>
      <c r="J8" s="146"/>
      <c r="K8" s="147">
        <f t="shared" si="1"/>
        <v>0</v>
      </c>
      <c r="L8" s="22" t="str">
        <f t="shared" si="2"/>
        <v xml:space="preserve"> </v>
      </c>
      <c r="M8" s="120"/>
      <c r="N8" s="120"/>
      <c r="O8" s="117"/>
    </row>
    <row r="9" spans="1:15" ht="70.5" customHeight="1" x14ac:dyDescent="0.3">
      <c r="A9" s="56"/>
      <c r="B9" s="57">
        <v>3</v>
      </c>
      <c r="C9" s="39" t="s">
        <v>14</v>
      </c>
      <c r="D9" s="55">
        <v>2</v>
      </c>
      <c r="E9" s="40" t="s">
        <v>13</v>
      </c>
      <c r="F9" s="41" t="s">
        <v>63</v>
      </c>
      <c r="G9" s="111"/>
      <c r="H9" s="5">
        <f t="shared" si="0"/>
        <v>280</v>
      </c>
      <c r="I9" s="140">
        <v>140</v>
      </c>
      <c r="J9" s="148"/>
      <c r="K9" s="149">
        <f t="shared" si="1"/>
        <v>0</v>
      </c>
      <c r="L9" s="23" t="str">
        <f t="shared" si="2"/>
        <v xml:space="preserve"> </v>
      </c>
      <c r="M9" s="120"/>
      <c r="N9" s="120"/>
      <c r="O9" s="117"/>
    </row>
    <row r="10" spans="1:15" ht="83.25" customHeight="1" x14ac:dyDescent="0.3">
      <c r="A10" s="56"/>
      <c r="B10" s="57">
        <v>4</v>
      </c>
      <c r="C10" s="39" t="s">
        <v>15</v>
      </c>
      <c r="D10" s="55">
        <v>50</v>
      </c>
      <c r="E10" s="40" t="s">
        <v>13</v>
      </c>
      <c r="F10" s="41" t="s">
        <v>64</v>
      </c>
      <c r="G10" s="111"/>
      <c r="H10" s="5">
        <f t="shared" si="0"/>
        <v>3750</v>
      </c>
      <c r="I10" s="140">
        <v>75</v>
      </c>
      <c r="J10" s="146"/>
      <c r="K10" s="147">
        <f t="shared" si="1"/>
        <v>0</v>
      </c>
      <c r="L10" s="22" t="str">
        <f t="shared" ref="L10:L16" si="3">IF(ISNUMBER(J10), IF(J10&gt;I10,"NEVYHOVUJE","VYHOVUJE")," ")</f>
        <v xml:space="preserve"> </v>
      </c>
      <c r="M10" s="120"/>
      <c r="N10" s="120"/>
      <c r="O10" s="117"/>
    </row>
    <row r="11" spans="1:15" ht="29.25" customHeight="1" thickBot="1" x14ac:dyDescent="0.35">
      <c r="A11" s="56"/>
      <c r="B11" s="58">
        <v>5</v>
      </c>
      <c r="C11" s="42" t="s">
        <v>16</v>
      </c>
      <c r="D11" s="59">
        <v>10</v>
      </c>
      <c r="E11" s="43" t="s">
        <v>13</v>
      </c>
      <c r="F11" s="44" t="s">
        <v>65</v>
      </c>
      <c r="G11" s="112"/>
      <c r="H11" s="29">
        <f t="shared" si="0"/>
        <v>60</v>
      </c>
      <c r="I11" s="141">
        <v>6</v>
      </c>
      <c r="J11" s="150"/>
      <c r="K11" s="151">
        <f t="shared" si="1"/>
        <v>0</v>
      </c>
      <c r="L11" s="32" t="str">
        <f t="shared" si="3"/>
        <v xml:space="preserve"> </v>
      </c>
      <c r="M11" s="120"/>
      <c r="N11" s="120"/>
      <c r="O11" s="117"/>
    </row>
    <row r="12" spans="1:15" ht="30.75" customHeight="1" x14ac:dyDescent="0.3">
      <c r="A12" s="60"/>
      <c r="B12" s="61">
        <v>6</v>
      </c>
      <c r="C12" s="45" t="s">
        <v>66</v>
      </c>
      <c r="D12" s="62">
        <v>10</v>
      </c>
      <c r="E12" s="46" t="s">
        <v>11</v>
      </c>
      <c r="F12" s="47" t="s">
        <v>67</v>
      </c>
      <c r="G12" s="113"/>
      <c r="H12" s="31">
        <f t="shared" si="0"/>
        <v>400</v>
      </c>
      <c r="I12" s="142">
        <v>40</v>
      </c>
      <c r="J12" s="152"/>
      <c r="K12" s="153">
        <f t="shared" si="1"/>
        <v>0</v>
      </c>
      <c r="L12" s="33" t="str">
        <f t="shared" si="3"/>
        <v xml:space="preserve"> </v>
      </c>
      <c r="M12" s="119" t="s">
        <v>50</v>
      </c>
      <c r="N12" s="119" t="s">
        <v>55</v>
      </c>
      <c r="O12" s="116" t="s">
        <v>56</v>
      </c>
    </row>
    <row r="13" spans="1:15" ht="27" customHeight="1" x14ac:dyDescent="0.3">
      <c r="A13" s="56"/>
      <c r="B13" s="57">
        <v>7</v>
      </c>
      <c r="C13" s="39" t="s">
        <v>17</v>
      </c>
      <c r="D13" s="55">
        <v>10</v>
      </c>
      <c r="E13" s="40" t="s">
        <v>11</v>
      </c>
      <c r="F13" s="41" t="s">
        <v>68</v>
      </c>
      <c r="G13" s="111"/>
      <c r="H13" s="5">
        <f t="shared" si="0"/>
        <v>160</v>
      </c>
      <c r="I13" s="140">
        <v>16</v>
      </c>
      <c r="J13" s="148"/>
      <c r="K13" s="147">
        <f t="shared" si="1"/>
        <v>0</v>
      </c>
      <c r="L13" s="23" t="str">
        <f t="shared" si="3"/>
        <v xml:space="preserve"> </v>
      </c>
      <c r="M13" s="120"/>
      <c r="N13" s="120"/>
      <c r="O13" s="117"/>
    </row>
    <row r="14" spans="1:15" ht="29.25" customHeight="1" x14ac:dyDescent="0.3">
      <c r="A14" s="56"/>
      <c r="B14" s="57">
        <v>8</v>
      </c>
      <c r="C14" s="39" t="s">
        <v>69</v>
      </c>
      <c r="D14" s="55">
        <v>5</v>
      </c>
      <c r="E14" s="40" t="s">
        <v>13</v>
      </c>
      <c r="F14" s="41" t="s">
        <v>70</v>
      </c>
      <c r="G14" s="111"/>
      <c r="H14" s="5">
        <f t="shared" si="0"/>
        <v>205</v>
      </c>
      <c r="I14" s="140">
        <v>41</v>
      </c>
      <c r="J14" s="146"/>
      <c r="K14" s="147">
        <f t="shared" si="1"/>
        <v>0</v>
      </c>
      <c r="L14" s="22" t="str">
        <f t="shared" si="3"/>
        <v xml:space="preserve"> </v>
      </c>
      <c r="M14" s="120"/>
      <c r="N14" s="120"/>
      <c r="O14" s="117"/>
    </row>
    <row r="15" spans="1:15" ht="86.25" customHeight="1" x14ac:dyDescent="0.3">
      <c r="A15" s="56"/>
      <c r="B15" s="57">
        <v>9</v>
      </c>
      <c r="C15" s="39" t="s">
        <v>15</v>
      </c>
      <c r="D15" s="55">
        <v>150</v>
      </c>
      <c r="E15" s="40" t="s">
        <v>13</v>
      </c>
      <c r="F15" s="41" t="s">
        <v>64</v>
      </c>
      <c r="G15" s="111"/>
      <c r="H15" s="5">
        <f t="shared" si="0"/>
        <v>11250</v>
      </c>
      <c r="I15" s="140">
        <v>75</v>
      </c>
      <c r="J15" s="148"/>
      <c r="K15" s="149">
        <f t="shared" si="1"/>
        <v>0</v>
      </c>
      <c r="L15" s="23" t="str">
        <f t="shared" si="3"/>
        <v xml:space="preserve"> </v>
      </c>
      <c r="M15" s="120"/>
      <c r="N15" s="120"/>
      <c r="O15" s="117"/>
    </row>
    <row r="16" spans="1:15" ht="32.25" customHeight="1" x14ac:dyDescent="0.3">
      <c r="A16" s="56"/>
      <c r="B16" s="57">
        <v>10</v>
      </c>
      <c r="C16" s="39" t="s">
        <v>18</v>
      </c>
      <c r="D16" s="55">
        <v>3</v>
      </c>
      <c r="E16" s="40" t="s">
        <v>11</v>
      </c>
      <c r="F16" s="41" t="s">
        <v>71</v>
      </c>
      <c r="G16" s="111"/>
      <c r="H16" s="5">
        <f t="shared" si="0"/>
        <v>24</v>
      </c>
      <c r="I16" s="140">
        <v>8</v>
      </c>
      <c r="J16" s="146"/>
      <c r="K16" s="147">
        <f t="shared" si="1"/>
        <v>0</v>
      </c>
      <c r="L16" s="22" t="str">
        <f t="shared" si="3"/>
        <v xml:space="preserve"> </v>
      </c>
      <c r="M16" s="120"/>
      <c r="N16" s="120"/>
      <c r="O16" s="117"/>
    </row>
    <row r="17" spans="1:15" ht="33" customHeight="1" x14ac:dyDescent="0.3">
      <c r="A17" s="56"/>
      <c r="B17" s="57">
        <v>11</v>
      </c>
      <c r="C17" s="39" t="s">
        <v>75</v>
      </c>
      <c r="D17" s="55">
        <v>10</v>
      </c>
      <c r="E17" s="40" t="s">
        <v>11</v>
      </c>
      <c r="F17" s="41" t="s">
        <v>73</v>
      </c>
      <c r="G17" s="111"/>
      <c r="H17" s="5">
        <f t="shared" si="0"/>
        <v>400</v>
      </c>
      <c r="I17" s="140">
        <v>40</v>
      </c>
      <c r="J17" s="148"/>
      <c r="K17" s="147">
        <f t="shared" si="1"/>
        <v>0</v>
      </c>
      <c r="L17" s="23" t="str">
        <f t="shared" ref="L17:L35" si="4">IF(ISNUMBER(J17), IF(J17&gt;I17,"NEVYHOVUJE","VYHOVUJE")," ")</f>
        <v xml:space="preserve"> </v>
      </c>
      <c r="M17" s="120"/>
      <c r="N17" s="120"/>
      <c r="O17" s="117"/>
    </row>
    <row r="18" spans="1:15" ht="25.5" customHeight="1" x14ac:dyDescent="0.3">
      <c r="A18" s="56"/>
      <c r="B18" s="57">
        <v>12</v>
      </c>
      <c r="C18" s="39" t="s">
        <v>72</v>
      </c>
      <c r="D18" s="55">
        <v>10</v>
      </c>
      <c r="E18" s="40" t="s">
        <v>11</v>
      </c>
      <c r="F18" s="41" t="s">
        <v>74</v>
      </c>
      <c r="G18" s="111"/>
      <c r="H18" s="5">
        <f t="shared" si="0"/>
        <v>120</v>
      </c>
      <c r="I18" s="140">
        <v>12</v>
      </c>
      <c r="J18" s="146"/>
      <c r="K18" s="149">
        <f t="shared" si="1"/>
        <v>0</v>
      </c>
      <c r="L18" s="22" t="str">
        <f t="shared" si="4"/>
        <v xml:space="preserve"> </v>
      </c>
      <c r="M18" s="120"/>
      <c r="N18" s="120"/>
      <c r="O18" s="117"/>
    </row>
    <row r="19" spans="1:15" ht="32.25" customHeight="1" x14ac:dyDescent="0.3">
      <c r="A19" s="56"/>
      <c r="B19" s="57">
        <v>13</v>
      </c>
      <c r="C19" s="39" t="s">
        <v>76</v>
      </c>
      <c r="D19" s="55">
        <v>2</v>
      </c>
      <c r="E19" s="40" t="s">
        <v>13</v>
      </c>
      <c r="F19" s="41" t="s">
        <v>19</v>
      </c>
      <c r="G19" s="111"/>
      <c r="H19" s="5">
        <f t="shared" si="0"/>
        <v>40</v>
      </c>
      <c r="I19" s="140">
        <v>20</v>
      </c>
      <c r="J19" s="148"/>
      <c r="K19" s="147">
        <f t="shared" si="1"/>
        <v>0</v>
      </c>
      <c r="L19" s="23" t="str">
        <f t="shared" si="4"/>
        <v xml:space="preserve"> </v>
      </c>
      <c r="M19" s="120"/>
      <c r="N19" s="120"/>
      <c r="O19" s="117"/>
    </row>
    <row r="20" spans="1:15" ht="25.5" customHeight="1" x14ac:dyDescent="0.3">
      <c r="A20" s="56"/>
      <c r="B20" s="57">
        <v>14</v>
      </c>
      <c r="C20" s="39" t="s">
        <v>77</v>
      </c>
      <c r="D20" s="55">
        <v>20</v>
      </c>
      <c r="E20" s="40" t="s">
        <v>20</v>
      </c>
      <c r="F20" s="41" t="s">
        <v>21</v>
      </c>
      <c r="G20" s="111"/>
      <c r="H20" s="5">
        <f t="shared" si="0"/>
        <v>160</v>
      </c>
      <c r="I20" s="140">
        <v>8</v>
      </c>
      <c r="J20" s="146"/>
      <c r="K20" s="147">
        <f t="shared" si="1"/>
        <v>0</v>
      </c>
      <c r="L20" s="22" t="str">
        <f t="shared" si="4"/>
        <v xml:space="preserve"> </v>
      </c>
      <c r="M20" s="120"/>
      <c r="N20" s="120"/>
      <c r="O20" s="117"/>
    </row>
    <row r="21" spans="1:15" ht="25.5" customHeight="1" x14ac:dyDescent="0.3">
      <c r="A21" s="56"/>
      <c r="B21" s="57">
        <v>15</v>
      </c>
      <c r="C21" s="39" t="s">
        <v>22</v>
      </c>
      <c r="D21" s="55">
        <v>2</v>
      </c>
      <c r="E21" s="40" t="s">
        <v>13</v>
      </c>
      <c r="F21" s="41" t="s">
        <v>78</v>
      </c>
      <c r="G21" s="111"/>
      <c r="H21" s="5">
        <f t="shared" si="0"/>
        <v>16</v>
      </c>
      <c r="I21" s="140">
        <v>8</v>
      </c>
      <c r="J21" s="148"/>
      <c r="K21" s="149">
        <f t="shared" si="1"/>
        <v>0</v>
      </c>
      <c r="L21" s="23" t="str">
        <f t="shared" si="4"/>
        <v xml:space="preserve"> </v>
      </c>
      <c r="M21" s="120"/>
      <c r="N21" s="120"/>
      <c r="O21" s="117"/>
    </row>
    <row r="22" spans="1:15" ht="25.5" customHeight="1" x14ac:dyDescent="0.3">
      <c r="A22" s="56"/>
      <c r="B22" s="57">
        <v>16</v>
      </c>
      <c r="C22" s="39" t="s">
        <v>23</v>
      </c>
      <c r="D22" s="55">
        <v>2</v>
      </c>
      <c r="E22" s="40" t="s">
        <v>13</v>
      </c>
      <c r="F22" s="41" t="s">
        <v>79</v>
      </c>
      <c r="G22" s="111"/>
      <c r="H22" s="5">
        <f t="shared" si="0"/>
        <v>14</v>
      </c>
      <c r="I22" s="140">
        <v>7</v>
      </c>
      <c r="J22" s="146"/>
      <c r="K22" s="147">
        <f t="shared" si="1"/>
        <v>0</v>
      </c>
      <c r="L22" s="22" t="str">
        <f t="shared" si="4"/>
        <v xml:space="preserve"> </v>
      </c>
      <c r="M22" s="120"/>
      <c r="N22" s="120"/>
      <c r="O22" s="117"/>
    </row>
    <row r="23" spans="1:15" ht="25.5" customHeight="1" x14ac:dyDescent="0.3">
      <c r="A23" s="56"/>
      <c r="B23" s="57">
        <v>17</v>
      </c>
      <c r="C23" s="39" t="s">
        <v>16</v>
      </c>
      <c r="D23" s="55">
        <v>20</v>
      </c>
      <c r="E23" s="40" t="s">
        <v>13</v>
      </c>
      <c r="F23" s="41" t="s">
        <v>65</v>
      </c>
      <c r="G23" s="111"/>
      <c r="H23" s="5">
        <f t="shared" si="0"/>
        <v>120</v>
      </c>
      <c r="I23" s="140">
        <v>6</v>
      </c>
      <c r="J23" s="148"/>
      <c r="K23" s="147">
        <f t="shared" si="1"/>
        <v>0</v>
      </c>
      <c r="L23" s="23" t="str">
        <f t="shared" si="4"/>
        <v xml:space="preserve"> </v>
      </c>
      <c r="M23" s="120"/>
      <c r="N23" s="120"/>
      <c r="O23" s="117"/>
    </row>
    <row r="24" spans="1:15" ht="25.5" customHeight="1" x14ac:dyDescent="0.3">
      <c r="A24" s="56"/>
      <c r="B24" s="57">
        <v>18</v>
      </c>
      <c r="C24" s="39" t="s">
        <v>24</v>
      </c>
      <c r="D24" s="55">
        <v>10</v>
      </c>
      <c r="E24" s="40" t="s">
        <v>11</v>
      </c>
      <c r="F24" s="41" t="s">
        <v>80</v>
      </c>
      <c r="G24" s="111"/>
      <c r="H24" s="5">
        <f t="shared" si="0"/>
        <v>530</v>
      </c>
      <c r="I24" s="140">
        <v>53</v>
      </c>
      <c r="J24" s="146"/>
      <c r="K24" s="149">
        <f t="shared" si="1"/>
        <v>0</v>
      </c>
      <c r="L24" s="22" t="str">
        <f t="shared" si="4"/>
        <v xml:space="preserve"> </v>
      </c>
      <c r="M24" s="120"/>
      <c r="N24" s="120"/>
      <c r="O24" s="117"/>
    </row>
    <row r="25" spans="1:15" ht="25.5" customHeight="1" x14ac:dyDescent="0.3">
      <c r="A25" s="56"/>
      <c r="B25" s="57">
        <v>19</v>
      </c>
      <c r="C25" s="39" t="s">
        <v>25</v>
      </c>
      <c r="D25" s="55">
        <v>10</v>
      </c>
      <c r="E25" s="40" t="s">
        <v>11</v>
      </c>
      <c r="F25" s="41" t="s">
        <v>81</v>
      </c>
      <c r="G25" s="111"/>
      <c r="H25" s="5">
        <f t="shared" si="0"/>
        <v>150</v>
      </c>
      <c r="I25" s="140">
        <v>15</v>
      </c>
      <c r="J25" s="148"/>
      <c r="K25" s="147">
        <f t="shared" si="1"/>
        <v>0</v>
      </c>
      <c r="L25" s="23" t="str">
        <f t="shared" si="4"/>
        <v xml:space="preserve"> </v>
      </c>
      <c r="M25" s="120"/>
      <c r="N25" s="120"/>
      <c r="O25" s="117"/>
    </row>
    <row r="26" spans="1:15" ht="25.5" customHeight="1" x14ac:dyDescent="0.3">
      <c r="A26" s="56"/>
      <c r="B26" s="57">
        <v>20</v>
      </c>
      <c r="C26" s="39" t="s">
        <v>26</v>
      </c>
      <c r="D26" s="55">
        <v>5</v>
      </c>
      <c r="E26" s="40" t="s">
        <v>11</v>
      </c>
      <c r="F26" s="41" t="s">
        <v>82</v>
      </c>
      <c r="G26" s="114"/>
      <c r="H26" s="5">
        <f t="shared" si="0"/>
        <v>15</v>
      </c>
      <c r="I26" s="140">
        <v>3</v>
      </c>
      <c r="J26" s="146"/>
      <c r="K26" s="147">
        <f t="shared" si="1"/>
        <v>0</v>
      </c>
      <c r="L26" s="22" t="str">
        <f t="shared" si="4"/>
        <v xml:space="preserve"> </v>
      </c>
      <c r="M26" s="120"/>
      <c r="N26" s="120"/>
      <c r="O26" s="117"/>
    </row>
    <row r="27" spans="1:15" ht="138.75" customHeight="1" x14ac:dyDescent="0.3">
      <c r="A27" s="56"/>
      <c r="B27" s="57">
        <v>21</v>
      </c>
      <c r="C27" s="39" t="s">
        <v>27</v>
      </c>
      <c r="D27" s="55">
        <v>1</v>
      </c>
      <c r="E27" s="40" t="s">
        <v>11</v>
      </c>
      <c r="F27" s="41" t="s">
        <v>83</v>
      </c>
      <c r="G27" s="48"/>
      <c r="H27" s="5">
        <f t="shared" si="0"/>
        <v>1300</v>
      </c>
      <c r="I27" s="143">
        <v>1300</v>
      </c>
      <c r="J27" s="148"/>
      <c r="K27" s="149">
        <f t="shared" si="1"/>
        <v>0</v>
      </c>
      <c r="L27" s="23" t="str">
        <f t="shared" si="4"/>
        <v xml:space="preserve"> </v>
      </c>
      <c r="M27" s="120"/>
      <c r="N27" s="120"/>
      <c r="O27" s="117"/>
    </row>
    <row r="28" spans="1:15" ht="120.75" customHeight="1" x14ac:dyDescent="0.3">
      <c r="A28" s="56"/>
      <c r="B28" s="57">
        <v>22</v>
      </c>
      <c r="C28" s="63" t="s">
        <v>85</v>
      </c>
      <c r="D28" s="55">
        <v>1</v>
      </c>
      <c r="E28" s="64" t="s">
        <v>11</v>
      </c>
      <c r="F28" s="65" t="s">
        <v>86</v>
      </c>
      <c r="G28" s="111"/>
      <c r="H28" s="5">
        <f t="shared" si="0"/>
        <v>850</v>
      </c>
      <c r="I28" s="5">
        <v>850</v>
      </c>
      <c r="J28" s="146"/>
      <c r="K28" s="147">
        <f t="shared" si="1"/>
        <v>0</v>
      </c>
      <c r="L28" s="22" t="str">
        <f t="shared" si="4"/>
        <v xml:space="preserve"> </v>
      </c>
      <c r="M28" s="120"/>
      <c r="N28" s="120"/>
      <c r="O28" s="117"/>
    </row>
    <row r="29" spans="1:15" ht="123.75" customHeight="1" thickBot="1" x14ac:dyDescent="0.35">
      <c r="A29" s="56"/>
      <c r="B29" s="66">
        <v>23</v>
      </c>
      <c r="C29" s="67" t="s">
        <v>88</v>
      </c>
      <c r="D29" s="68">
        <v>10</v>
      </c>
      <c r="E29" s="69" t="s">
        <v>11</v>
      </c>
      <c r="F29" s="70" t="s">
        <v>87</v>
      </c>
      <c r="G29" s="112"/>
      <c r="H29" s="34">
        <f t="shared" si="0"/>
        <v>200</v>
      </c>
      <c r="I29" s="34">
        <v>20</v>
      </c>
      <c r="J29" s="154"/>
      <c r="K29" s="155">
        <f t="shared" si="1"/>
        <v>0</v>
      </c>
      <c r="L29" s="36" t="str">
        <f t="shared" si="4"/>
        <v xml:space="preserve"> </v>
      </c>
      <c r="M29" s="122"/>
      <c r="N29" s="122"/>
      <c r="O29" s="123"/>
    </row>
    <row r="30" spans="1:15" ht="93.75" customHeight="1" x14ac:dyDescent="0.3">
      <c r="A30" s="60"/>
      <c r="B30" s="61">
        <v>24</v>
      </c>
      <c r="C30" s="71" t="s">
        <v>90</v>
      </c>
      <c r="D30" s="72">
        <v>6</v>
      </c>
      <c r="E30" s="73" t="s">
        <v>11</v>
      </c>
      <c r="F30" s="74" t="s">
        <v>89</v>
      </c>
      <c r="G30" s="113"/>
      <c r="H30" s="31">
        <f t="shared" si="0"/>
        <v>1260</v>
      </c>
      <c r="I30" s="31">
        <v>210</v>
      </c>
      <c r="J30" s="152"/>
      <c r="K30" s="153">
        <f t="shared" si="1"/>
        <v>0</v>
      </c>
      <c r="L30" s="33" t="str">
        <f t="shared" si="4"/>
        <v xml:space="preserve"> </v>
      </c>
      <c r="M30" s="119" t="s">
        <v>50</v>
      </c>
      <c r="N30" s="119" t="s">
        <v>57</v>
      </c>
      <c r="O30" s="116" t="s">
        <v>58</v>
      </c>
    </row>
    <row r="31" spans="1:15" ht="93" customHeight="1" x14ac:dyDescent="0.3">
      <c r="A31" s="56"/>
      <c r="B31" s="57">
        <v>25</v>
      </c>
      <c r="C31" s="75" t="s">
        <v>91</v>
      </c>
      <c r="D31" s="76">
        <v>6</v>
      </c>
      <c r="E31" s="64" t="s">
        <v>11</v>
      </c>
      <c r="F31" s="77" t="s">
        <v>92</v>
      </c>
      <c r="G31" s="111"/>
      <c r="H31" s="5">
        <f t="shared" si="0"/>
        <v>1260</v>
      </c>
      <c r="I31" s="5">
        <v>210</v>
      </c>
      <c r="J31" s="148"/>
      <c r="K31" s="147">
        <f t="shared" si="1"/>
        <v>0</v>
      </c>
      <c r="L31" s="23" t="str">
        <f t="shared" si="4"/>
        <v xml:space="preserve"> </v>
      </c>
      <c r="M31" s="120"/>
      <c r="N31" s="120"/>
      <c r="O31" s="117"/>
    </row>
    <row r="32" spans="1:15" ht="99" customHeight="1" x14ac:dyDescent="0.3">
      <c r="A32" s="56"/>
      <c r="B32" s="57">
        <v>26</v>
      </c>
      <c r="C32" s="78" t="s">
        <v>93</v>
      </c>
      <c r="D32" s="79">
        <v>6</v>
      </c>
      <c r="E32" s="80" t="s">
        <v>11</v>
      </c>
      <c r="F32" s="81" t="s">
        <v>94</v>
      </c>
      <c r="G32" s="111"/>
      <c r="H32" s="5">
        <f t="shared" si="0"/>
        <v>1260</v>
      </c>
      <c r="I32" s="5">
        <v>210</v>
      </c>
      <c r="J32" s="146"/>
      <c r="K32" s="147">
        <f t="shared" si="1"/>
        <v>0</v>
      </c>
      <c r="L32" s="22" t="str">
        <f t="shared" si="4"/>
        <v xml:space="preserve"> </v>
      </c>
      <c r="M32" s="120"/>
      <c r="N32" s="120"/>
      <c r="O32" s="117"/>
    </row>
    <row r="33" spans="1:15" ht="93.75" customHeight="1" x14ac:dyDescent="0.3">
      <c r="A33" s="56"/>
      <c r="B33" s="57">
        <v>27</v>
      </c>
      <c r="C33" s="63" t="s">
        <v>95</v>
      </c>
      <c r="D33" s="55">
        <v>6</v>
      </c>
      <c r="E33" s="64" t="s">
        <v>11</v>
      </c>
      <c r="F33" s="82" t="s">
        <v>97</v>
      </c>
      <c r="G33" s="111"/>
      <c r="H33" s="5">
        <f t="shared" si="0"/>
        <v>510</v>
      </c>
      <c r="I33" s="5">
        <v>85</v>
      </c>
      <c r="J33" s="148"/>
      <c r="K33" s="149">
        <f t="shared" si="1"/>
        <v>0</v>
      </c>
      <c r="L33" s="23" t="str">
        <f t="shared" si="4"/>
        <v xml:space="preserve"> </v>
      </c>
      <c r="M33" s="120"/>
      <c r="N33" s="120"/>
      <c r="O33" s="117"/>
    </row>
    <row r="34" spans="1:15" ht="102" customHeight="1" x14ac:dyDescent="0.3">
      <c r="A34" s="56"/>
      <c r="B34" s="57">
        <v>28</v>
      </c>
      <c r="C34" s="63" t="s">
        <v>96</v>
      </c>
      <c r="D34" s="55">
        <v>6</v>
      </c>
      <c r="E34" s="64" t="s">
        <v>11</v>
      </c>
      <c r="F34" s="82" t="s">
        <v>98</v>
      </c>
      <c r="G34" s="111"/>
      <c r="H34" s="5">
        <f t="shared" si="0"/>
        <v>510</v>
      </c>
      <c r="I34" s="5">
        <v>85</v>
      </c>
      <c r="J34" s="146"/>
      <c r="K34" s="147">
        <f t="shared" si="1"/>
        <v>0</v>
      </c>
      <c r="L34" s="22" t="str">
        <f t="shared" si="4"/>
        <v xml:space="preserve"> </v>
      </c>
      <c r="M34" s="120"/>
      <c r="N34" s="120"/>
      <c r="O34" s="117"/>
    </row>
    <row r="35" spans="1:15" ht="90.75" customHeight="1" x14ac:dyDescent="0.3">
      <c r="A35" s="56"/>
      <c r="B35" s="57">
        <v>29</v>
      </c>
      <c r="C35" s="63" t="s">
        <v>99</v>
      </c>
      <c r="D35" s="55">
        <v>6</v>
      </c>
      <c r="E35" s="64" t="s">
        <v>11</v>
      </c>
      <c r="F35" s="82" t="s">
        <v>102</v>
      </c>
      <c r="G35" s="111"/>
      <c r="H35" s="5">
        <f t="shared" si="0"/>
        <v>510</v>
      </c>
      <c r="I35" s="5">
        <v>85</v>
      </c>
      <c r="J35" s="148"/>
      <c r="K35" s="147">
        <f t="shared" si="1"/>
        <v>0</v>
      </c>
      <c r="L35" s="23" t="str">
        <f t="shared" si="4"/>
        <v xml:space="preserve"> </v>
      </c>
      <c r="M35" s="120"/>
      <c r="N35" s="120"/>
      <c r="O35" s="117"/>
    </row>
    <row r="36" spans="1:15" ht="94.5" customHeight="1" x14ac:dyDescent="0.3">
      <c r="A36" s="56"/>
      <c r="B36" s="57">
        <v>30</v>
      </c>
      <c r="C36" s="63" t="s">
        <v>100</v>
      </c>
      <c r="D36" s="55">
        <v>6</v>
      </c>
      <c r="E36" s="64" t="s">
        <v>11</v>
      </c>
      <c r="F36" s="82" t="s">
        <v>101</v>
      </c>
      <c r="G36" s="111"/>
      <c r="H36" s="5">
        <f t="shared" si="0"/>
        <v>750</v>
      </c>
      <c r="I36" s="5">
        <v>125</v>
      </c>
      <c r="J36" s="146"/>
      <c r="K36" s="147">
        <f t="shared" ref="K36:K63" si="5">D36*J36</f>
        <v>0</v>
      </c>
      <c r="L36" s="23" t="str">
        <f t="shared" ref="L36:L63" si="6">IF(ISNUMBER(J36), IF(J36&gt;I36,"NEVYHOVUJE","VYHOVUJE")," ")</f>
        <v xml:space="preserve"> </v>
      </c>
      <c r="M36" s="120"/>
      <c r="N36" s="120"/>
      <c r="O36" s="117"/>
    </row>
    <row r="37" spans="1:15" ht="91.5" customHeight="1" x14ac:dyDescent="0.3">
      <c r="A37" s="56"/>
      <c r="B37" s="57">
        <v>31</v>
      </c>
      <c r="C37" s="63" t="s">
        <v>103</v>
      </c>
      <c r="D37" s="55">
        <v>6</v>
      </c>
      <c r="E37" s="64" t="s">
        <v>11</v>
      </c>
      <c r="F37" s="82" t="s">
        <v>104</v>
      </c>
      <c r="G37" s="111"/>
      <c r="H37" s="5">
        <f t="shared" si="0"/>
        <v>750</v>
      </c>
      <c r="I37" s="5">
        <v>125</v>
      </c>
      <c r="J37" s="146"/>
      <c r="K37" s="147">
        <f t="shared" si="5"/>
        <v>0</v>
      </c>
      <c r="L37" s="23" t="str">
        <f t="shared" si="6"/>
        <v xml:space="preserve"> </v>
      </c>
      <c r="M37" s="120"/>
      <c r="N37" s="120"/>
      <c r="O37" s="117"/>
    </row>
    <row r="38" spans="1:15" ht="84" customHeight="1" x14ac:dyDescent="0.3">
      <c r="A38" s="56"/>
      <c r="B38" s="57">
        <v>32</v>
      </c>
      <c r="C38" s="63" t="s">
        <v>105</v>
      </c>
      <c r="D38" s="55">
        <v>6</v>
      </c>
      <c r="E38" s="64" t="s">
        <v>11</v>
      </c>
      <c r="F38" s="82" t="s">
        <v>106</v>
      </c>
      <c r="G38" s="111"/>
      <c r="H38" s="5">
        <f t="shared" si="0"/>
        <v>750</v>
      </c>
      <c r="I38" s="5">
        <v>125</v>
      </c>
      <c r="J38" s="146"/>
      <c r="K38" s="147">
        <f t="shared" si="5"/>
        <v>0</v>
      </c>
      <c r="L38" s="23" t="str">
        <f t="shared" si="6"/>
        <v xml:space="preserve"> </v>
      </c>
      <c r="M38" s="120"/>
      <c r="N38" s="120"/>
      <c r="O38" s="117"/>
    </row>
    <row r="39" spans="1:15" ht="86.25" customHeight="1" x14ac:dyDescent="0.3">
      <c r="A39" s="56"/>
      <c r="B39" s="57">
        <v>33</v>
      </c>
      <c r="C39" s="63" t="s">
        <v>107</v>
      </c>
      <c r="D39" s="55">
        <v>6</v>
      </c>
      <c r="E39" s="64" t="s">
        <v>11</v>
      </c>
      <c r="F39" s="82" t="s">
        <v>108</v>
      </c>
      <c r="G39" s="111"/>
      <c r="H39" s="5">
        <f t="shared" si="0"/>
        <v>510</v>
      </c>
      <c r="I39" s="5">
        <v>85</v>
      </c>
      <c r="J39" s="146"/>
      <c r="K39" s="147">
        <f t="shared" si="5"/>
        <v>0</v>
      </c>
      <c r="L39" s="23" t="str">
        <f t="shared" si="6"/>
        <v xml:space="preserve"> </v>
      </c>
      <c r="M39" s="120"/>
      <c r="N39" s="120"/>
      <c r="O39" s="117"/>
    </row>
    <row r="40" spans="1:15" ht="85.5" customHeight="1" x14ac:dyDescent="0.3">
      <c r="A40" s="56"/>
      <c r="B40" s="57">
        <v>34</v>
      </c>
      <c r="C40" s="63" t="s">
        <v>109</v>
      </c>
      <c r="D40" s="55">
        <v>6</v>
      </c>
      <c r="E40" s="64" t="s">
        <v>11</v>
      </c>
      <c r="F40" s="82" t="s">
        <v>110</v>
      </c>
      <c r="G40" s="111"/>
      <c r="H40" s="5">
        <f t="shared" si="0"/>
        <v>510</v>
      </c>
      <c r="I40" s="5">
        <v>85</v>
      </c>
      <c r="J40" s="146"/>
      <c r="K40" s="147">
        <f t="shared" si="5"/>
        <v>0</v>
      </c>
      <c r="L40" s="23" t="str">
        <f t="shared" si="6"/>
        <v xml:space="preserve"> </v>
      </c>
      <c r="M40" s="120"/>
      <c r="N40" s="120"/>
      <c r="O40" s="117"/>
    </row>
    <row r="41" spans="1:15" ht="41.25" customHeight="1" x14ac:dyDescent="0.3">
      <c r="A41" s="56"/>
      <c r="B41" s="57">
        <v>35</v>
      </c>
      <c r="C41" s="63" t="s">
        <v>28</v>
      </c>
      <c r="D41" s="55">
        <v>2</v>
      </c>
      <c r="E41" s="64" t="s">
        <v>11</v>
      </c>
      <c r="F41" s="82" t="s">
        <v>111</v>
      </c>
      <c r="G41" s="111"/>
      <c r="H41" s="5">
        <f t="shared" si="0"/>
        <v>250</v>
      </c>
      <c r="I41" s="5">
        <v>125</v>
      </c>
      <c r="J41" s="146"/>
      <c r="K41" s="147">
        <f t="shared" si="5"/>
        <v>0</v>
      </c>
      <c r="L41" s="23" t="str">
        <f t="shared" si="6"/>
        <v xml:space="preserve"> </v>
      </c>
      <c r="M41" s="120"/>
      <c r="N41" s="120"/>
      <c r="O41" s="117"/>
    </row>
    <row r="42" spans="1:15" ht="74.25" customHeight="1" thickBot="1" x14ac:dyDescent="0.35">
      <c r="A42" s="56"/>
      <c r="B42" s="66">
        <v>36</v>
      </c>
      <c r="C42" s="67" t="s">
        <v>112</v>
      </c>
      <c r="D42" s="68">
        <v>3</v>
      </c>
      <c r="E42" s="69" t="s">
        <v>11</v>
      </c>
      <c r="F42" s="83" t="s">
        <v>113</v>
      </c>
      <c r="G42" s="112"/>
      <c r="H42" s="34">
        <f t="shared" si="0"/>
        <v>225</v>
      </c>
      <c r="I42" s="34">
        <v>75</v>
      </c>
      <c r="J42" s="156"/>
      <c r="K42" s="155">
        <f t="shared" si="5"/>
        <v>0</v>
      </c>
      <c r="L42" s="35" t="str">
        <f t="shared" si="6"/>
        <v xml:space="preserve"> </v>
      </c>
      <c r="M42" s="122"/>
      <c r="N42" s="122"/>
      <c r="O42" s="123"/>
    </row>
    <row r="43" spans="1:15" ht="49.5" customHeight="1" x14ac:dyDescent="0.3">
      <c r="A43" s="60"/>
      <c r="B43" s="84">
        <v>37</v>
      </c>
      <c r="C43" s="45" t="s">
        <v>114</v>
      </c>
      <c r="D43" s="62">
        <v>1</v>
      </c>
      <c r="E43" s="46" t="s">
        <v>13</v>
      </c>
      <c r="F43" s="47" t="s">
        <v>115</v>
      </c>
      <c r="G43" s="113"/>
      <c r="H43" s="31">
        <f t="shared" si="0"/>
        <v>29</v>
      </c>
      <c r="I43" s="142">
        <v>29</v>
      </c>
      <c r="J43" s="152"/>
      <c r="K43" s="149">
        <f t="shared" si="5"/>
        <v>0</v>
      </c>
      <c r="L43" s="23" t="str">
        <f t="shared" si="6"/>
        <v xml:space="preserve"> </v>
      </c>
      <c r="M43" s="119" t="s">
        <v>50</v>
      </c>
      <c r="N43" s="119" t="s">
        <v>59</v>
      </c>
      <c r="O43" s="116" t="s">
        <v>60</v>
      </c>
    </row>
    <row r="44" spans="1:15" ht="42" customHeight="1" x14ac:dyDescent="0.3">
      <c r="A44" s="56"/>
      <c r="B44" s="58">
        <v>38</v>
      </c>
      <c r="C44" s="39" t="s">
        <v>29</v>
      </c>
      <c r="D44" s="55">
        <v>1</v>
      </c>
      <c r="E44" s="40" t="s">
        <v>13</v>
      </c>
      <c r="F44" s="41" t="s">
        <v>116</v>
      </c>
      <c r="G44" s="111"/>
      <c r="H44" s="5">
        <f t="shared" si="0"/>
        <v>38</v>
      </c>
      <c r="I44" s="140">
        <v>38</v>
      </c>
      <c r="J44" s="146"/>
      <c r="K44" s="147">
        <f t="shared" si="5"/>
        <v>0</v>
      </c>
      <c r="L44" s="23" t="str">
        <f t="shared" si="6"/>
        <v xml:space="preserve"> </v>
      </c>
      <c r="M44" s="120"/>
      <c r="N44" s="120"/>
      <c r="O44" s="117"/>
    </row>
    <row r="45" spans="1:15" ht="27" customHeight="1" x14ac:dyDescent="0.3">
      <c r="A45" s="56"/>
      <c r="B45" s="58">
        <v>39</v>
      </c>
      <c r="C45" s="39" t="s">
        <v>12</v>
      </c>
      <c r="D45" s="55">
        <v>4</v>
      </c>
      <c r="E45" s="40" t="s">
        <v>13</v>
      </c>
      <c r="F45" s="41" t="s">
        <v>62</v>
      </c>
      <c r="G45" s="111"/>
      <c r="H45" s="5">
        <f t="shared" si="0"/>
        <v>240</v>
      </c>
      <c r="I45" s="140">
        <v>60</v>
      </c>
      <c r="J45" s="146"/>
      <c r="K45" s="147">
        <f t="shared" si="5"/>
        <v>0</v>
      </c>
      <c r="L45" s="23" t="str">
        <f t="shared" si="6"/>
        <v xml:space="preserve"> </v>
      </c>
      <c r="M45" s="120"/>
      <c r="N45" s="120"/>
      <c r="O45" s="117"/>
    </row>
    <row r="46" spans="1:15" ht="45.75" customHeight="1" x14ac:dyDescent="0.3">
      <c r="A46" s="56"/>
      <c r="B46" s="58">
        <v>40</v>
      </c>
      <c r="C46" s="39" t="s">
        <v>30</v>
      </c>
      <c r="D46" s="55">
        <v>1</v>
      </c>
      <c r="E46" s="40" t="s">
        <v>13</v>
      </c>
      <c r="F46" s="41" t="s">
        <v>117</v>
      </c>
      <c r="G46" s="111"/>
      <c r="H46" s="5">
        <f t="shared" si="0"/>
        <v>60</v>
      </c>
      <c r="I46" s="140">
        <v>60</v>
      </c>
      <c r="J46" s="146"/>
      <c r="K46" s="147">
        <f t="shared" si="5"/>
        <v>0</v>
      </c>
      <c r="L46" s="23" t="str">
        <f t="shared" si="6"/>
        <v xml:space="preserve"> </v>
      </c>
      <c r="M46" s="120"/>
      <c r="N46" s="120"/>
      <c r="O46" s="117"/>
    </row>
    <row r="47" spans="1:15" ht="24.75" customHeight="1" x14ac:dyDescent="0.3">
      <c r="A47" s="56"/>
      <c r="B47" s="58">
        <v>41</v>
      </c>
      <c r="C47" s="39" t="s">
        <v>118</v>
      </c>
      <c r="D47" s="55">
        <v>1</v>
      </c>
      <c r="E47" s="40" t="s">
        <v>13</v>
      </c>
      <c r="F47" s="41" t="s">
        <v>119</v>
      </c>
      <c r="G47" s="111"/>
      <c r="H47" s="5">
        <f t="shared" si="0"/>
        <v>80</v>
      </c>
      <c r="I47" s="140">
        <v>80</v>
      </c>
      <c r="J47" s="146"/>
      <c r="K47" s="147">
        <f t="shared" si="5"/>
        <v>0</v>
      </c>
      <c r="L47" s="23" t="str">
        <f t="shared" si="6"/>
        <v xml:space="preserve"> </v>
      </c>
      <c r="M47" s="120"/>
      <c r="N47" s="120"/>
      <c r="O47" s="117"/>
    </row>
    <row r="48" spans="1:15" ht="30" customHeight="1" x14ac:dyDescent="0.3">
      <c r="A48" s="56"/>
      <c r="B48" s="58">
        <v>42</v>
      </c>
      <c r="C48" s="39" t="s">
        <v>120</v>
      </c>
      <c r="D48" s="55">
        <v>5</v>
      </c>
      <c r="E48" s="40" t="s">
        <v>13</v>
      </c>
      <c r="F48" s="41" t="s">
        <v>121</v>
      </c>
      <c r="G48" s="111"/>
      <c r="H48" s="5">
        <f t="shared" si="0"/>
        <v>175</v>
      </c>
      <c r="I48" s="140">
        <v>35</v>
      </c>
      <c r="J48" s="146"/>
      <c r="K48" s="147">
        <f t="shared" si="5"/>
        <v>0</v>
      </c>
      <c r="L48" s="23" t="str">
        <f t="shared" si="6"/>
        <v xml:space="preserve"> </v>
      </c>
      <c r="M48" s="120"/>
      <c r="N48" s="120"/>
      <c r="O48" s="117"/>
    </row>
    <row r="49" spans="1:15" ht="30.75" customHeight="1" x14ac:dyDescent="0.3">
      <c r="A49" s="56"/>
      <c r="B49" s="58">
        <v>43</v>
      </c>
      <c r="C49" s="39" t="s">
        <v>69</v>
      </c>
      <c r="D49" s="55">
        <v>5</v>
      </c>
      <c r="E49" s="40" t="s">
        <v>13</v>
      </c>
      <c r="F49" s="41" t="s">
        <v>122</v>
      </c>
      <c r="G49" s="111"/>
      <c r="H49" s="5">
        <f t="shared" si="0"/>
        <v>205</v>
      </c>
      <c r="I49" s="140">
        <v>41</v>
      </c>
      <c r="J49" s="146"/>
      <c r="K49" s="147">
        <f t="shared" si="5"/>
        <v>0</v>
      </c>
      <c r="L49" s="23" t="str">
        <f t="shared" si="6"/>
        <v xml:space="preserve"> </v>
      </c>
      <c r="M49" s="120"/>
      <c r="N49" s="120"/>
      <c r="O49" s="117"/>
    </row>
    <row r="50" spans="1:15" ht="40.5" customHeight="1" x14ac:dyDescent="0.3">
      <c r="A50" s="56"/>
      <c r="B50" s="58">
        <v>44</v>
      </c>
      <c r="C50" s="39" t="s">
        <v>123</v>
      </c>
      <c r="D50" s="55">
        <v>5</v>
      </c>
      <c r="E50" s="40" t="s">
        <v>13</v>
      </c>
      <c r="F50" s="41" t="s">
        <v>124</v>
      </c>
      <c r="G50" s="111"/>
      <c r="H50" s="5">
        <f t="shared" si="0"/>
        <v>120</v>
      </c>
      <c r="I50" s="140">
        <v>24</v>
      </c>
      <c r="J50" s="146"/>
      <c r="K50" s="147">
        <f t="shared" si="5"/>
        <v>0</v>
      </c>
      <c r="L50" s="23" t="str">
        <f t="shared" si="6"/>
        <v xml:space="preserve"> </v>
      </c>
      <c r="M50" s="120"/>
      <c r="N50" s="120"/>
      <c r="O50" s="117"/>
    </row>
    <row r="51" spans="1:15" ht="79.5" customHeight="1" x14ac:dyDescent="0.3">
      <c r="A51" s="56"/>
      <c r="B51" s="58">
        <v>45</v>
      </c>
      <c r="C51" s="39" t="s">
        <v>31</v>
      </c>
      <c r="D51" s="55">
        <v>1</v>
      </c>
      <c r="E51" s="40" t="s">
        <v>13</v>
      </c>
      <c r="F51" s="41" t="s">
        <v>125</v>
      </c>
      <c r="G51" s="111"/>
      <c r="H51" s="5">
        <f t="shared" si="0"/>
        <v>155</v>
      </c>
      <c r="I51" s="140">
        <v>155</v>
      </c>
      <c r="J51" s="146"/>
      <c r="K51" s="147">
        <f t="shared" si="5"/>
        <v>0</v>
      </c>
      <c r="L51" s="23" t="str">
        <f t="shared" si="6"/>
        <v xml:space="preserve"> </v>
      </c>
      <c r="M51" s="120"/>
      <c r="N51" s="120"/>
      <c r="O51" s="117"/>
    </row>
    <row r="52" spans="1:15" ht="83.25" customHeight="1" x14ac:dyDescent="0.3">
      <c r="A52" s="56"/>
      <c r="B52" s="58">
        <v>46</v>
      </c>
      <c r="C52" s="39" t="s">
        <v>15</v>
      </c>
      <c r="D52" s="55">
        <v>10</v>
      </c>
      <c r="E52" s="40" t="s">
        <v>13</v>
      </c>
      <c r="F52" s="41" t="s">
        <v>64</v>
      </c>
      <c r="G52" s="111"/>
      <c r="H52" s="5">
        <f t="shared" si="0"/>
        <v>750</v>
      </c>
      <c r="I52" s="140">
        <v>75</v>
      </c>
      <c r="J52" s="146"/>
      <c r="K52" s="147">
        <f t="shared" si="5"/>
        <v>0</v>
      </c>
      <c r="L52" s="23" t="str">
        <f t="shared" si="6"/>
        <v xml:space="preserve"> </v>
      </c>
      <c r="M52" s="120"/>
      <c r="N52" s="120"/>
      <c r="O52" s="117"/>
    </row>
    <row r="53" spans="1:15" x14ac:dyDescent="0.3">
      <c r="A53" s="56"/>
      <c r="B53" s="58">
        <v>47</v>
      </c>
      <c r="C53" s="39" t="s">
        <v>126</v>
      </c>
      <c r="D53" s="55">
        <v>3</v>
      </c>
      <c r="E53" s="40" t="s">
        <v>11</v>
      </c>
      <c r="F53" s="41" t="s">
        <v>73</v>
      </c>
      <c r="G53" s="111"/>
      <c r="H53" s="5">
        <f t="shared" si="0"/>
        <v>78</v>
      </c>
      <c r="I53" s="140">
        <v>26</v>
      </c>
      <c r="J53" s="146"/>
      <c r="K53" s="147">
        <f t="shared" si="5"/>
        <v>0</v>
      </c>
      <c r="L53" s="23" t="str">
        <f t="shared" si="6"/>
        <v xml:space="preserve"> </v>
      </c>
      <c r="M53" s="120"/>
      <c r="N53" s="120"/>
      <c r="O53" s="117"/>
    </row>
    <row r="54" spans="1:15" ht="43.5" customHeight="1" x14ac:dyDescent="0.3">
      <c r="A54" s="56"/>
      <c r="B54" s="58">
        <v>48</v>
      </c>
      <c r="C54" s="39" t="s">
        <v>32</v>
      </c>
      <c r="D54" s="55">
        <v>2</v>
      </c>
      <c r="E54" s="40" t="s">
        <v>11</v>
      </c>
      <c r="F54" s="41" t="s">
        <v>127</v>
      </c>
      <c r="G54" s="111"/>
      <c r="H54" s="5">
        <f t="shared" si="0"/>
        <v>20</v>
      </c>
      <c r="I54" s="140">
        <v>10</v>
      </c>
      <c r="J54" s="146"/>
      <c r="K54" s="147">
        <f t="shared" si="5"/>
        <v>0</v>
      </c>
      <c r="L54" s="23" t="str">
        <f t="shared" si="6"/>
        <v xml:space="preserve"> </v>
      </c>
      <c r="M54" s="120"/>
      <c r="N54" s="120"/>
      <c r="O54" s="117"/>
    </row>
    <row r="55" spans="1:15" ht="30" customHeight="1" x14ac:dyDescent="0.3">
      <c r="A55" s="56"/>
      <c r="B55" s="58">
        <v>49</v>
      </c>
      <c r="C55" s="39" t="s">
        <v>33</v>
      </c>
      <c r="D55" s="55">
        <v>1</v>
      </c>
      <c r="E55" s="40" t="s">
        <v>13</v>
      </c>
      <c r="F55" s="41" t="s">
        <v>128</v>
      </c>
      <c r="G55" s="111"/>
      <c r="H55" s="5">
        <f t="shared" si="0"/>
        <v>28</v>
      </c>
      <c r="I55" s="140">
        <v>28</v>
      </c>
      <c r="J55" s="146"/>
      <c r="K55" s="147">
        <f t="shared" si="5"/>
        <v>0</v>
      </c>
      <c r="L55" s="23" t="str">
        <f t="shared" si="6"/>
        <v xml:space="preserve"> </v>
      </c>
      <c r="M55" s="120"/>
      <c r="N55" s="120"/>
      <c r="O55" s="117"/>
    </row>
    <row r="56" spans="1:15" ht="36.75" customHeight="1" x14ac:dyDescent="0.3">
      <c r="A56" s="56"/>
      <c r="B56" s="58">
        <v>50</v>
      </c>
      <c r="C56" s="39" t="s">
        <v>34</v>
      </c>
      <c r="D56" s="55">
        <v>1</v>
      </c>
      <c r="E56" s="40" t="s">
        <v>11</v>
      </c>
      <c r="F56" s="41" t="s">
        <v>129</v>
      </c>
      <c r="G56" s="111"/>
      <c r="H56" s="5">
        <f t="shared" si="0"/>
        <v>130</v>
      </c>
      <c r="I56" s="140">
        <v>130</v>
      </c>
      <c r="J56" s="146"/>
      <c r="K56" s="147">
        <f t="shared" si="5"/>
        <v>0</v>
      </c>
      <c r="L56" s="23" t="str">
        <f t="shared" si="6"/>
        <v xml:space="preserve"> </v>
      </c>
      <c r="M56" s="120"/>
      <c r="N56" s="120"/>
      <c r="O56" s="117"/>
    </row>
    <row r="57" spans="1:15" ht="57" customHeight="1" x14ac:dyDescent="0.3">
      <c r="A57" s="56"/>
      <c r="B57" s="58">
        <v>51</v>
      </c>
      <c r="C57" s="39" t="s">
        <v>35</v>
      </c>
      <c r="D57" s="55">
        <v>10</v>
      </c>
      <c r="E57" s="40" t="s">
        <v>11</v>
      </c>
      <c r="F57" s="41" t="s">
        <v>130</v>
      </c>
      <c r="G57" s="111"/>
      <c r="H57" s="5">
        <f t="shared" si="0"/>
        <v>450</v>
      </c>
      <c r="I57" s="140">
        <v>45</v>
      </c>
      <c r="J57" s="146"/>
      <c r="K57" s="147">
        <f t="shared" si="5"/>
        <v>0</v>
      </c>
      <c r="L57" s="23" t="str">
        <f t="shared" si="6"/>
        <v xml:space="preserve"> </v>
      </c>
      <c r="M57" s="120"/>
      <c r="N57" s="120"/>
      <c r="O57" s="117"/>
    </row>
    <row r="58" spans="1:15" ht="25.5" customHeight="1" x14ac:dyDescent="0.3">
      <c r="A58" s="56"/>
      <c r="B58" s="58">
        <v>52</v>
      </c>
      <c r="C58" s="39" t="s">
        <v>36</v>
      </c>
      <c r="D58" s="55">
        <v>1</v>
      </c>
      <c r="E58" s="40" t="s">
        <v>11</v>
      </c>
      <c r="F58" s="41" t="s">
        <v>131</v>
      </c>
      <c r="G58" s="111"/>
      <c r="H58" s="5">
        <f t="shared" si="0"/>
        <v>40</v>
      </c>
      <c r="I58" s="140">
        <v>40</v>
      </c>
      <c r="J58" s="146"/>
      <c r="K58" s="147">
        <f t="shared" si="5"/>
        <v>0</v>
      </c>
      <c r="L58" s="23" t="str">
        <f t="shared" si="6"/>
        <v xml:space="preserve"> </v>
      </c>
      <c r="M58" s="120"/>
      <c r="N58" s="120"/>
      <c r="O58" s="117"/>
    </row>
    <row r="59" spans="1:15" ht="25.5" customHeight="1" x14ac:dyDescent="0.3">
      <c r="A59" s="56"/>
      <c r="B59" s="58">
        <v>53</v>
      </c>
      <c r="C59" s="39" t="s">
        <v>37</v>
      </c>
      <c r="D59" s="55">
        <v>1</v>
      </c>
      <c r="E59" s="40" t="s">
        <v>11</v>
      </c>
      <c r="F59" s="41" t="s">
        <v>132</v>
      </c>
      <c r="G59" s="111"/>
      <c r="H59" s="5">
        <f t="shared" si="0"/>
        <v>27</v>
      </c>
      <c r="I59" s="140">
        <v>27</v>
      </c>
      <c r="J59" s="146"/>
      <c r="K59" s="147">
        <f t="shared" si="5"/>
        <v>0</v>
      </c>
      <c r="L59" s="23" t="str">
        <f t="shared" si="6"/>
        <v xml:space="preserve"> </v>
      </c>
      <c r="M59" s="120"/>
      <c r="N59" s="120"/>
      <c r="O59" s="117"/>
    </row>
    <row r="60" spans="1:15" ht="25.5" customHeight="1" x14ac:dyDescent="0.3">
      <c r="A60" s="56"/>
      <c r="B60" s="58">
        <v>54</v>
      </c>
      <c r="C60" s="39" t="s">
        <v>38</v>
      </c>
      <c r="D60" s="55">
        <v>1</v>
      </c>
      <c r="E60" s="40" t="s">
        <v>11</v>
      </c>
      <c r="F60" s="41" t="s">
        <v>133</v>
      </c>
      <c r="G60" s="111"/>
      <c r="H60" s="5">
        <f t="shared" si="0"/>
        <v>15</v>
      </c>
      <c r="I60" s="140">
        <v>15</v>
      </c>
      <c r="J60" s="146"/>
      <c r="K60" s="147">
        <f t="shared" si="5"/>
        <v>0</v>
      </c>
      <c r="L60" s="23" t="str">
        <f t="shared" si="6"/>
        <v xml:space="preserve"> </v>
      </c>
      <c r="M60" s="120"/>
      <c r="N60" s="120"/>
      <c r="O60" s="117"/>
    </row>
    <row r="61" spans="1:15" ht="25.5" customHeight="1" x14ac:dyDescent="0.3">
      <c r="A61" s="56"/>
      <c r="B61" s="58">
        <v>55</v>
      </c>
      <c r="C61" s="39" t="s">
        <v>41</v>
      </c>
      <c r="D61" s="55">
        <v>1</v>
      </c>
      <c r="E61" s="40" t="s">
        <v>11</v>
      </c>
      <c r="F61" s="41" t="s">
        <v>134</v>
      </c>
      <c r="G61" s="111"/>
      <c r="H61" s="5">
        <f t="shared" si="0"/>
        <v>350</v>
      </c>
      <c r="I61" s="140">
        <v>350</v>
      </c>
      <c r="J61" s="146"/>
      <c r="K61" s="147">
        <f t="shared" si="5"/>
        <v>0</v>
      </c>
      <c r="L61" s="23" t="str">
        <f t="shared" si="6"/>
        <v xml:space="preserve"> </v>
      </c>
      <c r="M61" s="120"/>
      <c r="N61" s="120"/>
      <c r="O61" s="117"/>
    </row>
    <row r="62" spans="1:15" ht="25.5" customHeight="1" x14ac:dyDescent="0.3">
      <c r="A62" s="56"/>
      <c r="B62" s="58">
        <v>56</v>
      </c>
      <c r="C62" s="39" t="s">
        <v>39</v>
      </c>
      <c r="D62" s="55">
        <v>2</v>
      </c>
      <c r="E62" s="40" t="s">
        <v>11</v>
      </c>
      <c r="F62" s="41" t="s">
        <v>135</v>
      </c>
      <c r="G62" s="111"/>
      <c r="H62" s="5">
        <f t="shared" si="0"/>
        <v>20</v>
      </c>
      <c r="I62" s="140">
        <v>10</v>
      </c>
      <c r="J62" s="146"/>
      <c r="K62" s="147">
        <f t="shared" si="5"/>
        <v>0</v>
      </c>
      <c r="L62" s="23" t="str">
        <f t="shared" si="6"/>
        <v xml:space="preserve"> </v>
      </c>
      <c r="M62" s="120"/>
      <c r="N62" s="120"/>
      <c r="O62" s="117"/>
    </row>
    <row r="63" spans="1:15" ht="27.75" customHeight="1" thickBot="1" x14ac:dyDescent="0.35">
      <c r="A63" s="56"/>
      <c r="B63" s="85">
        <v>57</v>
      </c>
      <c r="C63" s="86" t="s">
        <v>40</v>
      </c>
      <c r="D63" s="87">
        <v>1</v>
      </c>
      <c r="E63" s="88" t="s">
        <v>13</v>
      </c>
      <c r="F63" s="89" t="s">
        <v>136</v>
      </c>
      <c r="G63" s="115"/>
      <c r="H63" s="6">
        <f t="shared" si="0"/>
        <v>220</v>
      </c>
      <c r="I63" s="6">
        <v>220</v>
      </c>
      <c r="J63" s="157"/>
      <c r="K63" s="158">
        <f t="shared" si="5"/>
        <v>0</v>
      </c>
      <c r="L63" s="30" t="str">
        <f t="shared" si="6"/>
        <v xml:space="preserve"> </v>
      </c>
      <c r="M63" s="121"/>
      <c r="N63" s="121"/>
      <c r="O63" s="118"/>
    </row>
    <row r="64" spans="1:15" ht="13.5" customHeight="1" thickTop="1" thickBot="1" x14ac:dyDescent="0.35">
      <c r="A64" s="90"/>
      <c r="B64" s="90"/>
      <c r="C64" s="51"/>
      <c r="D64" s="90"/>
      <c r="E64" s="51"/>
      <c r="F64" s="51"/>
      <c r="G64" s="51"/>
      <c r="H64" s="90"/>
      <c r="I64" s="90"/>
      <c r="J64" s="90"/>
      <c r="K64" s="90"/>
      <c r="L64" s="90"/>
      <c r="M64" s="90"/>
      <c r="N64" s="90"/>
      <c r="O64" s="90"/>
    </row>
    <row r="65" spans="1:15" ht="60.75" customHeight="1" thickTop="1" thickBot="1" x14ac:dyDescent="0.35">
      <c r="A65" s="91"/>
      <c r="B65" s="132" t="s">
        <v>9</v>
      </c>
      <c r="C65" s="133"/>
      <c r="D65" s="133"/>
      <c r="E65" s="133"/>
      <c r="F65" s="134"/>
      <c r="G65" s="37"/>
      <c r="H65" s="1"/>
      <c r="I65" s="26" t="s">
        <v>2</v>
      </c>
      <c r="J65" s="125" t="s">
        <v>3</v>
      </c>
      <c r="K65" s="126"/>
      <c r="L65" s="127"/>
      <c r="M65" s="4"/>
      <c r="N65" s="92"/>
      <c r="O65" s="92"/>
    </row>
    <row r="66" spans="1:15" ht="33" customHeight="1" thickTop="1" thickBot="1" x14ac:dyDescent="0.35">
      <c r="A66" s="91"/>
      <c r="B66" s="135" t="s">
        <v>10</v>
      </c>
      <c r="C66" s="136"/>
      <c r="D66" s="136"/>
      <c r="E66" s="136"/>
      <c r="F66" s="137"/>
      <c r="G66" s="93"/>
      <c r="H66" s="3"/>
      <c r="I66" s="25">
        <f>SUM(H7:H63)</f>
        <v>33734</v>
      </c>
      <c r="J66" s="128">
        <f>SUM(K7:K63)</f>
        <v>0</v>
      </c>
      <c r="K66" s="129"/>
      <c r="L66" s="130"/>
      <c r="M66" s="94"/>
      <c r="N66" s="2"/>
      <c r="O66" s="2"/>
    </row>
    <row r="67" spans="1:15" ht="14.25" customHeight="1" thickTop="1" x14ac:dyDescent="0.3">
      <c r="A67" s="91"/>
      <c r="B67" s="95"/>
      <c r="C67" s="96"/>
      <c r="D67" s="97"/>
      <c r="E67" s="98"/>
      <c r="F67" s="96"/>
      <c r="G67" s="96"/>
      <c r="H67" s="99"/>
      <c r="I67" s="99"/>
      <c r="J67" s="99"/>
      <c r="K67" s="95"/>
      <c r="L67" s="95"/>
      <c r="M67" s="99"/>
      <c r="N67" s="95"/>
      <c r="O67" s="95"/>
    </row>
    <row r="68" spans="1:15" ht="14.25" customHeight="1" x14ac:dyDescent="0.3">
      <c r="A68" s="91"/>
      <c r="B68" s="95"/>
      <c r="C68" s="96"/>
      <c r="D68" s="97"/>
      <c r="E68" s="98"/>
      <c r="F68" s="96"/>
      <c r="G68" s="96"/>
      <c r="H68" s="99"/>
      <c r="I68" s="99"/>
      <c r="J68" s="99"/>
      <c r="K68" s="95"/>
      <c r="L68" s="95"/>
      <c r="M68" s="99"/>
      <c r="N68" s="95"/>
      <c r="O68" s="95"/>
    </row>
    <row r="69" spans="1:15" ht="14.25" customHeight="1" x14ac:dyDescent="0.3">
      <c r="A69" s="91"/>
      <c r="B69" s="95"/>
      <c r="C69" s="96"/>
      <c r="D69" s="97"/>
      <c r="E69" s="98"/>
      <c r="F69" s="96"/>
      <c r="G69" s="96"/>
      <c r="H69" s="99"/>
      <c r="I69" s="99"/>
      <c r="J69" s="99"/>
      <c r="K69" s="95"/>
      <c r="L69" s="95"/>
      <c r="M69" s="99"/>
      <c r="N69" s="95"/>
      <c r="O69" s="95"/>
    </row>
    <row r="70" spans="1:15" ht="14.25" customHeight="1" x14ac:dyDescent="0.3">
      <c r="A70" s="91"/>
      <c r="B70" s="95"/>
      <c r="C70" s="96"/>
      <c r="D70" s="97"/>
      <c r="E70" s="98"/>
      <c r="F70" s="96"/>
      <c r="G70" s="96"/>
      <c r="H70" s="99"/>
      <c r="I70" s="99"/>
      <c r="J70" s="99"/>
      <c r="K70" s="95"/>
      <c r="L70" s="95"/>
      <c r="M70" s="99"/>
      <c r="N70" s="95"/>
      <c r="O70" s="95"/>
    </row>
    <row r="71" spans="1:15" x14ac:dyDescent="0.3">
      <c r="C71" s="10"/>
      <c r="D71" s="20"/>
      <c r="E71" s="10"/>
      <c r="F71" s="10"/>
      <c r="G71" s="10"/>
      <c r="H71" s="20"/>
      <c r="I71" s="20"/>
      <c r="M71" s="20"/>
      <c r="O71" s="20"/>
    </row>
    <row r="72" spans="1:15" x14ac:dyDescent="0.3">
      <c r="C72" s="10"/>
      <c r="D72" s="20"/>
      <c r="E72" s="10"/>
      <c r="F72" s="10"/>
      <c r="G72" s="10"/>
      <c r="H72" s="20"/>
      <c r="I72" s="20"/>
      <c r="M72" s="20"/>
      <c r="O72" s="20"/>
    </row>
    <row r="73" spans="1:15" x14ac:dyDescent="0.3">
      <c r="C73" s="10"/>
      <c r="D73" s="20"/>
      <c r="E73" s="10"/>
      <c r="F73" s="10"/>
      <c r="G73" s="10"/>
      <c r="H73" s="20"/>
      <c r="I73" s="20"/>
      <c r="M73" s="20"/>
      <c r="O73" s="20"/>
    </row>
    <row r="74" spans="1:15" x14ac:dyDescent="0.3">
      <c r="C74" s="10"/>
      <c r="D74" s="20"/>
      <c r="E74" s="10"/>
      <c r="F74" s="10"/>
      <c r="G74" s="10"/>
      <c r="H74" s="20"/>
      <c r="I74" s="20"/>
      <c r="M74" s="20"/>
      <c r="O74" s="20"/>
    </row>
    <row r="75" spans="1:15" x14ac:dyDescent="0.3">
      <c r="C75" s="10"/>
      <c r="D75" s="20"/>
      <c r="E75" s="10"/>
      <c r="F75" s="10"/>
      <c r="G75" s="10"/>
      <c r="H75" s="20"/>
      <c r="I75" s="20"/>
      <c r="M75" s="20"/>
      <c r="O75" s="20"/>
    </row>
    <row r="76" spans="1:15" x14ac:dyDescent="0.3">
      <c r="C76" s="10"/>
      <c r="D76" s="20"/>
      <c r="E76" s="10"/>
      <c r="F76" s="10"/>
      <c r="G76" s="10"/>
      <c r="H76" s="20"/>
      <c r="I76" s="20"/>
      <c r="M76" s="20"/>
      <c r="O76" s="20"/>
    </row>
    <row r="77" spans="1:15" x14ac:dyDescent="0.3">
      <c r="C77" s="10"/>
      <c r="D77" s="20"/>
      <c r="E77" s="10"/>
      <c r="F77" s="10"/>
      <c r="G77" s="10"/>
      <c r="H77" s="20"/>
      <c r="I77" s="20"/>
      <c r="M77" s="20"/>
      <c r="O77" s="20"/>
    </row>
    <row r="78" spans="1:15" x14ac:dyDescent="0.3">
      <c r="C78" s="10"/>
      <c r="D78" s="20"/>
      <c r="E78" s="10"/>
      <c r="F78" s="10"/>
      <c r="G78" s="10"/>
      <c r="H78" s="20"/>
      <c r="I78" s="20"/>
      <c r="M78" s="20"/>
      <c r="O78" s="20"/>
    </row>
    <row r="79" spans="1:15" x14ac:dyDescent="0.3">
      <c r="C79" s="10"/>
      <c r="D79" s="20"/>
      <c r="E79" s="10"/>
      <c r="F79" s="10"/>
      <c r="G79" s="10"/>
      <c r="H79" s="20"/>
      <c r="I79" s="20"/>
      <c r="M79" s="20"/>
      <c r="O79" s="20"/>
    </row>
    <row r="80" spans="1:15" x14ac:dyDescent="0.3">
      <c r="C80" s="10"/>
      <c r="D80" s="20"/>
      <c r="E80" s="10"/>
      <c r="F80" s="10"/>
      <c r="G80" s="10"/>
      <c r="H80" s="20"/>
      <c r="I80" s="20"/>
      <c r="M80" s="20"/>
      <c r="O80" s="20"/>
    </row>
    <row r="81" spans="3:15" x14ac:dyDescent="0.3">
      <c r="C81" s="10"/>
      <c r="D81" s="20"/>
      <c r="E81" s="10"/>
      <c r="F81" s="10"/>
      <c r="G81" s="10"/>
      <c r="H81" s="20"/>
      <c r="I81" s="20"/>
      <c r="M81" s="20"/>
      <c r="O81" s="20"/>
    </row>
    <row r="82" spans="3:15" x14ac:dyDescent="0.3">
      <c r="C82" s="10"/>
      <c r="D82" s="20"/>
      <c r="E82" s="10"/>
      <c r="F82" s="10"/>
      <c r="G82" s="10"/>
      <c r="H82" s="20"/>
      <c r="I82" s="20"/>
      <c r="M82" s="20"/>
      <c r="O82" s="20"/>
    </row>
    <row r="83" spans="3:15" x14ac:dyDescent="0.3">
      <c r="C83" s="10"/>
      <c r="D83" s="20"/>
      <c r="E83" s="10"/>
      <c r="F83" s="10"/>
      <c r="G83" s="10"/>
      <c r="H83" s="20"/>
      <c r="I83" s="20"/>
      <c r="M83" s="20"/>
      <c r="O83" s="20"/>
    </row>
    <row r="84" spans="3:15" x14ac:dyDescent="0.3">
      <c r="C84" s="10"/>
      <c r="D84" s="20"/>
      <c r="E84" s="10"/>
      <c r="F84" s="10"/>
      <c r="G84" s="10"/>
      <c r="H84" s="20"/>
      <c r="I84" s="20"/>
      <c r="M84" s="20"/>
      <c r="O84" s="20"/>
    </row>
    <row r="85" spans="3:15" x14ac:dyDescent="0.3">
      <c r="C85" s="10"/>
      <c r="D85" s="20"/>
      <c r="E85" s="10"/>
      <c r="F85" s="10"/>
      <c r="G85" s="10"/>
      <c r="H85" s="20"/>
      <c r="I85" s="20"/>
      <c r="M85" s="20"/>
      <c r="O85" s="20"/>
    </row>
    <row r="86" spans="3:15" x14ac:dyDescent="0.3">
      <c r="C86" s="10"/>
      <c r="D86" s="20"/>
      <c r="E86" s="10"/>
      <c r="F86" s="10"/>
      <c r="G86" s="10"/>
      <c r="H86" s="20"/>
      <c r="I86" s="20"/>
      <c r="M86" s="20"/>
      <c r="O86" s="20"/>
    </row>
    <row r="87" spans="3:15" x14ac:dyDescent="0.3">
      <c r="C87" s="10"/>
      <c r="D87" s="20"/>
      <c r="E87" s="10"/>
      <c r="F87" s="10"/>
      <c r="G87" s="10"/>
      <c r="H87" s="20"/>
      <c r="I87" s="20"/>
      <c r="M87" s="20"/>
      <c r="O87" s="20"/>
    </row>
    <row r="88" spans="3:15" x14ac:dyDescent="0.3">
      <c r="C88" s="10"/>
      <c r="D88" s="20"/>
      <c r="E88" s="10"/>
      <c r="F88" s="10"/>
      <c r="G88" s="10"/>
      <c r="H88" s="20"/>
      <c r="I88" s="20"/>
      <c r="M88" s="20"/>
      <c r="O88" s="20"/>
    </row>
    <row r="89" spans="3:15" x14ac:dyDescent="0.3">
      <c r="C89" s="10"/>
      <c r="D89" s="20"/>
      <c r="E89" s="10"/>
      <c r="F89" s="10"/>
      <c r="G89" s="10"/>
      <c r="H89" s="20"/>
      <c r="I89" s="20"/>
      <c r="M89" s="20"/>
      <c r="O89" s="20"/>
    </row>
    <row r="90" spans="3:15" x14ac:dyDescent="0.3">
      <c r="C90" s="10"/>
      <c r="D90" s="20"/>
      <c r="E90" s="10"/>
      <c r="F90" s="10"/>
      <c r="G90" s="10"/>
      <c r="H90" s="20"/>
      <c r="I90" s="20"/>
      <c r="M90" s="20"/>
      <c r="O90" s="20"/>
    </row>
    <row r="91" spans="3:15" x14ac:dyDescent="0.3">
      <c r="C91" s="10"/>
      <c r="D91" s="20"/>
      <c r="E91" s="10"/>
      <c r="F91" s="10"/>
      <c r="G91" s="10"/>
      <c r="H91" s="20"/>
      <c r="I91" s="20"/>
      <c r="M91" s="20"/>
      <c r="O91" s="20"/>
    </row>
    <row r="92" spans="3:15" x14ac:dyDescent="0.3">
      <c r="C92" s="10"/>
      <c r="D92" s="20"/>
      <c r="E92" s="10"/>
      <c r="F92" s="10"/>
      <c r="G92" s="10"/>
      <c r="H92" s="20"/>
      <c r="I92" s="20"/>
      <c r="M92" s="20"/>
      <c r="O92" s="20"/>
    </row>
    <row r="93" spans="3:15" x14ac:dyDescent="0.3">
      <c r="C93" s="10"/>
      <c r="D93" s="20"/>
      <c r="E93" s="10"/>
      <c r="F93" s="10"/>
      <c r="G93" s="10"/>
      <c r="H93" s="20"/>
      <c r="I93" s="20"/>
      <c r="M93" s="20"/>
      <c r="O93" s="20"/>
    </row>
    <row r="94" spans="3:15" x14ac:dyDescent="0.3">
      <c r="C94" s="10"/>
      <c r="D94" s="20"/>
      <c r="E94" s="10"/>
      <c r="F94" s="10"/>
      <c r="G94" s="10"/>
      <c r="H94" s="20"/>
      <c r="I94" s="20"/>
      <c r="M94" s="20"/>
      <c r="O94" s="20"/>
    </row>
    <row r="95" spans="3:15" x14ac:dyDescent="0.3">
      <c r="C95" s="10"/>
      <c r="D95" s="20"/>
      <c r="E95" s="10"/>
      <c r="F95" s="10"/>
      <c r="G95" s="10"/>
      <c r="H95" s="20"/>
      <c r="I95" s="20"/>
      <c r="M95" s="20"/>
      <c r="O95" s="20"/>
    </row>
    <row r="96" spans="3:15" x14ac:dyDescent="0.3">
      <c r="C96" s="10"/>
      <c r="D96" s="20"/>
      <c r="E96" s="10"/>
      <c r="F96" s="10"/>
      <c r="G96" s="10"/>
      <c r="H96" s="20"/>
      <c r="I96" s="20"/>
      <c r="M96" s="20"/>
      <c r="O96" s="20"/>
    </row>
    <row r="97" spans="3:15" x14ac:dyDescent="0.3">
      <c r="C97" s="10"/>
      <c r="D97" s="20"/>
      <c r="E97" s="10"/>
      <c r="F97" s="10"/>
      <c r="G97" s="10"/>
      <c r="H97" s="20"/>
      <c r="I97" s="20"/>
      <c r="M97" s="20"/>
      <c r="O97" s="20"/>
    </row>
    <row r="98" spans="3:15" x14ac:dyDescent="0.3">
      <c r="C98" s="10"/>
      <c r="D98" s="20"/>
      <c r="E98" s="10"/>
      <c r="F98" s="10"/>
      <c r="G98" s="10"/>
      <c r="H98" s="20"/>
      <c r="I98" s="20"/>
      <c r="M98" s="20"/>
      <c r="O98" s="20"/>
    </row>
    <row r="99" spans="3:15" x14ac:dyDescent="0.3">
      <c r="C99" s="10"/>
      <c r="D99" s="20"/>
      <c r="E99" s="10"/>
      <c r="F99" s="10"/>
      <c r="G99" s="10"/>
      <c r="H99" s="20"/>
      <c r="I99" s="20"/>
      <c r="M99" s="20"/>
      <c r="O99" s="20"/>
    </row>
    <row r="100" spans="3:15" x14ac:dyDescent="0.3">
      <c r="C100" s="10"/>
      <c r="D100" s="20"/>
      <c r="E100" s="10"/>
      <c r="F100" s="10"/>
      <c r="G100" s="10"/>
      <c r="H100" s="20"/>
      <c r="I100" s="20"/>
      <c r="M100" s="20"/>
      <c r="O100" s="20"/>
    </row>
    <row r="101" spans="3:15" x14ac:dyDescent="0.3">
      <c r="C101" s="10"/>
      <c r="D101" s="20"/>
      <c r="E101" s="10"/>
      <c r="F101" s="10"/>
      <c r="G101" s="10"/>
      <c r="H101" s="20"/>
      <c r="I101" s="20"/>
      <c r="M101" s="20"/>
      <c r="O101" s="20"/>
    </row>
    <row r="102" spans="3:15" x14ac:dyDescent="0.3">
      <c r="C102" s="10"/>
      <c r="D102" s="20"/>
      <c r="E102" s="10"/>
      <c r="F102" s="10"/>
      <c r="G102" s="10"/>
      <c r="H102" s="20"/>
      <c r="I102" s="20"/>
      <c r="M102" s="20"/>
      <c r="O102" s="20"/>
    </row>
    <row r="103" spans="3:15" x14ac:dyDescent="0.3">
      <c r="C103" s="10"/>
      <c r="D103" s="20"/>
      <c r="E103" s="10"/>
      <c r="F103" s="10"/>
      <c r="G103" s="10"/>
      <c r="H103" s="20"/>
      <c r="I103" s="20"/>
      <c r="M103" s="20"/>
      <c r="O103" s="20"/>
    </row>
    <row r="104" spans="3:15" x14ac:dyDescent="0.3">
      <c r="C104" s="10"/>
      <c r="D104" s="20"/>
      <c r="E104" s="10"/>
      <c r="F104" s="10"/>
      <c r="G104" s="10"/>
      <c r="H104" s="20"/>
      <c r="I104" s="20"/>
      <c r="M104" s="20"/>
      <c r="O104" s="20"/>
    </row>
    <row r="105" spans="3:15" x14ac:dyDescent="0.3">
      <c r="C105" s="10"/>
      <c r="D105" s="20"/>
      <c r="E105" s="10"/>
      <c r="F105" s="10"/>
      <c r="G105" s="10"/>
      <c r="H105" s="20"/>
      <c r="I105" s="20"/>
      <c r="M105" s="20"/>
      <c r="O105" s="20"/>
    </row>
    <row r="106" spans="3:15" x14ac:dyDescent="0.3">
      <c r="C106" s="10"/>
      <c r="D106" s="20"/>
      <c r="E106" s="10"/>
      <c r="F106" s="10"/>
      <c r="G106" s="10"/>
      <c r="H106" s="20"/>
      <c r="I106" s="20"/>
      <c r="M106" s="20"/>
      <c r="O106" s="20"/>
    </row>
    <row r="107" spans="3:15" x14ac:dyDescent="0.3">
      <c r="C107" s="10"/>
      <c r="D107" s="20"/>
      <c r="E107" s="10"/>
      <c r="F107" s="10"/>
      <c r="G107" s="10"/>
      <c r="H107" s="20"/>
      <c r="I107" s="20"/>
      <c r="M107" s="20"/>
      <c r="O107" s="20"/>
    </row>
    <row r="108" spans="3:15" x14ac:dyDescent="0.3">
      <c r="C108" s="10"/>
      <c r="D108" s="20"/>
      <c r="E108" s="10"/>
      <c r="F108" s="10"/>
      <c r="G108" s="10"/>
      <c r="H108" s="20"/>
      <c r="I108" s="20"/>
      <c r="M108" s="20"/>
      <c r="O108" s="20"/>
    </row>
    <row r="109" spans="3:15" x14ac:dyDescent="0.3">
      <c r="C109" s="10"/>
      <c r="D109" s="20"/>
      <c r="E109" s="10"/>
      <c r="F109" s="10"/>
      <c r="G109" s="10"/>
      <c r="H109" s="20"/>
      <c r="I109" s="20"/>
      <c r="M109" s="20"/>
      <c r="O109" s="20"/>
    </row>
    <row r="110" spans="3:15" x14ac:dyDescent="0.3">
      <c r="C110" s="10"/>
      <c r="D110" s="20"/>
      <c r="E110" s="10"/>
      <c r="F110" s="10"/>
      <c r="G110" s="10"/>
      <c r="H110" s="20"/>
      <c r="I110" s="20"/>
      <c r="M110" s="20"/>
      <c r="O110" s="20"/>
    </row>
    <row r="111" spans="3:15" x14ac:dyDescent="0.3">
      <c r="C111" s="10"/>
      <c r="D111" s="20"/>
      <c r="E111" s="10"/>
      <c r="F111" s="10"/>
      <c r="G111" s="10"/>
      <c r="H111" s="20"/>
      <c r="I111" s="20"/>
      <c r="M111" s="20"/>
      <c r="O111" s="20"/>
    </row>
    <row r="112" spans="3:15" x14ac:dyDescent="0.3">
      <c r="C112" s="10"/>
      <c r="D112" s="20"/>
      <c r="E112" s="10"/>
      <c r="F112" s="10"/>
      <c r="G112" s="10"/>
      <c r="H112" s="20"/>
      <c r="I112" s="20"/>
      <c r="M112" s="20"/>
      <c r="O112" s="20"/>
    </row>
    <row r="113" spans="3:15" x14ac:dyDescent="0.3">
      <c r="C113" s="10"/>
      <c r="D113" s="20"/>
      <c r="E113" s="10"/>
      <c r="F113" s="10"/>
      <c r="G113" s="10"/>
      <c r="H113" s="20"/>
      <c r="I113" s="20"/>
      <c r="M113" s="20"/>
      <c r="O113" s="20"/>
    </row>
    <row r="114" spans="3:15" x14ac:dyDescent="0.3">
      <c r="C114" s="10"/>
      <c r="D114" s="20"/>
      <c r="E114" s="10"/>
      <c r="F114" s="10"/>
      <c r="G114" s="10"/>
      <c r="H114" s="20"/>
      <c r="I114" s="20"/>
      <c r="M114" s="20"/>
      <c r="O114" s="20"/>
    </row>
    <row r="115" spans="3:15" x14ac:dyDescent="0.3">
      <c r="C115" s="10"/>
      <c r="D115" s="20"/>
      <c r="E115" s="10"/>
      <c r="F115" s="10"/>
      <c r="G115" s="10"/>
      <c r="H115" s="20"/>
      <c r="I115" s="20"/>
      <c r="M115" s="20"/>
      <c r="O115" s="20"/>
    </row>
    <row r="116" spans="3:15" x14ac:dyDescent="0.3">
      <c r="C116" s="10"/>
      <c r="D116" s="20"/>
      <c r="E116" s="10"/>
      <c r="F116" s="10"/>
      <c r="G116" s="10"/>
      <c r="H116" s="20"/>
      <c r="I116" s="20"/>
      <c r="M116" s="20"/>
      <c r="O116" s="20"/>
    </row>
    <row r="117" spans="3:15" x14ac:dyDescent="0.3">
      <c r="C117" s="10"/>
      <c r="D117" s="20"/>
      <c r="E117" s="10"/>
      <c r="F117" s="10"/>
      <c r="G117" s="10"/>
      <c r="H117" s="20"/>
      <c r="I117" s="20"/>
      <c r="M117" s="20"/>
      <c r="O117" s="20"/>
    </row>
    <row r="118" spans="3:15" x14ac:dyDescent="0.3">
      <c r="C118" s="10"/>
      <c r="D118" s="20"/>
      <c r="E118" s="10"/>
      <c r="F118" s="10"/>
      <c r="G118" s="10"/>
      <c r="H118" s="20"/>
      <c r="I118" s="20"/>
      <c r="M118" s="20"/>
      <c r="O118" s="20"/>
    </row>
    <row r="119" spans="3:15" x14ac:dyDescent="0.3">
      <c r="C119" s="10"/>
      <c r="D119" s="20"/>
      <c r="E119" s="10"/>
      <c r="F119" s="10"/>
      <c r="G119" s="10"/>
      <c r="H119" s="20"/>
      <c r="I119" s="20"/>
      <c r="M119" s="20"/>
      <c r="O119" s="20"/>
    </row>
    <row r="120" spans="3:15" x14ac:dyDescent="0.3">
      <c r="C120" s="10"/>
      <c r="D120" s="20"/>
      <c r="E120" s="10"/>
      <c r="F120" s="10"/>
      <c r="G120" s="10"/>
      <c r="H120" s="20"/>
      <c r="I120" s="20"/>
      <c r="M120" s="20"/>
      <c r="O120" s="20"/>
    </row>
    <row r="121" spans="3:15" x14ac:dyDescent="0.3">
      <c r="C121" s="10"/>
      <c r="D121" s="20"/>
      <c r="E121" s="10"/>
      <c r="F121" s="10"/>
      <c r="G121" s="10"/>
      <c r="H121" s="20"/>
      <c r="I121" s="20"/>
      <c r="M121" s="20"/>
      <c r="O121" s="20"/>
    </row>
    <row r="122" spans="3:15" x14ac:dyDescent="0.3">
      <c r="C122" s="10"/>
      <c r="D122" s="20"/>
      <c r="E122" s="10"/>
      <c r="F122" s="10"/>
      <c r="G122" s="10"/>
      <c r="H122" s="20"/>
      <c r="I122" s="20"/>
      <c r="M122" s="20"/>
      <c r="O122" s="20"/>
    </row>
    <row r="123" spans="3:15" x14ac:dyDescent="0.3">
      <c r="C123" s="10"/>
      <c r="D123" s="20"/>
      <c r="E123" s="10"/>
      <c r="F123" s="10"/>
      <c r="G123" s="10"/>
      <c r="H123" s="20"/>
      <c r="I123" s="20"/>
      <c r="M123" s="20"/>
      <c r="O123" s="20"/>
    </row>
    <row r="124" spans="3:15" x14ac:dyDescent="0.3">
      <c r="C124" s="10"/>
      <c r="D124" s="20"/>
      <c r="E124" s="10"/>
      <c r="F124" s="10"/>
      <c r="G124" s="10"/>
      <c r="H124" s="20"/>
      <c r="I124" s="20"/>
      <c r="M124" s="20"/>
      <c r="O124" s="20"/>
    </row>
    <row r="125" spans="3:15" x14ac:dyDescent="0.3">
      <c r="C125" s="10"/>
      <c r="D125" s="20"/>
      <c r="E125" s="10"/>
      <c r="F125" s="10"/>
      <c r="G125" s="10"/>
      <c r="H125" s="20"/>
      <c r="I125" s="20"/>
      <c r="M125" s="20"/>
      <c r="O125" s="20"/>
    </row>
    <row r="126" spans="3:15" x14ac:dyDescent="0.3">
      <c r="C126" s="10"/>
      <c r="D126" s="20"/>
      <c r="E126" s="10"/>
      <c r="F126" s="10"/>
      <c r="G126" s="10"/>
      <c r="H126" s="20"/>
      <c r="I126" s="20"/>
      <c r="M126" s="20"/>
      <c r="O126" s="20"/>
    </row>
    <row r="127" spans="3:15" x14ac:dyDescent="0.3">
      <c r="C127" s="10"/>
      <c r="D127" s="20"/>
      <c r="E127" s="10"/>
      <c r="F127" s="10"/>
      <c r="G127" s="10"/>
      <c r="H127" s="20"/>
      <c r="I127" s="20"/>
      <c r="M127" s="20"/>
      <c r="O127" s="20"/>
    </row>
    <row r="128" spans="3:15" x14ac:dyDescent="0.3">
      <c r="C128" s="10"/>
      <c r="D128" s="20"/>
      <c r="E128" s="10"/>
      <c r="F128" s="10"/>
      <c r="G128" s="10"/>
      <c r="H128" s="20"/>
      <c r="I128" s="20"/>
      <c r="M128" s="20"/>
      <c r="O128" s="20"/>
    </row>
    <row r="129" spans="3:15" x14ac:dyDescent="0.3">
      <c r="C129" s="10"/>
      <c r="D129" s="20"/>
      <c r="E129" s="10"/>
      <c r="F129" s="10"/>
      <c r="G129" s="10"/>
      <c r="H129" s="20"/>
      <c r="I129" s="20"/>
      <c r="M129" s="20"/>
      <c r="O129" s="20"/>
    </row>
    <row r="130" spans="3:15" x14ac:dyDescent="0.3">
      <c r="C130" s="10"/>
      <c r="D130" s="20"/>
      <c r="E130" s="10"/>
      <c r="F130" s="10"/>
      <c r="G130" s="10"/>
      <c r="H130" s="20"/>
      <c r="I130" s="20"/>
      <c r="M130" s="20"/>
      <c r="O130" s="20"/>
    </row>
    <row r="131" spans="3:15" x14ac:dyDescent="0.3">
      <c r="C131" s="10"/>
      <c r="D131" s="20"/>
      <c r="E131" s="10"/>
      <c r="F131" s="10"/>
      <c r="G131" s="10"/>
      <c r="H131" s="20"/>
      <c r="I131" s="20"/>
      <c r="M131" s="20"/>
      <c r="O131" s="20"/>
    </row>
    <row r="132" spans="3:15" x14ac:dyDescent="0.3">
      <c r="C132" s="10"/>
      <c r="D132" s="20"/>
      <c r="E132" s="10"/>
      <c r="F132" s="10"/>
      <c r="G132" s="10"/>
      <c r="H132" s="20"/>
      <c r="I132" s="20"/>
      <c r="M132" s="20"/>
      <c r="O132" s="20"/>
    </row>
    <row r="133" spans="3:15" x14ac:dyDescent="0.3">
      <c r="C133" s="10"/>
      <c r="D133" s="20"/>
      <c r="E133" s="10"/>
      <c r="F133" s="10"/>
      <c r="G133" s="10"/>
      <c r="H133" s="20"/>
      <c r="I133" s="20"/>
      <c r="M133" s="20"/>
      <c r="O133" s="20"/>
    </row>
    <row r="134" spans="3:15" x14ac:dyDescent="0.3">
      <c r="C134" s="10"/>
      <c r="D134" s="20"/>
      <c r="E134" s="10"/>
      <c r="F134" s="10"/>
      <c r="G134" s="10"/>
      <c r="H134" s="20"/>
      <c r="I134" s="20"/>
      <c r="M134" s="20"/>
      <c r="O134" s="20"/>
    </row>
    <row r="135" spans="3:15" x14ac:dyDescent="0.3">
      <c r="C135" s="10"/>
      <c r="D135" s="20"/>
      <c r="E135" s="10"/>
      <c r="F135" s="10"/>
      <c r="G135" s="10"/>
      <c r="H135" s="20"/>
      <c r="I135" s="20"/>
      <c r="M135" s="20"/>
      <c r="O135" s="20"/>
    </row>
    <row r="136" spans="3:15" x14ac:dyDescent="0.3">
      <c r="C136" s="10"/>
      <c r="D136" s="20"/>
      <c r="E136" s="10"/>
      <c r="F136" s="10"/>
      <c r="G136" s="10"/>
      <c r="H136" s="20"/>
      <c r="I136" s="20"/>
      <c r="M136" s="20"/>
      <c r="O136" s="20"/>
    </row>
    <row r="137" spans="3:15" x14ac:dyDescent="0.3">
      <c r="C137" s="10"/>
      <c r="D137" s="20"/>
      <c r="E137" s="10"/>
      <c r="F137" s="10"/>
      <c r="G137" s="10"/>
      <c r="H137" s="20"/>
      <c r="I137" s="20"/>
      <c r="M137" s="20"/>
      <c r="O137" s="20"/>
    </row>
    <row r="138" spans="3:15" x14ac:dyDescent="0.3">
      <c r="C138" s="10"/>
      <c r="D138" s="20"/>
      <c r="E138" s="10"/>
      <c r="F138" s="10"/>
      <c r="G138" s="10"/>
      <c r="H138" s="20"/>
      <c r="I138" s="20"/>
      <c r="M138" s="20"/>
      <c r="O138" s="20"/>
    </row>
    <row r="139" spans="3:15" x14ac:dyDescent="0.3">
      <c r="C139" s="10"/>
      <c r="D139" s="20"/>
      <c r="E139" s="10"/>
      <c r="F139" s="10"/>
      <c r="G139" s="10"/>
      <c r="H139" s="20"/>
      <c r="I139" s="20"/>
      <c r="M139" s="20"/>
      <c r="O139" s="20"/>
    </row>
    <row r="140" spans="3:15" x14ac:dyDescent="0.3">
      <c r="C140" s="10"/>
      <c r="D140" s="20"/>
      <c r="E140" s="10"/>
      <c r="F140" s="10"/>
      <c r="G140" s="10"/>
      <c r="H140" s="20"/>
      <c r="I140" s="20"/>
      <c r="M140" s="20"/>
      <c r="O140" s="20"/>
    </row>
    <row r="141" spans="3:15" x14ac:dyDescent="0.3">
      <c r="C141" s="10"/>
      <c r="D141" s="20"/>
      <c r="E141" s="10"/>
      <c r="F141" s="10"/>
      <c r="G141" s="10"/>
      <c r="H141" s="20"/>
      <c r="I141" s="20"/>
      <c r="M141" s="20"/>
      <c r="O141" s="20"/>
    </row>
    <row r="142" spans="3:15" x14ac:dyDescent="0.3">
      <c r="C142" s="10"/>
      <c r="D142" s="20"/>
      <c r="E142" s="10"/>
      <c r="F142" s="10"/>
      <c r="G142" s="10"/>
      <c r="H142" s="20"/>
      <c r="I142" s="20"/>
      <c r="M142" s="20"/>
      <c r="O142" s="20"/>
    </row>
    <row r="143" spans="3:15" x14ac:dyDescent="0.3">
      <c r="C143" s="10"/>
      <c r="D143" s="20"/>
      <c r="E143" s="10"/>
      <c r="F143" s="10"/>
      <c r="G143" s="10"/>
      <c r="H143" s="20"/>
      <c r="I143" s="20"/>
      <c r="M143" s="20"/>
      <c r="O143" s="20"/>
    </row>
    <row r="144" spans="3:15" x14ac:dyDescent="0.3">
      <c r="C144" s="10"/>
      <c r="D144" s="20"/>
      <c r="E144" s="10"/>
      <c r="F144" s="10"/>
      <c r="G144" s="10"/>
      <c r="H144" s="20"/>
      <c r="I144" s="20"/>
      <c r="M144" s="20"/>
      <c r="O144" s="20"/>
    </row>
    <row r="145" spans="3:15" x14ac:dyDescent="0.3">
      <c r="C145" s="10"/>
      <c r="D145" s="20"/>
      <c r="E145" s="10"/>
      <c r="F145" s="10"/>
      <c r="G145" s="10"/>
      <c r="H145" s="20"/>
      <c r="I145" s="20"/>
      <c r="M145" s="20"/>
      <c r="O145" s="20"/>
    </row>
    <row r="146" spans="3:15" x14ac:dyDescent="0.3">
      <c r="C146" s="10"/>
      <c r="D146" s="20"/>
      <c r="E146" s="10"/>
      <c r="F146" s="10"/>
      <c r="G146" s="10"/>
      <c r="H146" s="20"/>
      <c r="I146" s="20"/>
      <c r="M146" s="20"/>
      <c r="O146" s="20"/>
    </row>
    <row r="147" spans="3:15" x14ac:dyDescent="0.3">
      <c r="C147" s="10"/>
      <c r="D147" s="20"/>
      <c r="E147" s="10"/>
      <c r="F147" s="10"/>
      <c r="G147" s="10"/>
      <c r="H147" s="20"/>
      <c r="I147" s="20"/>
      <c r="M147" s="20"/>
      <c r="O147" s="20"/>
    </row>
    <row r="148" spans="3:15" x14ac:dyDescent="0.3">
      <c r="C148" s="10"/>
      <c r="D148" s="20"/>
      <c r="E148" s="10"/>
      <c r="F148" s="10"/>
      <c r="G148" s="10"/>
      <c r="H148" s="20"/>
      <c r="I148" s="20"/>
      <c r="M148" s="20"/>
      <c r="O148" s="20"/>
    </row>
    <row r="149" spans="3:15" x14ac:dyDescent="0.3">
      <c r="C149" s="10"/>
      <c r="D149" s="20"/>
      <c r="E149" s="10"/>
      <c r="F149" s="10"/>
      <c r="G149" s="10"/>
      <c r="H149" s="20"/>
      <c r="I149" s="20"/>
      <c r="M149" s="20"/>
      <c r="O149" s="20"/>
    </row>
    <row r="150" spans="3:15" x14ac:dyDescent="0.3">
      <c r="C150" s="10"/>
      <c r="D150" s="20"/>
      <c r="E150" s="10"/>
      <c r="F150" s="10"/>
      <c r="G150" s="10"/>
      <c r="H150" s="20"/>
      <c r="I150" s="20"/>
      <c r="M150" s="20"/>
      <c r="O150" s="20"/>
    </row>
    <row r="151" spans="3:15" x14ac:dyDescent="0.3">
      <c r="C151" s="10"/>
      <c r="D151" s="20"/>
      <c r="E151" s="10"/>
      <c r="F151" s="10"/>
      <c r="G151" s="10"/>
      <c r="H151" s="20"/>
      <c r="I151" s="20"/>
      <c r="M151" s="20"/>
      <c r="O151" s="20"/>
    </row>
    <row r="152" spans="3:15" x14ac:dyDescent="0.3">
      <c r="C152" s="10"/>
      <c r="D152" s="20"/>
      <c r="E152" s="10"/>
      <c r="F152" s="10"/>
      <c r="G152" s="10"/>
      <c r="H152" s="20"/>
      <c r="I152" s="20"/>
      <c r="M152" s="20"/>
      <c r="O152" s="20"/>
    </row>
    <row r="153" spans="3:15" x14ac:dyDescent="0.3">
      <c r="C153" s="10"/>
      <c r="D153" s="20"/>
      <c r="E153" s="10"/>
      <c r="F153" s="10"/>
      <c r="G153" s="10"/>
      <c r="H153" s="20"/>
      <c r="I153" s="20"/>
      <c r="M153" s="20"/>
      <c r="O153" s="20"/>
    </row>
    <row r="154" spans="3:15" x14ac:dyDescent="0.3">
      <c r="C154" s="10"/>
      <c r="D154" s="20"/>
      <c r="E154" s="10"/>
      <c r="F154" s="10"/>
      <c r="G154" s="10"/>
      <c r="H154" s="20"/>
      <c r="I154" s="20"/>
      <c r="M154" s="20"/>
      <c r="O154" s="20"/>
    </row>
    <row r="155" spans="3:15" x14ac:dyDescent="0.3">
      <c r="C155" s="10"/>
      <c r="D155" s="20"/>
      <c r="E155" s="10"/>
      <c r="F155" s="10"/>
      <c r="G155" s="10"/>
      <c r="H155" s="20"/>
      <c r="I155" s="20"/>
      <c r="M155" s="20"/>
      <c r="O155" s="20"/>
    </row>
    <row r="156" spans="3:15" x14ac:dyDescent="0.3">
      <c r="C156" s="10"/>
      <c r="D156" s="20"/>
      <c r="E156" s="10"/>
      <c r="F156" s="10"/>
      <c r="G156" s="10"/>
      <c r="H156" s="20"/>
      <c r="I156" s="20"/>
      <c r="M156" s="20"/>
      <c r="O156" s="20"/>
    </row>
    <row r="157" spans="3:15" x14ac:dyDescent="0.3">
      <c r="C157" s="10"/>
      <c r="D157" s="20"/>
      <c r="E157" s="10"/>
      <c r="F157" s="10"/>
      <c r="G157" s="10"/>
      <c r="H157" s="20"/>
      <c r="I157" s="20"/>
      <c r="M157" s="20"/>
      <c r="O157" s="20"/>
    </row>
    <row r="158" spans="3:15" x14ac:dyDescent="0.3">
      <c r="C158" s="10"/>
      <c r="D158" s="20"/>
      <c r="E158" s="10"/>
      <c r="F158" s="10"/>
      <c r="G158" s="10"/>
      <c r="H158" s="20"/>
      <c r="I158" s="20"/>
      <c r="M158" s="20"/>
      <c r="O158" s="20"/>
    </row>
    <row r="159" spans="3:15" x14ac:dyDescent="0.3">
      <c r="C159" s="10"/>
      <c r="D159" s="20"/>
      <c r="E159" s="10"/>
      <c r="F159" s="10"/>
      <c r="G159" s="10"/>
      <c r="H159" s="20"/>
      <c r="I159" s="20"/>
      <c r="M159" s="20"/>
      <c r="O159" s="20"/>
    </row>
    <row r="160" spans="3:15" x14ac:dyDescent="0.3">
      <c r="C160" s="10"/>
      <c r="D160" s="20"/>
      <c r="E160" s="10"/>
      <c r="F160" s="10"/>
      <c r="G160" s="10"/>
      <c r="H160" s="20"/>
      <c r="I160" s="20"/>
      <c r="M160" s="20"/>
      <c r="O160" s="20"/>
    </row>
    <row r="161" spans="3:15" x14ac:dyDescent="0.3">
      <c r="C161" s="10"/>
      <c r="D161" s="20"/>
      <c r="E161" s="10"/>
      <c r="F161" s="10"/>
      <c r="G161" s="10"/>
      <c r="H161" s="20"/>
      <c r="I161" s="20"/>
      <c r="M161" s="20"/>
      <c r="O161" s="20"/>
    </row>
    <row r="162" spans="3:15" x14ac:dyDescent="0.3">
      <c r="C162" s="10"/>
      <c r="D162" s="20"/>
      <c r="E162" s="10"/>
      <c r="F162" s="10"/>
      <c r="G162" s="10"/>
      <c r="H162" s="20"/>
      <c r="I162" s="20"/>
      <c r="M162" s="20"/>
      <c r="O162" s="20"/>
    </row>
    <row r="163" spans="3:15" x14ac:dyDescent="0.3">
      <c r="C163" s="10"/>
      <c r="D163" s="20"/>
      <c r="E163" s="10"/>
      <c r="F163" s="10"/>
      <c r="G163" s="10"/>
      <c r="H163" s="20"/>
      <c r="I163" s="20"/>
      <c r="M163" s="20"/>
      <c r="O163" s="20"/>
    </row>
    <row r="164" spans="3:15" x14ac:dyDescent="0.3">
      <c r="C164" s="10"/>
      <c r="D164" s="20"/>
      <c r="E164" s="10"/>
      <c r="F164" s="10"/>
      <c r="G164" s="10"/>
      <c r="H164" s="20"/>
      <c r="I164" s="20"/>
      <c r="M164" s="20"/>
      <c r="O164" s="20"/>
    </row>
    <row r="165" spans="3:15" x14ac:dyDescent="0.3">
      <c r="C165" s="10"/>
      <c r="D165" s="20"/>
      <c r="E165" s="10"/>
      <c r="F165" s="10"/>
      <c r="G165" s="10"/>
      <c r="H165" s="20"/>
      <c r="I165" s="20"/>
      <c r="M165" s="20"/>
      <c r="O165" s="20"/>
    </row>
    <row r="166" spans="3:15" x14ac:dyDescent="0.3">
      <c r="C166" s="10"/>
      <c r="D166" s="20"/>
      <c r="E166" s="10"/>
      <c r="F166" s="10"/>
      <c r="G166" s="10"/>
      <c r="H166" s="20"/>
      <c r="I166" s="20"/>
      <c r="M166" s="20"/>
      <c r="O166" s="20"/>
    </row>
    <row r="167" spans="3:15" x14ac:dyDescent="0.3">
      <c r="C167" s="10"/>
      <c r="D167" s="20"/>
      <c r="E167" s="10"/>
      <c r="F167" s="10"/>
      <c r="G167" s="10"/>
      <c r="H167" s="20"/>
      <c r="I167" s="20"/>
      <c r="M167" s="20"/>
      <c r="O167" s="20"/>
    </row>
    <row r="168" spans="3:15" x14ac:dyDescent="0.3">
      <c r="C168" s="10"/>
      <c r="D168" s="20"/>
      <c r="E168" s="10"/>
      <c r="F168" s="10"/>
      <c r="G168" s="10"/>
      <c r="H168" s="20"/>
      <c r="I168" s="20"/>
      <c r="M168" s="20"/>
      <c r="O168" s="20"/>
    </row>
    <row r="169" spans="3:15" x14ac:dyDescent="0.3">
      <c r="C169" s="10"/>
      <c r="D169" s="20"/>
      <c r="E169" s="10"/>
      <c r="F169" s="10"/>
      <c r="G169" s="10"/>
      <c r="H169" s="20"/>
      <c r="I169" s="20"/>
      <c r="M169" s="20"/>
      <c r="O169" s="20"/>
    </row>
    <row r="170" spans="3:15" x14ac:dyDescent="0.3">
      <c r="C170" s="10"/>
      <c r="D170" s="20"/>
      <c r="E170" s="10"/>
      <c r="F170" s="10"/>
      <c r="G170" s="10"/>
      <c r="H170" s="20"/>
      <c r="I170" s="20"/>
      <c r="M170" s="20"/>
      <c r="O170" s="20"/>
    </row>
    <row r="171" spans="3:15" x14ac:dyDescent="0.3">
      <c r="C171" s="10"/>
      <c r="D171" s="20"/>
      <c r="E171" s="10"/>
      <c r="F171" s="10"/>
      <c r="G171" s="10"/>
      <c r="H171" s="20"/>
      <c r="I171" s="20"/>
      <c r="M171" s="20"/>
      <c r="O171" s="20"/>
    </row>
    <row r="172" spans="3:15" x14ac:dyDescent="0.3">
      <c r="C172" s="10"/>
      <c r="D172" s="20"/>
      <c r="E172" s="10"/>
      <c r="F172" s="10"/>
      <c r="G172" s="10"/>
      <c r="H172" s="20"/>
      <c r="I172" s="20"/>
      <c r="M172" s="20"/>
      <c r="O172" s="20"/>
    </row>
    <row r="173" spans="3:15" x14ac:dyDescent="0.3">
      <c r="C173" s="10"/>
      <c r="D173" s="20"/>
      <c r="E173" s="10"/>
      <c r="F173" s="10"/>
      <c r="G173" s="10"/>
      <c r="H173" s="20"/>
      <c r="I173" s="20"/>
      <c r="M173" s="20"/>
      <c r="O173" s="20"/>
    </row>
    <row r="174" spans="3:15" x14ac:dyDescent="0.3">
      <c r="C174" s="10"/>
      <c r="D174" s="20"/>
      <c r="E174" s="10"/>
      <c r="F174" s="10"/>
      <c r="G174" s="10"/>
      <c r="H174" s="20"/>
      <c r="I174" s="20"/>
      <c r="M174" s="20"/>
      <c r="O174" s="20"/>
    </row>
    <row r="175" spans="3:15" x14ac:dyDescent="0.3">
      <c r="C175" s="10"/>
      <c r="D175" s="20"/>
      <c r="E175" s="10"/>
      <c r="F175" s="10"/>
      <c r="G175" s="10"/>
      <c r="H175" s="20"/>
      <c r="I175" s="20"/>
      <c r="M175" s="20"/>
      <c r="O175" s="20"/>
    </row>
    <row r="176" spans="3:15" x14ac:dyDescent="0.3">
      <c r="C176" s="10"/>
      <c r="D176" s="20"/>
      <c r="E176" s="10"/>
      <c r="F176" s="10"/>
      <c r="G176" s="10"/>
      <c r="H176" s="20"/>
      <c r="I176" s="20"/>
      <c r="M176" s="20"/>
      <c r="O176" s="20"/>
    </row>
    <row r="177" spans="3:15" x14ac:dyDescent="0.3">
      <c r="C177" s="10"/>
      <c r="D177" s="20"/>
      <c r="E177" s="10"/>
      <c r="F177" s="10"/>
      <c r="G177" s="10"/>
      <c r="H177" s="20"/>
      <c r="I177" s="20"/>
      <c r="M177" s="20"/>
      <c r="O177" s="20"/>
    </row>
    <row r="178" spans="3:15" x14ac:dyDescent="0.3">
      <c r="C178" s="10"/>
      <c r="D178" s="20"/>
      <c r="E178" s="10"/>
      <c r="F178" s="10"/>
      <c r="G178" s="10"/>
      <c r="H178" s="20"/>
      <c r="I178" s="20"/>
      <c r="M178" s="20"/>
      <c r="O178" s="20"/>
    </row>
    <row r="179" spans="3:15" x14ac:dyDescent="0.3">
      <c r="C179" s="10"/>
      <c r="D179" s="20"/>
      <c r="E179" s="10"/>
      <c r="F179" s="10"/>
      <c r="G179" s="10"/>
      <c r="H179" s="20"/>
      <c r="I179" s="20"/>
      <c r="M179" s="20"/>
      <c r="O179" s="20"/>
    </row>
    <row r="180" spans="3:15" x14ac:dyDescent="0.3">
      <c r="C180" s="10"/>
      <c r="D180" s="20"/>
      <c r="E180" s="10"/>
      <c r="F180" s="10"/>
      <c r="G180" s="10"/>
      <c r="H180" s="20"/>
      <c r="I180" s="20"/>
      <c r="M180" s="20"/>
      <c r="O180" s="20"/>
    </row>
    <row r="181" spans="3:15" x14ac:dyDescent="0.3">
      <c r="C181" s="10"/>
      <c r="D181" s="20"/>
      <c r="E181" s="10"/>
      <c r="F181" s="10"/>
      <c r="G181" s="10"/>
      <c r="H181" s="20"/>
      <c r="I181" s="20"/>
      <c r="M181" s="20"/>
      <c r="O181" s="20"/>
    </row>
    <row r="182" spans="3:15" x14ac:dyDescent="0.3">
      <c r="C182" s="10"/>
      <c r="D182" s="20"/>
      <c r="E182" s="10"/>
      <c r="F182" s="10"/>
      <c r="G182" s="10"/>
      <c r="H182" s="20"/>
      <c r="I182" s="20"/>
      <c r="M182" s="20"/>
      <c r="O182" s="20"/>
    </row>
    <row r="183" spans="3:15" x14ac:dyDescent="0.3">
      <c r="C183" s="10"/>
      <c r="D183" s="20"/>
      <c r="E183" s="10"/>
      <c r="F183" s="10"/>
      <c r="G183" s="10"/>
      <c r="H183" s="20"/>
      <c r="I183" s="20"/>
      <c r="M183" s="20"/>
      <c r="O183" s="20"/>
    </row>
    <row r="184" spans="3:15" x14ac:dyDescent="0.3">
      <c r="C184" s="10"/>
      <c r="D184" s="20"/>
      <c r="E184" s="10"/>
      <c r="F184" s="10"/>
      <c r="G184" s="10"/>
      <c r="H184" s="20"/>
      <c r="I184" s="20"/>
      <c r="M184" s="20"/>
      <c r="O184" s="20"/>
    </row>
    <row r="185" spans="3:15" x14ac:dyDescent="0.3">
      <c r="C185" s="10"/>
      <c r="D185" s="20"/>
      <c r="E185" s="10"/>
      <c r="F185" s="10"/>
      <c r="G185" s="10"/>
      <c r="H185" s="20"/>
      <c r="I185" s="20"/>
      <c r="M185" s="20"/>
      <c r="O185" s="20"/>
    </row>
    <row r="186" spans="3:15" x14ac:dyDescent="0.3">
      <c r="C186" s="10"/>
      <c r="D186" s="20"/>
      <c r="E186" s="10"/>
      <c r="F186" s="10"/>
      <c r="G186" s="10"/>
      <c r="H186" s="20"/>
      <c r="I186" s="20"/>
      <c r="M186" s="20"/>
      <c r="O186" s="20"/>
    </row>
    <row r="187" spans="3:15" x14ac:dyDescent="0.3">
      <c r="C187" s="10"/>
      <c r="D187" s="20"/>
      <c r="E187" s="10"/>
      <c r="F187" s="10"/>
      <c r="G187" s="10"/>
      <c r="H187" s="20"/>
      <c r="I187" s="20"/>
      <c r="M187" s="20"/>
      <c r="O187" s="20"/>
    </row>
    <row r="188" spans="3:15" x14ac:dyDescent="0.3">
      <c r="C188" s="10"/>
      <c r="D188" s="20"/>
      <c r="E188" s="10"/>
      <c r="F188" s="10"/>
      <c r="G188" s="10"/>
      <c r="H188" s="20"/>
      <c r="I188" s="20"/>
      <c r="M188" s="20"/>
      <c r="O188" s="20"/>
    </row>
    <row r="189" spans="3:15" x14ac:dyDescent="0.3">
      <c r="C189" s="10"/>
      <c r="D189" s="20"/>
      <c r="E189" s="10"/>
      <c r="F189" s="10"/>
      <c r="G189" s="10"/>
      <c r="H189" s="20"/>
      <c r="I189" s="20"/>
      <c r="M189" s="20"/>
      <c r="O189" s="20"/>
    </row>
    <row r="190" spans="3:15" x14ac:dyDescent="0.3">
      <c r="C190" s="10"/>
      <c r="D190" s="20"/>
      <c r="E190" s="10"/>
      <c r="F190" s="10"/>
      <c r="G190" s="10"/>
      <c r="H190" s="20"/>
      <c r="I190" s="20"/>
      <c r="M190" s="20"/>
      <c r="O190" s="20"/>
    </row>
    <row r="191" spans="3:15" x14ac:dyDescent="0.3">
      <c r="C191" s="10"/>
      <c r="D191" s="20"/>
      <c r="E191" s="10"/>
      <c r="F191" s="10"/>
      <c r="G191" s="10"/>
      <c r="H191" s="20"/>
      <c r="I191" s="20"/>
      <c r="M191" s="20"/>
      <c r="O191" s="20"/>
    </row>
    <row r="192" spans="3:15" x14ac:dyDescent="0.3">
      <c r="C192" s="10"/>
      <c r="D192" s="20"/>
      <c r="E192" s="10"/>
      <c r="F192" s="10"/>
      <c r="G192" s="10"/>
      <c r="H192" s="20"/>
      <c r="I192" s="20"/>
      <c r="M192" s="20"/>
      <c r="O192" s="20"/>
    </row>
    <row r="193" spans="3:15" x14ac:dyDescent="0.3">
      <c r="C193" s="10"/>
      <c r="D193" s="20"/>
      <c r="E193" s="10"/>
      <c r="F193" s="10"/>
      <c r="G193" s="10"/>
      <c r="H193" s="20"/>
      <c r="I193" s="20"/>
      <c r="M193" s="20"/>
      <c r="O193" s="20"/>
    </row>
    <row r="194" spans="3:15" x14ac:dyDescent="0.3">
      <c r="C194" s="10"/>
      <c r="D194" s="20"/>
      <c r="E194" s="10"/>
      <c r="F194" s="10"/>
      <c r="G194" s="10"/>
      <c r="H194" s="20"/>
      <c r="I194" s="20"/>
      <c r="M194" s="20"/>
      <c r="O194" s="20"/>
    </row>
    <row r="195" spans="3:15" x14ac:dyDescent="0.3">
      <c r="C195" s="10"/>
      <c r="D195" s="20"/>
      <c r="E195" s="10"/>
      <c r="F195" s="10"/>
      <c r="G195" s="10"/>
      <c r="H195" s="20"/>
      <c r="I195" s="20"/>
      <c r="M195" s="20"/>
      <c r="O195" s="20"/>
    </row>
    <row r="196" spans="3:15" x14ac:dyDescent="0.3">
      <c r="C196" s="10"/>
      <c r="D196" s="20"/>
      <c r="E196" s="10"/>
      <c r="F196" s="10"/>
      <c r="G196" s="10"/>
      <c r="H196" s="20"/>
      <c r="I196" s="20"/>
      <c r="M196" s="20"/>
      <c r="O196" s="20"/>
    </row>
    <row r="197" spans="3:15" x14ac:dyDescent="0.3">
      <c r="C197" s="10"/>
      <c r="D197" s="20"/>
      <c r="E197" s="10"/>
      <c r="F197" s="10"/>
      <c r="G197" s="10"/>
      <c r="H197" s="20"/>
      <c r="I197" s="20"/>
      <c r="M197" s="20"/>
      <c r="O197" s="20"/>
    </row>
    <row r="198" spans="3:15" x14ac:dyDescent="0.3">
      <c r="C198" s="10"/>
      <c r="D198" s="20"/>
      <c r="E198" s="10"/>
      <c r="F198" s="10"/>
      <c r="G198" s="10"/>
      <c r="H198" s="20"/>
      <c r="I198" s="20"/>
      <c r="M198" s="20"/>
      <c r="O198" s="20"/>
    </row>
    <row r="199" spans="3:15" x14ac:dyDescent="0.3">
      <c r="C199" s="10"/>
      <c r="D199" s="20"/>
      <c r="E199" s="10"/>
      <c r="F199" s="10"/>
      <c r="G199" s="10"/>
      <c r="H199" s="20"/>
      <c r="I199" s="20"/>
      <c r="M199" s="20"/>
      <c r="O199" s="20"/>
    </row>
    <row r="200" spans="3:15" x14ac:dyDescent="0.3">
      <c r="C200" s="10"/>
      <c r="D200" s="20"/>
      <c r="E200" s="10"/>
      <c r="F200" s="10"/>
      <c r="G200" s="10"/>
      <c r="H200" s="20"/>
      <c r="I200" s="20"/>
      <c r="M200" s="20"/>
      <c r="O200" s="20"/>
    </row>
    <row r="201" spans="3:15" x14ac:dyDescent="0.3">
      <c r="C201" s="10"/>
      <c r="D201" s="20"/>
      <c r="E201" s="10"/>
      <c r="F201" s="10"/>
      <c r="G201" s="10"/>
      <c r="H201" s="20"/>
      <c r="I201" s="20"/>
      <c r="M201" s="20"/>
      <c r="O201" s="20"/>
    </row>
    <row r="202" spans="3:15" x14ac:dyDescent="0.3">
      <c r="C202" s="10"/>
      <c r="D202" s="20"/>
      <c r="E202" s="10"/>
      <c r="F202" s="10"/>
      <c r="G202" s="10"/>
      <c r="H202" s="20"/>
      <c r="I202" s="20"/>
      <c r="M202" s="20"/>
      <c r="O202" s="20"/>
    </row>
  </sheetData>
  <sheetProtection algorithmName="SHA-512" hashValue="lM8tcXPESV3khgFyp0EzYTad8fxi66yIus/O42JOnlGYceUs9P2ugFAtuUpDtgbHuRnwSBhaAPNBV5FkEyjkoQ==" saltValue="PAQH5dftvw9Aji6w1DiW5w==" spinCount="100000" sheet="1" objects="1" scenarios="1" selectLockedCells="1"/>
  <mergeCells count="26">
    <mergeCell ref="N1:O1"/>
    <mergeCell ref="J65:L65"/>
    <mergeCell ref="J66:L66"/>
    <mergeCell ref="B1:E1"/>
    <mergeCell ref="B65:F65"/>
    <mergeCell ref="B66:F66"/>
    <mergeCell ref="M7:M11"/>
    <mergeCell ref="N7:N11"/>
    <mergeCell ref="O7:O11"/>
    <mergeCell ref="O12:O29"/>
    <mergeCell ref="G28:G29"/>
    <mergeCell ref="G30:G42"/>
    <mergeCell ref="G43:G63"/>
    <mergeCell ref="O43:O63"/>
    <mergeCell ref="N43:N63"/>
    <mergeCell ref="M43:M63"/>
    <mergeCell ref="N12:N29"/>
    <mergeCell ref="O30:O42"/>
    <mergeCell ref="N30:N42"/>
    <mergeCell ref="M30:M42"/>
    <mergeCell ref="M12:M29"/>
    <mergeCell ref="B3:C4"/>
    <mergeCell ref="D3:E4"/>
    <mergeCell ref="F3:I4"/>
    <mergeCell ref="G7:G11"/>
    <mergeCell ref="G12:G26"/>
  </mergeCells>
  <conditionalFormatting sqref="B7:B63">
    <cfRule type="containsBlanks" dxfId="38" priority="69">
      <formula>LEN(TRIM(B7))=0</formula>
    </cfRule>
  </conditionalFormatting>
  <conditionalFormatting sqref="B7:B63">
    <cfRule type="cellIs" dxfId="37" priority="64" operator="greaterThanOrEqual">
      <formula>1</formula>
    </cfRule>
  </conditionalFormatting>
  <conditionalFormatting sqref="J7:J9 J35:J63">
    <cfRule type="notContainsBlanks" dxfId="36" priority="36">
      <formula>LEN(TRIM(J7))&gt;0</formula>
    </cfRule>
    <cfRule type="containsBlanks" dxfId="35" priority="37">
      <formula>LEN(TRIM(J7))=0</formula>
    </cfRule>
  </conditionalFormatting>
  <conditionalFormatting sqref="J7:J9 J35:J63">
    <cfRule type="notContainsBlanks" dxfId="34" priority="35">
      <formula>LEN(TRIM(J7))&gt;0</formula>
    </cfRule>
  </conditionalFormatting>
  <conditionalFormatting sqref="L7:L9 L35:L63">
    <cfRule type="cellIs" dxfId="33" priority="33" operator="equal">
      <formula>"NEVYHOVUJE"</formula>
    </cfRule>
    <cfRule type="cellIs" dxfId="32" priority="34" operator="equal">
      <formula>"VYHOVUJE"</formula>
    </cfRule>
  </conditionalFormatting>
  <conditionalFormatting sqref="J10:J11 J17 J23 J29">
    <cfRule type="notContainsBlanks" dxfId="31" priority="31">
      <formula>LEN(TRIM(J10))&gt;0</formula>
    </cfRule>
    <cfRule type="containsBlanks" dxfId="30" priority="32">
      <formula>LEN(TRIM(J10))=0</formula>
    </cfRule>
  </conditionalFormatting>
  <conditionalFormatting sqref="J10:J11 J17 J23 J29">
    <cfRule type="notContainsBlanks" dxfId="29" priority="30">
      <formula>LEN(TRIM(J10))&gt;0</formula>
    </cfRule>
  </conditionalFormatting>
  <conditionalFormatting sqref="L10:L11 L17 L23 L29">
    <cfRule type="cellIs" dxfId="28" priority="28" operator="equal">
      <formula>"NEVYHOVUJE"</formula>
    </cfRule>
    <cfRule type="cellIs" dxfId="27" priority="29" operator="equal">
      <formula>"VYHOVUJE"</formula>
    </cfRule>
  </conditionalFormatting>
  <conditionalFormatting sqref="J12:J13 J18:J19 J24:J25 J30:J31">
    <cfRule type="notContainsBlanks" dxfId="26" priority="26">
      <formula>LEN(TRIM(J12))&gt;0</formula>
    </cfRule>
    <cfRule type="containsBlanks" dxfId="25" priority="27">
      <formula>LEN(TRIM(J12))=0</formula>
    </cfRule>
  </conditionalFormatting>
  <conditionalFormatting sqref="J12:J13 J18:J19 J24:J25 J30:J31">
    <cfRule type="notContainsBlanks" dxfId="24" priority="25">
      <formula>LEN(TRIM(J12))&gt;0</formula>
    </cfRule>
  </conditionalFormatting>
  <conditionalFormatting sqref="L12:L13 L18:L19 L24:L25 L30:L31">
    <cfRule type="cellIs" dxfId="23" priority="23" operator="equal">
      <formula>"NEVYHOVUJE"</formula>
    </cfRule>
    <cfRule type="cellIs" dxfId="22" priority="24" operator="equal">
      <formula>"VYHOVUJE"</formula>
    </cfRule>
  </conditionalFormatting>
  <conditionalFormatting sqref="J14:J15 J20:J21 J26:J27 J32:J33">
    <cfRule type="notContainsBlanks" dxfId="21" priority="21">
      <formula>LEN(TRIM(J14))&gt;0</formula>
    </cfRule>
    <cfRule type="containsBlanks" dxfId="20" priority="22">
      <formula>LEN(TRIM(J14))=0</formula>
    </cfRule>
  </conditionalFormatting>
  <conditionalFormatting sqref="J14:J15 J20:J21 J26:J27 J32:J33">
    <cfRule type="notContainsBlanks" dxfId="19" priority="20">
      <formula>LEN(TRIM(J14))&gt;0</formula>
    </cfRule>
  </conditionalFormatting>
  <conditionalFormatting sqref="L14:L15 L20:L21 L26:L27 L32:L33">
    <cfRule type="cellIs" dxfId="18" priority="18" operator="equal">
      <formula>"NEVYHOVUJE"</formula>
    </cfRule>
    <cfRule type="cellIs" dxfId="17" priority="19" operator="equal">
      <formula>"VYHOVUJE"</formula>
    </cfRule>
  </conditionalFormatting>
  <conditionalFormatting sqref="J16 J22 J28 J34">
    <cfRule type="notContainsBlanks" dxfId="16" priority="16">
      <formula>LEN(TRIM(J16))&gt;0</formula>
    </cfRule>
    <cfRule type="containsBlanks" dxfId="15" priority="17">
      <formula>LEN(TRIM(J16))=0</formula>
    </cfRule>
  </conditionalFormatting>
  <conditionalFormatting sqref="J16 J22 J28 J34">
    <cfRule type="notContainsBlanks" dxfId="14" priority="15">
      <formula>LEN(TRIM(J16))&gt;0</formula>
    </cfRule>
  </conditionalFormatting>
  <conditionalFormatting sqref="L16 L22 L28 L34">
    <cfRule type="cellIs" dxfId="13" priority="13" operator="equal">
      <formula>"NEVYHOVUJE"</formula>
    </cfRule>
    <cfRule type="cellIs" dxfId="12" priority="14" operator="equal">
      <formula>"VYHOVUJE"</formula>
    </cfRule>
  </conditionalFormatting>
  <conditionalFormatting sqref="D7:D10">
    <cfRule type="containsBlanks" dxfId="11" priority="12">
      <formula>LEN(TRIM(D7))=0</formula>
    </cfRule>
  </conditionalFormatting>
  <conditionalFormatting sqref="D11">
    <cfRule type="containsBlanks" dxfId="10" priority="11">
      <formula>LEN(TRIM(D11))=0</formula>
    </cfRule>
  </conditionalFormatting>
  <conditionalFormatting sqref="D12:D27">
    <cfRule type="containsBlanks" dxfId="9" priority="10">
      <formula>LEN(TRIM(D12))=0</formula>
    </cfRule>
  </conditionalFormatting>
  <conditionalFormatting sqref="D28:D29">
    <cfRule type="containsBlanks" dxfId="8" priority="9">
      <formula>LEN(TRIM(D28))=0</formula>
    </cfRule>
  </conditionalFormatting>
  <conditionalFormatting sqref="D30:D42">
    <cfRule type="containsBlanks" dxfId="7" priority="8">
      <formula>LEN(TRIM(D30))=0</formula>
    </cfRule>
  </conditionalFormatting>
  <conditionalFormatting sqref="D43:D52">
    <cfRule type="containsBlanks" dxfId="6" priority="7">
      <formula>LEN(TRIM(D43))=0</formula>
    </cfRule>
  </conditionalFormatting>
  <conditionalFormatting sqref="D53:D63">
    <cfRule type="containsBlanks" dxfId="5" priority="6">
      <formula>LEN(TRIM(D53))=0</formula>
    </cfRule>
  </conditionalFormatting>
  <conditionalFormatting sqref="G27">
    <cfRule type="notContainsBlanks" dxfId="4" priority="3">
      <formula>LEN(TRIM(G27))&gt;0</formula>
    </cfRule>
    <cfRule type="containsBlanks" dxfId="3" priority="4">
      <formula>LEN(TRIM(G27))=0</formula>
    </cfRule>
  </conditionalFormatting>
  <conditionalFormatting sqref="G27">
    <cfRule type="notContainsBlanks" dxfId="2" priority="2">
      <formula>LEN(TRIM(G27))&gt;0</formula>
    </cfRule>
  </conditionalFormatting>
  <conditionalFormatting sqref="G27">
    <cfRule type="notContainsBlanks" dxfId="1" priority="1">
      <formula>LEN(TRIM(G27))&gt;0</formula>
    </cfRule>
    <cfRule type="containsBlanks" dxfId="0" priority="5">
      <formula>LEN(TRIM(G27))=0</formula>
    </cfRule>
  </conditionalFormatting>
  <dataValidations count="1">
    <dataValidation type="list" showInputMessage="1" showErrorMessage="1" sqref="E43:E63" xr:uid="{00000000-0002-0000-0000-000000000000}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2020-01-28T13:14:30Z</cp:lastPrinted>
  <dcterms:created xsi:type="dcterms:W3CDTF">2014-03-05T12:43:32Z</dcterms:created>
  <dcterms:modified xsi:type="dcterms:W3CDTF">2020-01-29T08:02:18Z</dcterms:modified>
</cp:coreProperties>
</file>