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8830" windowHeight="11460" tabRatio="939"/>
  </bookViews>
  <sheets>
    <sheet name="Výpočetní technika" sheetId="49" r:id="rId1"/>
    <sheet name="SOP_VT" sheetId="41" r:id="rId2"/>
    <sheet name="CPV" sheetId="18" r:id="rId3"/>
  </sheets>
  <definedNames>
    <definedName name="_xlnm.Print_Area" localSheetId="0">'Výpočetní technika'!$B$1:$S$43</definedName>
  </definedNames>
  <calcPr calcId="145621"/>
</workbook>
</file>

<file path=xl/calcChain.xml><?xml version="1.0" encoding="utf-8"?>
<calcChain xmlns="http://schemas.openxmlformats.org/spreadsheetml/2006/main">
  <c r="R39" i="49" l="1"/>
  <c r="S39" i="49"/>
  <c r="O39" i="49"/>
  <c r="R40" i="49" l="1"/>
  <c r="S40" i="49"/>
  <c r="O40" i="49"/>
  <c r="O31" i="49" l="1"/>
  <c r="O32" i="49"/>
  <c r="O33" i="49"/>
  <c r="O34" i="49"/>
  <c r="R31" i="49"/>
  <c r="S31" i="49"/>
  <c r="R32" i="49"/>
  <c r="S32" i="49"/>
  <c r="R33" i="49"/>
  <c r="S33" i="49"/>
  <c r="R34" i="49"/>
  <c r="S34" i="49"/>
  <c r="R35" i="49"/>
  <c r="S35" i="49"/>
  <c r="R36" i="49"/>
  <c r="S36" i="49"/>
  <c r="R37" i="49"/>
  <c r="S37" i="49"/>
  <c r="R38" i="49"/>
  <c r="S38" i="49"/>
  <c r="S30" i="49" l="1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S7" i="49"/>
  <c r="O38" i="49" l="1"/>
  <c r="O37" i="49"/>
  <c r="O36" i="49"/>
  <c r="O35" i="49"/>
  <c r="R30" i="49"/>
  <c r="O30" i="49"/>
  <c r="R29" i="49"/>
  <c r="O29" i="49"/>
  <c r="R28" i="49"/>
  <c r="O28" i="49"/>
  <c r="R27" i="49"/>
  <c r="O27" i="49"/>
  <c r="R26" i="49"/>
  <c r="O26" i="49"/>
  <c r="R25" i="49"/>
  <c r="O25" i="49"/>
  <c r="R24" i="49"/>
  <c r="O24" i="49"/>
  <c r="R23" i="49"/>
  <c r="O23" i="49"/>
  <c r="R22" i="49"/>
  <c r="O22" i="49"/>
  <c r="R21" i="49"/>
  <c r="O21" i="49"/>
  <c r="R20" i="49"/>
  <c r="O20" i="49"/>
  <c r="R19" i="49"/>
  <c r="O19" i="49"/>
  <c r="R18" i="49"/>
  <c r="O18" i="49"/>
  <c r="R17" i="49"/>
  <c r="O17" i="49"/>
  <c r="R16" i="49"/>
  <c r="O16" i="49"/>
  <c r="R15" i="49"/>
  <c r="O15" i="49"/>
  <c r="R14" i="49"/>
  <c r="O14" i="49"/>
  <c r="R13" i="49"/>
  <c r="O13" i="49"/>
  <c r="R12" i="49"/>
  <c r="O12" i="49"/>
  <c r="R11" i="49"/>
  <c r="O11" i="49"/>
  <c r="R10" i="49"/>
  <c r="O10" i="49"/>
  <c r="R9" i="49"/>
  <c r="O9" i="49"/>
  <c r="R8" i="49"/>
  <c r="O8" i="49"/>
  <c r="R7" i="49"/>
  <c r="O7" i="49"/>
  <c r="P43" i="49" s="1"/>
  <c r="Q43" i="49" l="1"/>
</calcChain>
</file>

<file path=xl/sharedStrings.xml><?xml version="1.0" encoding="utf-8"?>
<sst xmlns="http://schemas.openxmlformats.org/spreadsheetml/2006/main" count="391" uniqueCount="315">
  <si>
    <t>Množství</t>
  </si>
  <si>
    <t>Položka</t>
  </si>
  <si>
    <t>30213100-6 - Přenosné počítače</t>
  </si>
  <si>
    <t>30236000-2 - Různé počítačové vybavení</t>
  </si>
  <si>
    <t>30231310-3 - Ploché monitory</t>
  </si>
  <si>
    <t>32420000-3 - Síťová zařízení</t>
  </si>
  <si>
    <t>32422000-7 - Síťové komponenty</t>
  </si>
  <si>
    <t>32424000-1 - Síťová infrastruktura</t>
  </si>
  <si>
    <t>32426000-5 - Síťové publikační systémy</t>
  </si>
  <si>
    <t>32427000-2 - Síťové systémy</t>
  </si>
  <si>
    <t>32429000-6 - Zařízení pro telefonní sítě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</si>
  <si>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</si>
  <si>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</si>
  <si>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</si>
  <si>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</si>
  <si>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</si>
  <si>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</si>
  <si>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</si>
  <si>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</si>
  <si>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</si>
  <si>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>30213000-5 - Osobní počítače</t>
  </si>
  <si>
    <t xml:space="preserve">30212100-9 - Centrální řídící jednotky pro minipočítače 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</si>
  <si>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</si>
  <si>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</si>
  <si>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</si>
  <si>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30214000-2 - Pracovní stanice </t>
  </si>
  <si>
    <t xml:space="preserve">30213500-0 - Kapesní počítače </t>
  </si>
  <si>
    <t xml:space="preserve">30215000-9 - Mikropočítačové technické vybavení </t>
  </si>
  <si>
    <t xml:space="preserve">30216000-6 - Magnetická nebo optická čtecí zařízení </t>
  </si>
  <si>
    <t>30215100-0 - Centrální řídící jednotky pro mikropočítače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</si>
  <si>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</si>
  <si>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</si>
  <si>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</si>
  <si>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</si>
  <si>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</si>
  <si>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</si>
  <si>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</si>
  <si>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</si>
  <si>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</si>
  <si>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</si>
  <si>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</si>
  <si>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</si>
  <si>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</si>
  <si>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</si>
  <si>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</si>
  <si>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</si>
  <si>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</si>
  <si>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</si>
  <si>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</si>
  <si>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</si>
  <si>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</si>
  <si>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</si>
  <si>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</si>
  <si>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</si>
  <si>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</si>
  <si>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</si>
  <si>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</si>
  <si>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</si>
  <si>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</si>
  <si>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</si>
  <si>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</si>
  <si>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</si>
  <si>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</si>
  <si>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</si>
  <si>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</si>
  <si>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</si>
  <si>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</si>
  <si>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</si>
  <si>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</si>
  <si>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</si>
  <si>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</si>
  <si>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</si>
  <si>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</si>
  <si>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</si>
  <si>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</si>
  <si>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</si>
  <si>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</si>
  <si>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</si>
  <si>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</si>
  <si>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</si>
  <si>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</si>
  <si>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</si>
  <si>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</si>
  <si>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</si>
  <si>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</si>
  <si>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</si>
  <si>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</si>
  <si>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</si>
  <si>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</si>
  <si>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</si>
  <si>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</si>
  <si>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</si>
  <si>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</si>
  <si>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</si>
  <si>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</si>
  <si>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</si>
  <si>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</si>
  <si>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</si>
  <si>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</si>
  <si>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</si>
  <si>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</si>
  <si>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</si>
  <si>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</si>
  <si>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</si>
  <si>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</si>
  <si>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</si>
  <si>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</si>
  <si>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</si>
  <si>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</si>
  <si>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</si>
  <si>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</si>
  <si>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</si>
  <si>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</si>
  <si>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</si>
  <si>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</si>
  <si>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</si>
  <si>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</si>
  <si>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</si>
  <si>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</si>
  <si>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</si>
  <si>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</si>
  <si>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</si>
  <si>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</si>
  <si>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</si>
  <si>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</si>
  <si>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</si>
  <si>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</si>
  <si>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</si>
  <si>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</si>
  <si>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</si>
  <si>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</si>
  <si>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</si>
  <si>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</si>
  <si>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</si>
  <si>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31154000-0 - Nepřerušitelné zdroje energie</t>
  </si>
  <si>
    <t xml:space="preserve">32421000-0 - Síťová kabeláž </t>
  </si>
  <si>
    <t xml:space="preserve">32423000-4 - Síťové rozbočovače </t>
  </si>
  <si>
    <t>32425000-8 - Síťové operační systémy</t>
  </si>
  <si>
    <t xml:space="preserve">32428000-9 - Síťové upgrade </t>
  </si>
  <si>
    <t>Počítače (PC)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</si>
  <si>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</si>
  <si>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</si>
  <si>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</si>
  <si>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</si>
  <si>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</si>
  <si>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</si>
  <si>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</si>
  <si>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</si>
  <si>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32413100-2 - Síťové routery</t>
  </si>
  <si>
    <t>32421000-0 - Síťová kabeláž</t>
  </si>
  <si>
    <t>32423000-4 - Síťové rozbočovače</t>
  </si>
  <si>
    <t>32428000-9 - Modernizace/vylepšení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</si>
  <si>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</si>
  <si>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</si>
  <si>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</si>
  <si>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</si>
  <si>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</si>
  <si>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</si>
  <si>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</si>
  <si>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</si>
  <si>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</si>
  <si>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</si>
  <si>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</si>
  <si>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</si>
  <si>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</si>
  <si>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</si>
  <si>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</si>
  <si>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</si>
  <si>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</si>
  <si>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</si>
  <si>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</si>
  <si>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</si>
  <si>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</si>
  <si>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</si>
  <si>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</si>
  <si>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</si>
  <si>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</si>
  <si>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</si>
  <si>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</si>
  <si>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</si>
  <si>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</si>
  <si>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</si>
  <si>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</si>
  <si>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</si>
  <si>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</si>
  <si>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</si>
  <si>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</si>
  <si>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</si>
  <si>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</si>
  <si>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</si>
  <si>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</si>
  <si>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</si>
  <si>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</si>
  <si>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</si>
  <si>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</si>
  <si>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</si>
  <si>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</si>
  <si>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</si>
  <si>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</si>
  <si>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</si>
  <si>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</si>
  <si>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</si>
  <si>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</si>
  <si>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</si>
  <si>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</si>
  <si>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</si>
  <si>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</si>
  <si>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</si>
  <si>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</si>
  <si>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48825000-7 - Webové servery</t>
  </si>
  <si>
    <t>32250000-0 - Mobilnítelefony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</si>
  <si>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21 kalendářních dnů od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</si>
  <si>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</si>
  <si>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</si>
  <si>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</si>
  <si>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</si>
  <si>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126-2019 (VT-(III.)-126-2019)</t>
  </si>
  <si>
    <t>Priloha_c._1_Kupni_smlouvy_technicka_specifikace_VT-(III.)-126-2019</t>
  </si>
  <si>
    <t xml:space="preserve">Název 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</si>
  <si>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</si>
  <si>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</si>
  <si>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</si>
  <si>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</si>
  <si>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</si>
  <si>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</si>
  <si>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</si>
  <si>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</si>
  <si>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</si>
  <si>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VÝPOČETNÍ TECHNIKA</t>
  </si>
  <si>
    <t>USB -C kabel</t>
  </si>
  <si>
    <t>ks</t>
  </si>
  <si>
    <t>Flash disk USB 3.0-USB C</t>
  </si>
  <si>
    <t xml:space="preserve"> DVI kabel-3m</t>
  </si>
  <si>
    <t xml:space="preserve"> HDMI 2.0 kabel-3m</t>
  </si>
  <si>
    <t xml:space="preserve"> HDMI 1.4 kabel-15m</t>
  </si>
  <si>
    <t xml:space="preserve"> HDMI 1.4 kabel-10m</t>
  </si>
  <si>
    <t xml:space="preserve"> HDMI 1.4 kabel-20m</t>
  </si>
  <si>
    <t>miniDisplayPort na HDMI kabel</t>
  </si>
  <si>
    <t>miniDisplayPort na DP kabel -1m</t>
  </si>
  <si>
    <t>USB-C 3.1 Slim HUB+GLAN</t>
  </si>
  <si>
    <t>USB-C 3.1 Slim HUB+card reader</t>
  </si>
  <si>
    <t>Paměťová karta typu SDXC</t>
  </si>
  <si>
    <t>Flash disk USB 256GB</t>
  </si>
  <si>
    <t>Flash disk USB 32GB</t>
  </si>
  <si>
    <t xml:space="preserve">Stereo audio AUX </t>
  </si>
  <si>
    <t>NE</t>
  </si>
  <si>
    <t>Ing. Petr Votápek, Ph.D.,
Tel.: 37763 8226</t>
  </si>
  <si>
    <t>Univerzitní 22, 
301 00 Plzeň,
Fakulta strojní -
Katedra konstruování strojů, 
místnost UU 107</t>
  </si>
  <si>
    <t>Propojovací kabel s konektory USB-C samec a USB-A samec.
Min. délka 2 m.
Podpora přenosu nabíjecího proudu min. 3A.
Stíněný, černý oplet, vodiče 22AWG, konektory s pocínovaným povrchem.</t>
  </si>
  <si>
    <t>Konvertibilní notebook</t>
  </si>
  <si>
    <t>Obchodní název + typ + délka záruky</t>
  </si>
  <si>
    <t>Záruka na zboží min. 36 měsíců, 
servis NBD on stie.</t>
  </si>
  <si>
    <t>Konvertibilní notebook se schopností práce ve čtyřech různých režimech: notebook, stojánek, stan a tablet.
Otočení displeje o 360°.
Procesor min. 8880 bodů dle http://www.cpubenchmark.net ze dne 29.10.2019, Single Thread Rating min. 2300 bodů.
Podpora virtualizace.
Multidotykový display úhlopříčka mezi 13" a 14 ", technologie obrazu IPS LED, minimalní rozlišení 1920x1080, antireflexní matný display.
Min. 16GB RAM DDR4 2400MHz.
Grafická karta min. 1060 bodů dle http://www.videocardbenchmark.net ze dne 29.10.2019.
HDD SSD min. 512GB.
Rozhraní: WiFi 6 ax, Bluetooth 5.0, min. 2x USB 3.1, min. 2x USB-C (kompatibilní s Thunderbolt 3), 1x audio combo-jack.
Podsvícená klávesnice odolná proti polití bez numerické části.
Min. 1x HDMI 1.4b, Touchpad, čtečka otisků prstů a karet Smart Card.
Hardwarové vypnutí webové kamery, rám z lehkých slitin.
Z důvodu zajištění kompatibility s ostatními zařízeními je nutný OS Windows 64bit.
Záruka min. 3 roky NBD On-Site.</t>
  </si>
  <si>
    <t>Pouzdro pro notebook</t>
  </si>
  <si>
    <t>Neoprénové pouzdro, rozměrově plně kompatibilní s HP EliteBook x360 830 G6 13,3".
Vnější barva se preferuje černá, zdrhovadlo.
Zaruka min. 20 let.</t>
  </si>
  <si>
    <t>Záruka na zboží min. 20 let.</t>
  </si>
  <si>
    <t>Fyzické rozhraní USB 3.0 a  zároveň USB-C (není přípustné použití přechodky mezi oběma rozhraními).
Min. kapacita 64GB.
Podpora OTG, kovové tělo, minimálně krytka USB-C konektoru, na těle uzavřené očko umožňující zavěšení.
Záruka min. 5 let.</t>
  </si>
  <si>
    <t>Záruka na zboží min. 60 měsíců.</t>
  </si>
  <si>
    <t>Dokovací stanice</t>
  </si>
  <si>
    <t>Plně kompatibilní s HP EliteBook x360.
Min. 2x USB-C 3.1 Gen 1 kompstibilní s Thunderbolt3, min. 2x USB 3.1 Gen 1, min. 2x USB 2.0 TYPE A, min. 1x HDMI 2.0, min. 2x DisplayPort 1.2, min. 1x Ethernet GLAN RJ-45, min. 1x 3,5 mm jack.
Plná podpora připojení min. 2x externích monitorů s rozlišením min. 1920x1200 @ 60Hz každý.</t>
  </si>
  <si>
    <t>Myš bezdrátová</t>
  </si>
  <si>
    <t>Horizontální ergonomická myš pro pravou ruku, bezdrátová.
Senzor pohybu laserový s rozlišením min. 3900 DPI.
Min. 2x rolovací kolečko hliníkové elektromagnetické s tlačítkem, min. počet tlačítek 7.
Párování min. 2 zařízeními současně.
Přepínač aretace.
Minimální hmotnost 140 g.
Kompatibilní připojením s Logitech Unifying a Bluetooth.
Integrovaná baterie, možnost dobijení přes USB-C kabel.
Preferuje se černá barva.
Záruka min. 3 roky.</t>
  </si>
  <si>
    <t>Záruka na zboží min. 36 měsíců.</t>
  </si>
  <si>
    <t>Kroucený USB-C kabel</t>
  </si>
  <si>
    <t>Propojovací kabel s konektory USB-C samec a USB-A samec, kroucený - spirálový, nominální délka max. 30 cm, rozvinutá délka min. 100 cm.</t>
  </si>
  <si>
    <t>Propojovací HDMI 2.0 kabel, (samec-samec), stíněný, podpora až 4K rozlišení, pozlacené konektory, kanál pro přenos vysokorychlostního Ethernetu, délka min. 5 m, rovné zakoncění kabelů.</t>
  </si>
  <si>
    <t>Propojovací DVI kabel, (samec-samec), stíněný, podpora HDTV 1080p.
Délka min. 3 m, rovné zakončení kabelů.</t>
  </si>
  <si>
    <t>Propojovací HDMI 2.0 kabel, (samec-samec), stíněný, podpora až 4K rozlišení, pozlacené konektory, kanál pro přenos vysokorychlostního Ethernetu, délka min. 3 m, rovné zakoncění kabelů.</t>
  </si>
  <si>
    <t xml:space="preserve"> HDMI 2.0 kabel-5m</t>
  </si>
  <si>
    <t>Propojovací HDMI 1.4 kabel, (samec-samec), stíněný, podpora až 1080p, HEC, pozlacené konektory, délka min. 15 m, rovné zakončení kabelů.</t>
  </si>
  <si>
    <t>Propojovací HDMI 1.4 kabel, (samec-samec), stíněný, podpora až 1080p rozlišení, HEC, pozlacené konektory, délka min. 10 m, rovné zakončení  kabelů.</t>
  </si>
  <si>
    <t>Propojovací HDMI 1.4 kabel, (samec-samec), stíněný, podpora až 1080p rozlišení, HEC, pozlacené konektory, délka min. 20 m, rovné  zakončení kabelů.</t>
  </si>
  <si>
    <t>Propojovač miniDisplayPort na HDMI kabel, (mini DisplayPort samec - HDMI A samec), standard DisplayPort v.1.2, pozlacené konektory, délka min. 1,8 m, rovné zakoncění kabelů.</t>
  </si>
  <si>
    <t>Propojovač DisplayPort (20pinů-male) a mini DisplayPort (20pinů-male), stíněný, podpora rozlišení 2560 x 1600 @ 24bpp, délka min. 1 m, rovné zakoncění kabelů.</t>
  </si>
  <si>
    <t>miniDisplayPort na DP kabel-2m</t>
  </si>
  <si>
    <t>Propojovač DisplayPort (20pinů-male) a mini DisplayPort (20pinů-male), stíněný, podpora rozlišení 2560 x 1600 @ 24bpp, délka min. 2 m, rovné zakoncění kabelů.</t>
  </si>
  <si>
    <t xml:space="preserve">USB-C 3.1 Slim HUB + card reader, 1x USB 3.1 typ-C, min. 3x USB 3.0, min. 1x reader micro SD karet + SD karet, napájení přes fixní USB kabel, přepěťová ochrana, podpora Plug &amp; Play + standardní USB nabíjení, podpora OS Android. </t>
  </si>
  <si>
    <t xml:space="preserve">USB-C 3.1 Slim HUB + Ethernet adaptér, 1x USB 3.1 typ-C, min. 3x USB 3.0, min. 1x RJ-45 GLAN port, napájení přes fixní USB kabel, přepěťová ochrana, podpora Plug &amp; Play + standardní USB nabíjení, podpora OS Android. </t>
  </si>
  <si>
    <t>Paměťová karta typu SDXC s kapacitou min. 512 GB, Class 10, UHS-I Class 1 voděodolná, odolnost proti vibracím a nárazům, teplotní rozmezí použití od -20° C do 80° C.
Záruka min. 30 let.</t>
  </si>
  <si>
    <t>Záruka na zboží min. 30 let.</t>
  </si>
  <si>
    <t>Cestovní nabíječka USB, vstupní napětí 100-240 V, výstupní proud min. 2A, podpora rychlonabíjení.
Rozhraní: USB/USB-C, odnímatelný kabel.
Délka kabelu min. 1,5 m.
Preferujeme černé provedení.</t>
  </si>
  <si>
    <t>Univerzální držák do auta, pro telefony s velikostí displeje min. 4".
Plně kompatibilní s telefonem Samsung note 9.
Preferujeme černé provedení.
Připevnění na sklo přes přísavku, přilepovací terč pro připevnění na plaubní desku, nastavitelný a fixovatelný kulový kloub, možnost otáčení držáku o 360°.</t>
  </si>
  <si>
    <t>Externí box</t>
  </si>
  <si>
    <t>Plastový externí box pro 2,5" pevné disky s USB 3.0, podpora pro Hot-Plug a Plug and Play.
Odolný vodě i prachu IP66.
Rozhraní USB 3.0/3.1 Gen 1 s přenosovou rychlostí až 5 Gbit/s a podporou UASP, podpora SATA III 6 Gbit/s, výška HDD/SSD až 9,5 mm.
Napájeno přes USB.</t>
  </si>
  <si>
    <t>Batoh na notebook</t>
  </si>
  <si>
    <t>Batoh na notebook na záda pro min. velikost notebooku 17,3".
Min. velikost hlavní polstrované kapsy pro notebooi 420x295x40 mm.
Elastická síťovaná kapsa pro myš, sluchátka či ovladače. 
Hard-shell kapsa pro křehké předměty jako sluneční brýle, přední kapsa pro osobní předměty - telefon, power banku, propisky apod. 
Polstrovaná protiskluzová kapsa pro tablet o velikosti 10", inteligentní vnitřní vedení kabelů pro nabíjení zařízení pomocí powerbanky. 
Kompresní popruhy na stranách batohu, ergonomické polstrování na zádech z prodyšného materiálu, přední hrudní popruh, boční stahovací popruhy, 2x boční kapsy vybavené zdrhovadlem, vnější reflexní prvky.
Hlavní materiál polyester.
Celkový objem min. 35l, hmotnost max. 1,3 kg, rozměry max. 380 x 515 x 260 mm.
Vnější barva černá.
Zaruka min. 20 let.</t>
  </si>
  <si>
    <t>Flipové ochranné pouzdro kompatibilní s tabletem Samsung Galaxy Tab S6.
Umožňuje stojánek s nastavitelným úhlem.
Preferuje se šedé provedení.</t>
  </si>
  <si>
    <t xml:space="preserve">Ochranné pouzdro pro tablet Samsung Galaxy Tab S6 </t>
  </si>
  <si>
    <t xml:space="preserve">Tvrzené sklo pro tablet Samsung Galaxy Tab S6 </t>
  </si>
  <si>
    <t>Ochranné tvrzené sklo pro tablet Samsung Galaxy Tab S6.
Oleofóbní vrstva odolná otiskům prstů, tloušťka min. 0,33 mm, nesnižuje citlivost dotyku.</t>
  </si>
  <si>
    <t>Tablet</t>
  </si>
  <si>
    <t>Dotykový tablet o velikosti min. 10,5", min. rozlišení 2560×1600 px SAMOLED.
Min. 6 GB RAM.
Min. interní paměť 128 GB.
Možnost rozšíření o micro SD až 512 GB.
Rozlišení přední kamery min. 8 Mpx, rozlišení zadní kamery min. 13 Mpx.
Min. 1x USB-C, GPS/ Glonass/ Galileo/ BDS modul.
WIFI a,ac,b,g,n,  Bluetooth 5.0 BLE, 4G/ LTE.
Integrovaný mikrofon, G-Senzor, gyroskop.
Min. kapacita akumulatoru 7Ah.
Z důvodu zajištění kompatibility s ostatními zařízeními je nutný OS Android 9.0 Pie nebo novější, plná podpora DeX.
Preferuje se šedé provedení.
Dotykové pero - stylus.</t>
  </si>
  <si>
    <t>Baterie pro notebook</t>
  </si>
  <si>
    <t>Kompatibilní s notebookem DELL latitude E6510, 9-článková, kapacita min. 81W/hr.</t>
  </si>
  <si>
    <t>Flash disk USB 3.2 Gen 1.
Min. kapacita 256GB.
Provozní teplota 0~60 °C.
Odolnost vůči mag. poli 15 000 G.
Odolnost vůči záření 80 KV, 50 uA, 4 W, 500 sekund záření.
Odolnost vůči vodě do hloubky 1 m po dobu 72 hodin (3% NaCl slaná voda).
Odolnost vůči nárazům zrychlení 1 500 g po dobu 0,5 ms ve všech směrech.
Rychlost čtení až 200 MB/s.
Kovové tělo, na těle uzavřené očko umožňující zavěšení.
Záruka min. 5 let.</t>
  </si>
  <si>
    <t>Zráuka na zboží min. 60 měsíců.</t>
  </si>
  <si>
    <t>Flash disk USB 3.2 Gen 1.
Min. kapacita 32GB.
Provozní teplota 0~60 °C.
Odolnost vůči mag. poli 15 000 G.
Odolnost vůči záření 80 KV, 50 uA, 4 W, 500 sekund záření.
Odolnost vůči vodě do hloubky 1 m po dobu 72 hodin (3% NaCl slaná voda).
Odolnost vůči nárazům zrychlení 1 500 g po dobu 0,5 ms ve všech směrech.
Rychlost čtení až 200 MB/s.
Kovové tělo, na těle uzavřené očko umožňující zavěšení.
Záruka min. 5 let.</t>
  </si>
  <si>
    <t>Stereo audio AUX kroucený (spirálový) prodlužovací kabel M/M - propojovací černý.
Délka min. 2m.
2x kovové konektory 3,5 mm jack.</t>
  </si>
  <si>
    <t>Monitor 24"</t>
  </si>
  <si>
    <t>Velikost úhlopříčky 24", LED podsvícení, nativní rozlišení min. 1920x1200 @ 60 Hz, IPS.
Min. 1x DisplayPort a zároveň 1x DVI a zároveň 1x VGA a zároveň USB hub 2.0 (min. 4x USB 2.0).
Jas min. 300 cd/m2.
Minimální pozorovací úhly 178°(vertikélmí i horizontální).
Výškově nastavitelný stojan + naklápění a natáčení + pivot (otočení o 90°).
Min. kontrast 1:1000.
Podpora připevnění přes VESA 100x100 mm.
Záruka min. 3 roky NBD.</t>
  </si>
  <si>
    <t>Záruka na zboží min. 36 měsíců, servis NBD on site.</t>
  </si>
  <si>
    <t>Ruční stabilizátor</t>
  </si>
  <si>
    <t>Ruční elektronický 3-osý stabilizátor pro mobily, Bluetooth 5.0, vzdálené ovládání mobilu, ActiveTrack 3.0.
Až 15 hod výdrž.
Kompatibilní s telefony o šířce 62 až 88 mm, tloušťce ≤ 9,5 mm.
Skládací konstrukce, HyperLapse s EIS.
Podora OS Android, ActiveTrack, Ovládání pomocí gest.
Součástí  balení  Tripod, pouzdro pro přenos, napájecí kabel.
Jednoruční ovládání.
Preferuje se černé provedení.
Max. hmotnost 410g.</t>
  </si>
  <si>
    <t>Cestovní nabíječka</t>
  </si>
  <si>
    <t>Držák smartphonu</t>
  </si>
  <si>
    <t>Externí pevný disk 3TB</t>
  </si>
  <si>
    <t>Samostatná faktura</t>
  </si>
  <si>
    <t>ANO</t>
  </si>
  <si>
    <t>TAČR PTTE TE01020036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</si>
  <si>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</si>
  <si>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Václav Mužík,
Tel.: 37763 4374</t>
  </si>
  <si>
    <t>Univerzitní 26,
301 00 Plzeň,
Fakulta elektrotechnická,
místnost EL 306</t>
  </si>
  <si>
    <t>Kpacita min. 3TB.
Formát  2,5".
Cache min. 8MB.
USB 3.0.
Otáčky min. 5400 rpm.
Preferuje se černý.</t>
  </si>
  <si>
    <t>Powerbanka</t>
  </si>
  <si>
    <t xml:space="preserve">Powerbanka pro mobilní telefony.
Kapacita min. 30 000 mAh. 
Rozhraní: 
Vstup: min. 1x USB-C Power Delivery 2.0 a zároveň min. 1x micro-USB.
Vstupní proud min. 2A.
Výstup: min. 1x USB-A 3.0 fast charging a zároveň min. 1x USB-A a zároveň min. 1x USB-C Power Delivery 2.0 (min. 18W).
Výstupní napětí: 6 V a zároveň 9 V a zároveň 12 V.
Výstupní proud: 1,5A a zároveň 2A a zároveň 2,4A a zároveň 3A.
LED indikace stavu nabití.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</si>
</sst>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32">
    <xf numFmtId="0" fontId="0" fillId="0" borderId="0" xfId="0"/>
    <xf numFmtId="0" fontId="3" fillId="0" borderId="0" xfId="0" applyFont="1" applyFill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/>
    <xf numFmtId="0" fontId="1" fillId="0" borderId="0" xfId="0" applyFont="1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4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12" fillId="0" borderId="11" xfId="0" applyFont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4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4" fillId="0" borderId="0" xfId="0" applyFont="1" applyAlignment="1"/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4" borderId="27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horizontal="center" vertical="center" wrapTex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1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129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180975</xdr:rowOff>
    </xdr:from>
    <xdr:to>
      <xdr:col>20</xdr:col>
      <xdr:colOff>91440</xdr:colOff>
      <xdr:row>51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3735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2388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180975</xdr:rowOff>
    </xdr:from>
    <xdr:to>
      <xdr:col>20</xdr:col>
      <xdr:colOff>190500</xdr:colOff>
      <xdr:row>51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180975</xdr:rowOff>
    </xdr:from>
    <xdr:to>
      <xdr:col>20</xdr:col>
      <xdr:colOff>190500</xdr:colOff>
      <xdr:row>51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3735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180975</xdr:rowOff>
    </xdr:from>
    <xdr:to>
      <xdr:col>20</xdr:col>
      <xdr:colOff>190500</xdr:colOff>
      <xdr:row>51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3735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3735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180975</xdr:rowOff>
    </xdr:from>
    <xdr:to>
      <xdr:col>20</xdr:col>
      <xdr:colOff>190500</xdr:colOff>
      <xdr:row>51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48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44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180975</xdr:rowOff>
    </xdr:from>
    <xdr:to>
      <xdr:col>20</xdr:col>
      <xdr:colOff>190500</xdr:colOff>
      <xdr:row>51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9525</xdr:rowOff>
    </xdr:from>
    <xdr:to>
      <xdr:col>20</xdr:col>
      <xdr:colOff>91440</xdr:colOff>
      <xdr:row>99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129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91440</xdr:colOff>
      <xdr:row>198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91440</xdr:colOff>
      <xdr:row>199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91440</xdr:colOff>
      <xdr:row>202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91440</xdr:colOff>
      <xdr:row>202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91440</xdr:colOff>
      <xdr:row>203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91440</xdr:colOff>
      <xdr:row>204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91440</xdr:colOff>
      <xdr:row>205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91440</xdr:colOff>
      <xdr:row>209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91440</xdr:colOff>
      <xdr:row>209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91440</xdr:colOff>
      <xdr:row>210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91440</xdr:colOff>
      <xdr:row>211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91440</xdr:colOff>
      <xdr:row>212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212</xdr:row>
      <xdr:rowOff>0</xdr:rowOff>
    </xdr:from>
    <xdr:to>
      <xdr:col>20</xdr:col>
      <xdr:colOff>91440</xdr:colOff>
      <xdr:row>213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213</xdr:row>
      <xdr:rowOff>0</xdr:rowOff>
    </xdr:from>
    <xdr:to>
      <xdr:col>20</xdr:col>
      <xdr:colOff>91440</xdr:colOff>
      <xdr:row>214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214</xdr:row>
      <xdr:rowOff>0</xdr:rowOff>
    </xdr:from>
    <xdr:to>
      <xdr:col>20</xdr:col>
      <xdr:colOff>91440</xdr:colOff>
      <xdr:row>215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215</xdr:row>
      <xdr:rowOff>0</xdr:rowOff>
    </xdr:from>
    <xdr:to>
      <xdr:col>20</xdr:col>
      <xdr:colOff>91440</xdr:colOff>
      <xdr:row>216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180975</xdr:rowOff>
    </xdr:from>
    <xdr:to>
      <xdr:col>20</xdr:col>
      <xdr:colOff>91440</xdr:colOff>
      <xdr:row>108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1048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9525</xdr:rowOff>
    </xdr:from>
    <xdr:to>
      <xdr:col>20</xdr:col>
      <xdr:colOff>190500</xdr:colOff>
      <xdr:row>99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1045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190500</xdr:colOff>
      <xdr:row>211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212</xdr:row>
      <xdr:rowOff>0</xdr:rowOff>
    </xdr:from>
    <xdr:to>
      <xdr:col>20</xdr:col>
      <xdr:colOff>190500</xdr:colOff>
      <xdr:row>213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213</xdr:row>
      <xdr:rowOff>0</xdr:rowOff>
    </xdr:from>
    <xdr:to>
      <xdr:col>20</xdr:col>
      <xdr:colOff>190500</xdr:colOff>
      <xdr:row>214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214</xdr:row>
      <xdr:rowOff>0</xdr:rowOff>
    </xdr:from>
    <xdr:to>
      <xdr:col>20</xdr:col>
      <xdr:colOff>190500</xdr:colOff>
      <xdr:row>215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215</xdr:row>
      <xdr:rowOff>0</xdr:rowOff>
    </xdr:from>
    <xdr:to>
      <xdr:col>20</xdr:col>
      <xdr:colOff>190500</xdr:colOff>
      <xdr:row>216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90</xdr:row>
      <xdr:rowOff>1048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1046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1046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180975</xdr:rowOff>
    </xdr:from>
    <xdr:to>
      <xdr:col>20</xdr:col>
      <xdr:colOff>190500</xdr:colOff>
      <xdr:row>108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9525</xdr:rowOff>
    </xdr:from>
    <xdr:to>
      <xdr:col>20</xdr:col>
      <xdr:colOff>190500</xdr:colOff>
      <xdr:row>99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1045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1046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1046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180975</xdr:rowOff>
    </xdr:from>
    <xdr:to>
      <xdr:col>20</xdr:col>
      <xdr:colOff>190500</xdr:colOff>
      <xdr:row>108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1046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1045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1045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1048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9525</xdr:rowOff>
    </xdr:from>
    <xdr:to>
      <xdr:col>20</xdr:col>
      <xdr:colOff>190500</xdr:colOff>
      <xdr:row>99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1045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1046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1046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180975</xdr:rowOff>
    </xdr:from>
    <xdr:to>
      <xdr:col>20</xdr:col>
      <xdr:colOff>190500</xdr:colOff>
      <xdr:row>108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1046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94</xdr:row>
      <xdr:rowOff>1044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1048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96</xdr:row>
      <xdr:rowOff>1044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97</xdr:row>
      <xdr:rowOff>1045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1045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95</xdr:row>
      <xdr:rowOff>1048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9525</xdr:rowOff>
    </xdr:from>
    <xdr:to>
      <xdr:col>20</xdr:col>
      <xdr:colOff>190500</xdr:colOff>
      <xdr:row>99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98</xdr:row>
      <xdr:rowOff>1045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190500</xdr:colOff>
      <xdr:row>211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212</xdr:row>
      <xdr:rowOff>0</xdr:rowOff>
    </xdr:from>
    <xdr:to>
      <xdr:col>20</xdr:col>
      <xdr:colOff>190500</xdr:colOff>
      <xdr:row>213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213</xdr:row>
      <xdr:rowOff>0</xdr:rowOff>
    </xdr:from>
    <xdr:to>
      <xdr:col>20</xdr:col>
      <xdr:colOff>190500</xdr:colOff>
      <xdr:row>214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214</xdr:row>
      <xdr:rowOff>0</xdr:rowOff>
    </xdr:from>
    <xdr:to>
      <xdr:col>20</xdr:col>
      <xdr:colOff>190500</xdr:colOff>
      <xdr:row>215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215</xdr:row>
      <xdr:rowOff>0</xdr:rowOff>
    </xdr:from>
    <xdr:to>
      <xdr:col>20</xdr:col>
      <xdr:colOff>190500</xdr:colOff>
      <xdr:row>216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1046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92</xdr:row>
      <xdr:rowOff>1046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180975</xdr:rowOff>
    </xdr:from>
    <xdr:to>
      <xdr:col>20</xdr:col>
      <xdr:colOff>190500</xdr:colOff>
      <xdr:row>108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9525</xdr:rowOff>
    </xdr:from>
    <xdr:to>
      <xdr:col>20</xdr:col>
      <xdr:colOff>190500</xdr:colOff>
      <xdr:row>98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200</xdr:row>
      <xdr:rowOff>0</xdr:rowOff>
    </xdr:from>
    <xdr:to>
      <xdr:col>20</xdr:col>
      <xdr:colOff>190500</xdr:colOff>
      <xdr:row>201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190500</xdr:colOff>
      <xdr:row>208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207</xdr:row>
      <xdr:rowOff>0</xdr:rowOff>
    </xdr:from>
    <xdr:to>
      <xdr:col>20</xdr:col>
      <xdr:colOff>190500</xdr:colOff>
      <xdr:row>208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190500</xdr:colOff>
      <xdr:row>211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212</xdr:row>
      <xdr:rowOff>0</xdr:rowOff>
    </xdr:from>
    <xdr:to>
      <xdr:col>20</xdr:col>
      <xdr:colOff>190500</xdr:colOff>
      <xdr:row>213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213</xdr:row>
      <xdr:rowOff>0</xdr:rowOff>
    </xdr:from>
    <xdr:to>
      <xdr:col>20</xdr:col>
      <xdr:colOff>190500</xdr:colOff>
      <xdr:row>214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214</xdr:row>
      <xdr:rowOff>0</xdr:rowOff>
    </xdr:from>
    <xdr:to>
      <xdr:col>20</xdr:col>
      <xdr:colOff>190500</xdr:colOff>
      <xdr:row>215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180975</xdr:rowOff>
    </xdr:from>
    <xdr:to>
      <xdr:col>20</xdr:col>
      <xdr:colOff>190500</xdr:colOff>
      <xdr:row>105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72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9525</xdr:rowOff>
    </xdr:from>
    <xdr:to>
      <xdr:col>20</xdr:col>
      <xdr:colOff>190500</xdr:colOff>
      <xdr:row>99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129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197</xdr:row>
      <xdr:rowOff>0</xdr:rowOff>
    </xdr:from>
    <xdr:to>
      <xdr:col>20</xdr:col>
      <xdr:colOff>190500</xdr:colOff>
      <xdr:row>198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198</xdr:row>
      <xdr:rowOff>0</xdr:rowOff>
    </xdr:from>
    <xdr:to>
      <xdr:col>20</xdr:col>
      <xdr:colOff>190500</xdr:colOff>
      <xdr:row>199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201</xdr:row>
      <xdr:rowOff>0</xdr:rowOff>
    </xdr:from>
    <xdr:to>
      <xdr:col>20</xdr:col>
      <xdr:colOff>190500</xdr:colOff>
      <xdr:row>202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202</xdr:row>
      <xdr:rowOff>0</xdr:rowOff>
    </xdr:from>
    <xdr:to>
      <xdr:col>20</xdr:col>
      <xdr:colOff>190500</xdr:colOff>
      <xdr:row>203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203</xdr:row>
      <xdr:rowOff>0</xdr:rowOff>
    </xdr:from>
    <xdr:to>
      <xdr:col>20</xdr:col>
      <xdr:colOff>190500</xdr:colOff>
      <xdr:row>204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204</xdr:row>
      <xdr:rowOff>0</xdr:rowOff>
    </xdr:from>
    <xdr:to>
      <xdr:col>20</xdr:col>
      <xdr:colOff>190500</xdr:colOff>
      <xdr:row>205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208</xdr:row>
      <xdr:rowOff>0</xdr:rowOff>
    </xdr:from>
    <xdr:to>
      <xdr:col>20</xdr:col>
      <xdr:colOff>190500</xdr:colOff>
      <xdr:row>209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209</xdr:row>
      <xdr:rowOff>0</xdr:rowOff>
    </xdr:from>
    <xdr:to>
      <xdr:col>20</xdr:col>
      <xdr:colOff>190500</xdr:colOff>
      <xdr:row>210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210</xdr:row>
      <xdr:rowOff>0</xdr:rowOff>
    </xdr:from>
    <xdr:to>
      <xdr:col>20</xdr:col>
      <xdr:colOff>190500</xdr:colOff>
      <xdr:row>211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211</xdr:row>
      <xdr:rowOff>0</xdr:rowOff>
    </xdr:from>
    <xdr:to>
      <xdr:col>20</xdr:col>
      <xdr:colOff>190500</xdr:colOff>
      <xdr:row>212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212</xdr:row>
      <xdr:rowOff>0</xdr:rowOff>
    </xdr:from>
    <xdr:to>
      <xdr:col>20</xdr:col>
      <xdr:colOff>190500</xdr:colOff>
      <xdr:row>213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213</xdr:row>
      <xdr:rowOff>0</xdr:rowOff>
    </xdr:from>
    <xdr:to>
      <xdr:col>20</xdr:col>
      <xdr:colOff>190500</xdr:colOff>
      <xdr:row>214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214</xdr:row>
      <xdr:rowOff>0</xdr:rowOff>
    </xdr:from>
    <xdr:to>
      <xdr:col>20</xdr:col>
      <xdr:colOff>190500</xdr:colOff>
      <xdr:row>215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215</xdr:row>
      <xdr:rowOff>0</xdr:rowOff>
    </xdr:from>
    <xdr:to>
      <xdr:col>20</xdr:col>
      <xdr:colOff>190500</xdr:colOff>
      <xdr:row>216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180975</xdr:rowOff>
    </xdr:from>
    <xdr:to>
      <xdr:col>20</xdr:col>
      <xdr:colOff>190500</xdr:colOff>
      <xdr:row>108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54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54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3585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3585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3585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3585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3586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3585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3586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3585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3585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3585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3586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3585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17929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17929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17928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17929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17928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17928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17928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17929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17929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17928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17929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17929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17929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17928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17929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17929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17929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17929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17929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17929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17929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17929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17929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17929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17929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17929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17929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17929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17929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17929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11205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11205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11205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11206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11206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11205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11206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11205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11206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11205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11206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11205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11205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11206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11206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11205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11206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11205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11206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11205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11206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11206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11205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11206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11205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18825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18825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18825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18825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18825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0"/>
  <sheetViews>
    <sheetView tabSelected="1" topLeftCell="J1" zoomScale="80" zoomScaleNormal="80" workbookViewId="0">
      <selection activeCell="M3" sqref="M3"/>
    </sheetView>
  </sheetViews>
  <sheetFormatPr defaultRowHeight="14.5" x14ac:dyDescent="0.35"/>
  <cols>
    <col min="1" max="1" width="1.453125" style="81" customWidth="1"/>
    <col min="2" max="2" width="5.7265625" style="81" customWidth="1"/>
    <col min="3" max="3" width="37.81640625" style="17" customWidth="1"/>
    <col min="4" max="4" width="11.7265625" style="130" customWidth="1"/>
    <col min="5" max="5" width="11.7265625" style="22" customWidth="1"/>
    <col min="6" max="6" width="116.453125" style="17" customWidth="1"/>
    <col min="7" max="7" width="29.81640625" style="131" customWidth="1"/>
    <col min="8" max="8" width="23.54296875" style="131" customWidth="1"/>
    <col min="9" max="9" width="19.26953125" style="17" customWidth="1"/>
    <col min="10" max="10" width="34" style="81" customWidth="1"/>
    <col min="11" max="11" width="30" style="18" customWidth="1"/>
    <col min="12" max="12" width="25.54296875" style="81" customWidth="1"/>
    <col min="13" max="13" width="24.1796875" style="81" customWidth="1"/>
    <col min="14" max="14" width="33.54296875" style="131" customWidth="1"/>
    <col min="15" max="15" width="17.7265625" style="131" hidden="1" customWidth="1"/>
    <col min="16" max="16" width="20.81640625" style="81" customWidth="1"/>
    <col min="17" max="17" width="24.81640625" style="81" customWidth="1"/>
    <col min="18" max="18" width="21" style="81" customWidth="1"/>
    <col min="19" max="19" width="20.453125" style="81" customWidth="1"/>
    <col min="20" max="20" width="33.26953125" style="114" customWidth="1"/>
    <col min="21" max="16384" width="8.7265625" style="81"/>
  </cols>
  <sheetData>
    <row r="1" spans="1:20" s="18" customFormat="1" ht="18.75" customHeight="1" x14ac:dyDescent="0.35">
      <c r="B1" s="59" t="s">
        <v>216</v>
      </c>
      <c r="C1" s="59"/>
      <c r="D1" s="59"/>
      <c r="E1" s="59"/>
      <c r="F1" s="17"/>
      <c r="G1" s="17"/>
      <c r="I1" s="19"/>
      <c r="N1" s="17"/>
      <c r="O1" s="17"/>
      <c r="Q1" s="58" t="s">
        <v>217</v>
      </c>
      <c r="R1" s="58"/>
      <c r="S1" s="58"/>
      <c r="T1" s="61"/>
    </row>
    <row r="2" spans="1:20" s="18" customFormat="1" ht="18.75" customHeight="1" x14ac:dyDescent="0.35">
      <c r="C2" s="62"/>
      <c r="D2" s="15"/>
      <c r="E2" s="16"/>
      <c r="F2" s="17"/>
      <c r="G2" s="17"/>
      <c r="I2" s="19"/>
      <c r="N2" s="17"/>
      <c r="O2" s="17"/>
      <c r="Q2" s="63"/>
      <c r="R2" s="63"/>
      <c r="T2" s="61"/>
    </row>
    <row r="3" spans="1:20" s="18" customFormat="1" ht="19.899999999999999" customHeight="1" x14ac:dyDescent="0.35">
      <c r="B3" s="64"/>
      <c r="C3" s="65" t="s">
        <v>145</v>
      </c>
      <c r="D3" s="66"/>
      <c r="E3" s="66"/>
      <c r="F3" s="66"/>
      <c r="G3" s="67"/>
      <c r="H3" s="67"/>
      <c r="I3" s="67"/>
      <c r="J3" s="67"/>
      <c r="K3" s="67"/>
      <c r="L3" s="67"/>
      <c r="M3" s="63"/>
      <c r="N3" s="68"/>
      <c r="O3" s="68"/>
      <c r="P3" s="63"/>
      <c r="Q3" s="63"/>
      <c r="R3" s="63"/>
      <c r="T3" s="68"/>
    </row>
    <row r="4" spans="1:20" s="18" customFormat="1" ht="19.899999999999999" customHeight="1" thickBot="1" x14ac:dyDescent="0.4">
      <c r="B4" s="69"/>
      <c r="C4" s="70" t="s">
        <v>213</v>
      </c>
      <c r="D4" s="66"/>
      <c r="E4" s="66"/>
      <c r="F4" s="66"/>
      <c r="G4" s="66"/>
      <c r="H4" s="63"/>
      <c r="I4" s="63"/>
      <c r="J4" s="63"/>
      <c r="K4" s="63"/>
      <c r="L4" s="63"/>
      <c r="M4" s="63"/>
      <c r="N4" s="17"/>
      <c r="O4" s="17"/>
      <c r="P4" s="63"/>
      <c r="Q4" s="63"/>
      <c r="R4" s="63"/>
      <c r="T4" s="68"/>
    </row>
    <row r="5" spans="1:20" s="18" customFormat="1" ht="36" customHeight="1" thickBot="1" x14ac:dyDescent="0.4">
      <c r="B5" s="20"/>
      <c r="C5" s="21"/>
      <c r="D5" s="22"/>
      <c r="E5" s="22"/>
      <c r="F5" s="17"/>
      <c r="G5" s="31" t="s">
        <v>212</v>
      </c>
      <c r="H5" s="17"/>
      <c r="N5" s="17"/>
      <c r="O5" s="23"/>
      <c r="Q5" s="31" t="s">
        <v>212</v>
      </c>
      <c r="T5" s="71"/>
    </row>
    <row r="6" spans="1:20" s="18" customFormat="1" ht="88.5" customHeight="1" thickTop="1" thickBot="1" x14ac:dyDescent="0.4">
      <c r="B6" s="24" t="s">
        <v>1</v>
      </c>
      <c r="C6" s="41" t="s">
        <v>218</v>
      </c>
      <c r="D6" s="41" t="s">
        <v>0</v>
      </c>
      <c r="E6" s="41" t="s">
        <v>219</v>
      </c>
      <c r="F6" s="41" t="s">
        <v>220</v>
      </c>
      <c r="G6" s="32" t="s">
        <v>250</v>
      </c>
      <c r="H6" s="41" t="s">
        <v>221</v>
      </c>
      <c r="I6" s="41" t="s">
        <v>222</v>
      </c>
      <c r="J6" s="41" t="s">
        <v>309</v>
      </c>
      <c r="K6" s="41" t="s">
        <v>223</v>
      </c>
      <c r="L6" s="55" t="s">
        <v>224</v>
      </c>
      <c r="M6" s="55" t="s">
        <v>225</v>
      </c>
      <c r="N6" s="41" t="s">
        <v>226</v>
      </c>
      <c r="O6" s="41" t="s">
        <v>227</v>
      </c>
      <c r="P6" s="41" t="s">
        <v>140</v>
      </c>
      <c r="Q6" s="30" t="s">
        <v>141</v>
      </c>
      <c r="R6" s="55" t="s">
        <v>142</v>
      </c>
      <c r="S6" s="42" t="s">
        <v>143</v>
      </c>
      <c r="T6" s="41" t="s">
        <v>228</v>
      </c>
    </row>
    <row r="7" spans="1:20" ht="79.5" customHeight="1" thickTop="1" thickBot="1" x14ac:dyDescent="0.4">
      <c r="A7" s="72"/>
      <c r="B7" s="73">
        <v>1</v>
      </c>
      <c r="C7" s="74" t="s">
        <v>229</v>
      </c>
      <c r="D7" s="75">
        <v>4</v>
      </c>
      <c r="E7" s="76" t="s">
        <v>230</v>
      </c>
      <c r="F7" s="77" t="s">
        <v>248</v>
      </c>
      <c r="G7" s="38"/>
      <c r="H7" s="78" t="s">
        <v>306</v>
      </c>
      <c r="I7" s="79" t="s">
        <v>245</v>
      </c>
      <c r="J7" s="78"/>
      <c r="K7" s="76"/>
      <c r="L7" s="78" t="s">
        <v>246</v>
      </c>
      <c r="M7" s="78" t="s">
        <v>246</v>
      </c>
      <c r="N7" s="78" t="s">
        <v>247</v>
      </c>
      <c r="O7" s="6">
        <f t="shared" ref="O7:O40" si="0">D7*P7</f>
        <v>660</v>
      </c>
      <c r="P7" s="33">
        <v>165</v>
      </c>
      <c r="Q7" s="39"/>
      <c r="R7" s="40">
        <f t="shared" ref="R7:R38" si="1">D7*Q7</f>
        <v>0</v>
      </c>
      <c r="S7" s="35" t="str">
        <f>IF(ISNUMBER(Q7), IF(Q7&gt;P7,"NEVYHOVUJE","VYHOVUJE")," ")</f>
        <v xml:space="preserve"> </v>
      </c>
      <c r="T7" s="80" t="s">
        <v>196</v>
      </c>
    </row>
    <row r="8" spans="1:20" ht="260.25" customHeight="1" thickTop="1" thickBot="1" x14ac:dyDescent="0.4">
      <c r="B8" s="82">
        <v>2</v>
      </c>
      <c r="C8" s="83" t="s">
        <v>249</v>
      </c>
      <c r="D8" s="84">
        <v>2</v>
      </c>
      <c r="E8" s="85" t="s">
        <v>230</v>
      </c>
      <c r="F8" s="86" t="s">
        <v>252</v>
      </c>
      <c r="G8" s="38"/>
      <c r="H8" s="87"/>
      <c r="I8" s="88"/>
      <c r="J8" s="87"/>
      <c r="K8" s="85" t="s">
        <v>251</v>
      </c>
      <c r="L8" s="87"/>
      <c r="M8" s="87"/>
      <c r="N8" s="87"/>
      <c r="O8" s="7">
        <f t="shared" si="0"/>
        <v>72000</v>
      </c>
      <c r="P8" s="34">
        <v>36000</v>
      </c>
      <c r="Q8" s="39"/>
      <c r="R8" s="37">
        <f t="shared" si="1"/>
        <v>0</v>
      </c>
      <c r="S8" s="36" t="str">
        <f t="shared" ref="S8:S38" si="2">IF(ISNUMBER(Q8), IF(Q8&gt;P8,"NEVYHOVUJE","VYHOVUJE")," ")</f>
        <v xml:space="preserve"> </v>
      </c>
      <c r="T8" s="89" t="s">
        <v>2</v>
      </c>
    </row>
    <row r="9" spans="1:20" ht="63" customHeight="1" thickTop="1" thickBot="1" x14ac:dyDescent="0.4">
      <c r="B9" s="82">
        <v>3</v>
      </c>
      <c r="C9" s="83" t="s">
        <v>253</v>
      </c>
      <c r="D9" s="84">
        <v>2</v>
      </c>
      <c r="E9" s="85" t="s">
        <v>230</v>
      </c>
      <c r="F9" s="86" t="s">
        <v>254</v>
      </c>
      <c r="G9" s="38"/>
      <c r="H9" s="87"/>
      <c r="I9" s="88"/>
      <c r="J9" s="87"/>
      <c r="K9" s="85" t="s">
        <v>255</v>
      </c>
      <c r="L9" s="87"/>
      <c r="M9" s="87"/>
      <c r="N9" s="87"/>
      <c r="O9" s="7">
        <f t="shared" si="0"/>
        <v>600</v>
      </c>
      <c r="P9" s="34">
        <v>300</v>
      </c>
      <c r="Q9" s="39"/>
      <c r="R9" s="37">
        <f t="shared" si="1"/>
        <v>0</v>
      </c>
      <c r="S9" s="36" t="str">
        <f t="shared" si="2"/>
        <v xml:space="preserve"> </v>
      </c>
      <c r="T9" s="89" t="s">
        <v>104</v>
      </c>
    </row>
    <row r="10" spans="1:20" ht="77.25" customHeight="1" thickTop="1" thickBot="1" x14ac:dyDescent="0.4">
      <c r="B10" s="82">
        <v>4</v>
      </c>
      <c r="C10" s="83" t="s">
        <v>231</v>
      </c>
      <c r="D10" s="84">
        <v>2</v>
      </c>
      <c r="E10" s="85" t="s">
        <v>230</v>
      </c>
      <c r="F10" s="86" t="s">
        <v>256</v>
      </c>
      <c r="G10" s="38"/>
      <c r="H10" s="87"/>
      <c r="I10" s="88"/>
      <c r="J10" s="87"/>
      <c r="K10" s="85" t="s">
        <v>257</v>
      </c>
      <c r="L10" s="87"/>
      <c r="M10" s="87"/>
      <c r="N10" s="87"/>
      <c r="O10" s="7">
        <f t="shared" si="0"/>
        <v>1060</v>
      </c>
      <c r="P10" s="34">
        <v>530</v>
      </c>
      <c r="Q10" s="39"/>
      <c r="R10" s="37">
        <f t="shared" si="1"/>
        <v>0</v>
      </c>
      <c r="S10" s="36" t="str">
        <f t="shared" si="2"/>
        <v xml:space="preserve"> </v>
      </c>
      <c r="T10" s="89" t="s">
        <v>66</v>
      </c>
    </row>
    <row r="11" spans="1:20" ht="167.25" customHeight="1" thickTop="1" thickBot="1" x14ac:dyDescent="0.4">
      <c r="B11" s="82">
        <v>5</v>
      </c>
      <c r="C11" s="90" t="s">
        <v>301</v>
      </c>
      <c r="D11" s="84">
        <v>1</v>
      </c>
      <c r="E11" s="85" t="s">
        <v>230</v>
      </c>
      <c r="F11" s="86" t="s">
        <v>302</v>
      </c>
      <c r="G11" s="38"/>
      <c r="H11" s="87"/>
      <c r="I11" s="88"/>
      <c r="J11" s="87"/>
      <c r="K11" s="91"/>
      <c r="L11" s="87"/>
      <c r="M11" s="87"/>
      <c r="N11" s="87"/>
      <c r="O11" s="7">
        <f t="shared" si="0"/>
        <v>2900</v>
      </c>
      <c r="P11" s="34">
        <v>2900</v>
      </c>
      <c r="Q11" s="39"/>
      <c r="R11" s="37">
        <f t="shared" si="1"/>
        <v>0</v>
      </c>
      <c r="S11" s="36" t="str">
        <f t="shared" si="2"/>
        <v xml:space="preserve"> </v>
      </c>
      <c r="T11" s="89" t="s">
        <v>84</v>
      </c>
    </row>
    <row r="12" spans="1:20" ht="81.75" customHeight="1" thickTop="1" thickBot="1" x14ac:dyDescent="0.4">
      <c r="B12" s="82">
        <v>6</v>
      </c>
      <c r="C12" s="83" t="s">
        <v>258</v>
      </c>
      <c r="D12" s="84">
        <v>2</v>
      </c>
      <c r="E12" s="85" t="s">
        <v>230</v>
      </c>
      <c r="F12" s="86" t="s">
        <v>259</v>
      </c>
      <c r="G12" s="38"/>
      <c r="H12" s="87"/>
      <c r="I12" s="88"/>
      <c r="J12" s="87"/>
      <c r="K12" s="92"/>
      <c r="L12" s="87"/>
      <c r="M12" s="87"/>
      <c r="N12" s="87"/>
      <c r="O12" s="7">
        <f t="shared" si="0"/>
        <v>5900</v>
      </c>
      <c r="P12" s="34">
        <v>2950</v>
      </c>
      <c r="Q12" s="39"/>
      <c r="R12" s="37">
        <f t="shared" si="1"/>
        <v>0</v>
      </c>
      <c r="S12" s="36" t="str">
        <f t="shared" si="2"/>
        <v xml:space="preserve"> </v>
      </c>
      <c r="T12" s="89" t="s">
        <v>86</v>
      </c>
    </row>
    <row r="13" spans="1:20" ht="180.75" customHeight="1" thickTop="1" thickBot="1" x14ac:dyDescent="0.4">
      <c r="B13" s="82">
        <v>7</v>
      </c>
      <c r="C13" s="83" t="s">
        <v>260</v>
      </c>
      <c r="D13" s="84">
        <v>1</v>
      </c>
      <c r="E13" s="85" t="s">
        <v>230</v>
      </c>
      <c r="F13" s="86" t="s">
        <v>261</v>
      </c>
      <c r="G13" s="38"/>
      <c r="H13" s="87"/>
      <c r="I13" s="88"/>
      <c r="J13" s="87"/>
      <c r="K13" s="85" t="s">
        <v>262</v>
      </c>
      <c r="L13" s="87"/>
      <c r="M13" s="87"/>
      <c r="N13" s="87"/>
      <c r="O13" s="7">
        <f t="shared" si="0"/>
        <v>2150</v>
      </c>
      <c r="P13" s="34">
        <v>2150</v>
      </c>
      <c r="Q13" s="39"/>
      <c r="R13" s="37">
        <f t="shared" si="1"/>
        <v>0</v>
      </c>
      <c r="S13" s="36" t="str">
        <f t="shared" si="2"/>
        <v xml:space="preserve"> </v>
      </c>
      <c r="T13" s="89" t="s">
        <v>118</v>
      </c>
    </row>
    <row r="14" spans="1:20" ht="51.75" customHeight="1" thickTop="1" thickBot="1" x14ac:dyDescent="0.4">
      <c r="B14" s="82">
        <v>8</v>
      </c>
      <c r="C14" s="83" t="s">
        <v>232</v>
      </c>
      <c r="D14" s="84">
        <v>2</v>
      </c>
      <c r="E14" s="85" t="s">
        <v>230</v>
      </c>
      <c r="F14" s="86" t="s">
        <v>266</v>
      </c>
      <c r="G14" s="38"/>
      <c r="H14" s="87"/>
      <c r="I14" s="88"/>
      <c r="J14" s="87"/>
      <c r="K14" s="91"/>
      <c r="L14" s="87"/>
      <c r="M14" s="87"/>
      <c r="N14" s="87"/>
      <c r="O14" s="7">
        <f t="shared" si="0"/>
        <v>260</v>
      </c>
      <c r="P14" s="34">
        <v>130</v>
      </c>
      <c r="Q14" s="39"/>
      <c r="R14" s="37">
        <f t="shared" si="1"/>
        <v>0</v>
      </c>
      <c r="S14" s="36" t="str">
        <f t="shared" si="2"/>
        <v xml:space="preserve"> </v>
      </c>
      <c r="T14" s="89" t="s">
        <v>196</v>
      </c>
    </row>
    <row r="15" spans="1:20" ht="52.5" customHeight="1" thickTop="1" thickBot="1" x14ac:dyDescent="0.4">
      <c r="B15" s="82">
        <v>9</v>
      </c>
      <c r="C15" s="83" t="s">
        <v>263</v>
      </c>
      <c r="D15" s="84">
        <v>2</v>
      </c>
      <c r="E15" s="85" t="s">
        <v>230</v>
      </c>
      <c r="F15" s="86" t="s">
        <v>264</v>
      </c>
      <c r="G15" s="38"/>
      <c r="H15" s="87"/>
      <c r="I15" s="88"/>
      <c r="J15" s="87"/>
      <c r="K15" s="88"/>
      <c r="L15" s="87"/>
      <c r="M15" s="87"/>
      <c r="N15" s="87"/>
      <c r="O15" s="7">
        <f t="shared" si="0"/>
        <v>500</v>
      </c>
      <c r="P15" s="34">
        <v>250</v>
      </c>
      <c r="Q15" s="39"/>
      <c r="R15" s="37">
        <f t="shared" si="1"/>
        <v>0</v>
      </c>
      <c r="S15" s="36" t="str">
        <f t="shared" si="2"/>
        <v xml:space="preserve"> </v>
      </c>
      <c r="T15" s="89" t="s">
        <v>196</v>
      </c>
    </row>
    <row r="16" spans="1:20" ht="38.25" customHeight="1" thickTop="1" thickBot="1" x14ac:dyDescent="0.4">
      <c r="B16" s="82">
        <v>10</v>
      </c>
      <c r="C16" s="83" t="s">
        <v>268</v>
      </c>
      <c r="D16" s="84">
        <v>4</v>
      </c>
      <c r="E16" s="85" t="s">
        <v>230</v>
      </c>
      <c r="F16" s="86" t="s">
        <v>265</v>
      </c>
      <c r="G16" s="38"/>
      <c r="H16" s="87"/>
      <c r="I16" s="88"/>
      <c r="J16" s="87"/>
      <c r="K16" s="88"/>
      <c r="L16" s="87"/>
      <c r="M16" s="87"/>
      <c r="N16" s="87"/>
      <c r="O16" s="7">
        <f t="shared" si="0"/>
        <v>440</v>
      </c>
      <c r="P16" s="34">
        <v>110</v>
      </c>
      <c r="Q16" s="39"/>
      <c r="R16" s="37">
        <f t="shared" si="1"/>
        <v>0</v>
      </c>
      <c r="S16" s="36" t="str">
        <f t="shared" si="2"/>
        <v xml:space="preserve"> </v>
      </c>
      <c r="T16" s="89" t="s">
        <v>196</v>
      </c>
    </row>
    <row r="17" spans="2:20" ht="38.25" customHeight="1" thickTop="1" thickBot="1" x14ac:dyDescent="0.4">
      <c r="B17" s="82">
        <v>11</v>
      </c>
      <c r="C17" s="83" t="s">
        <v>233</v>
      </c>
      <c r="D17" s="84">
        <v>4</v>
      </c>
      <c r="E17" s="85" t="s">
        <v>230</v>
      </c>
      <c r="F17" s="86" t="s">
        <v>267</v>
      </c>
      <c r="G17" s="38"/>
      <c r="H17" s="87"/>
      <c r="I17" s="88"/>
      <c r="J17" s="87"/>
      <c r="K17" s="88"/>
      <c r="L17" s="87"/>
      <c r="M17" s="87"/>
      <c r="N17" s="87"/>
      <c r="O17" s="7">
        <f t="shared" si="0"/>
        <v>760</v>
      </c>
      <c r="P17" s="34">
        <v>190</v>
      </c>
      <c r="Q17" s="39"/>
      <c r="R17" s="37">
        <f t="shared" si="1"/>
        <v>0</v>
      </c>
      <c r="S17" s="36" t="str">
        <f t="shared" si="2"/>
        <v xml:space="preserve"> </v>
      </c>
      <c r="T17" s="89" t="s">
        <v>196</v>
      </c>
    </row>
    <row r="18" spans="2:20" ht="38.25" customHeight="1" thickTop="1" thickBot="1" x14ac:dyDescent="0.4">
      <c r="B18" s="82">
        <v>12</v>
      </c>
      <c r="C18" s="83" t="s">
        <v>234</v>
      </c>
      <c r="D18" s="84">
        <v>1</v>
      </c>
      <c r="E18" s="85" t="s">
        <v>230</v>
      </c>
      <c r="F18" s="86" t="s">
        <v>269</v>
      </c>
      <c r="G18" s="38"/>
      <c r="H18" s="87"/>
      <c r="I18" s="88"/>
      <c r="J18" s="87"/>
      <c r="K18" s="88"/>
      <c r="L18" s="87"/>
      <c r="M18" s="87"/>
      <c r="N18" s="87"/>
      <c r="O18" s="7">
        <f t="shared" si="0"/>
        <v>470</v>
      </c>
      <c r="P18" s="34">
        <v>470</v>
      </c>
      <c r="Q18" s="39"/>
      <c r="R18" s="37">
        <f t="shared" si="1"/>
        <v>0</v>
      </c>
      <c r="S18" s="36" t="str">
        <f t="shared" si="2"/>
        <v xml:space="preserve"> </v>
      </c>
      <c r="T18" s="89" t="s">
        <v>196</v>
      </c>
    </row>
    <row r="19" spans="2:20" ht="38.25" customHeight="1" thickTop="1" thickBot="1" x14ac:dyDescent="0.4">
      <c r="B19" s="82">
        <v>13</v>
      </c>
      <c r="C19" s="83" t="s">
        <v>235</v>
      </c>
      <c r="D19" s="84">
        <v>1</v>
      </c>
      <c r="E19" s="85" t="s">
        <v>230</v>
      </c>
      <c r="F19" s="86" t="s">
        <v>270</v>
      </c>
      <c r="G19" s="38"/>
      <c r="H19" s="87"/>
      <c r="I19" s="88"/>
      <c r="J19" s="87"/>
      <c r="K19" s="88"/>
      <c r="L19" s="87"/>
      <c r="M19" s="87"/>
      <c r="N19" s="87"/>
      <c r="O19" s="7">
        <f t="shared" si="0"/>
        <v>260</v>
      </c>
      <c r="P19" s="34">
        <v>260</v>
      </c>
      <c r="Q19" s="39"/>
      <c r="R19" s="37">
        <f t="shared" si="1"/>
        <v>0</v>
      </c>
      <c r="S19" s="36" t="str">
        <f t="shared" si="2"/>
        <v xml:space="preserve"> </v>
      </c>
      <c r="T19" s="89" t="s">
        <v>196</v>
      </c>
    </row>
    <row r="20" spans="2:20" ht="38.25" customHeight="1" thickTop="1" thickBot="1" x14ac:dyDescent="0.4">
      <c r="B20" s="82">
        <v>14</v>
      </c>
      <c r="C20" s="83" t="s">
        <v>236</v>
      </c>
      <c r="D20" s="84">
        <v>3</v>
      </c>
      <c r="E20" s="85" t="s">
        <v>230</v>
      </c>
      <c r="F20" s="86" t="s">
        <v>271</v>
      </c>
      <c r="G20" s="38"/>
      <c r="H20" s="87"/>
      <c r="I20" s="88"/>
      <c r="J20" s="87"/>
      <c r="K20" s="88"/>
      <c r="L20" s="87"/>
      <c r="M20" s="87"/>
      <c r="N20" s="87"/>
      <c r="O20" s="7">
        <f t="shared" si="0"/>
        <v>2220</v>
      </c>
      <c r="P20" s="34">
        <v>740</v>
      </c>
      <c r="Q20" s="39"/>
      <c r="R20" s="37">
        <f t="shared" si="1"/>
        <v>0</v>
      </c>
      <c r="S20" s="36" t="str">
        <f t="shared" si="2"/>
        <v xml:space="preserve"> </v>
      </c>
      <c r="T20" s="89" t="s">
        <v>196</v>
      </c>
    </row>
    <row r="21" spans="2:20" ht="38.25" customHeight="1" thickTop="1" thickBot="1" x14ac:dyDescent="0.4">
      <c r="B21" s="82">
        <v>15</v>
      </c>
      <c r="C21" s="83" t="s">
        <v>237</v>
      </c>
      <c r="D21" s="84">
        <v>6</v>
      </c>
      <c r="E21" s="85" t="s">
        <v>230</v>
      </c>
      <c r="F21" s="86" t="s">
        <v>272</v>
      </c>
      <c r="G21" s="38"/>
      <c r="H21" s="87"/>
      <c r="I21" s="88"/>
      <c r="J21" s="87"/>
      <c r="K21" s="88"/>
      <c r="L21" s="87"/>
      <c r="M21" s="87"/>
      <c r="N21" s="87"/>
      <c r="O21" s="7">
        <f t="shared" si="0"/>
        <v>1260</v>
      </c>
      <c r="P21" s="34">
        <v>210</v>
      </c>
      <c r="Q21" s="39"/>
      <c r="R21" s="37">
        <f t="shared" si="1"/>
        <v>0</v>
      </c>
      <c r="S21" s="36" t="str">
        <f t="shared" si="2"/>
        <v xml:space="preserve"> </v>
      </c>
      <c r="T21" s="89" t="s">
        <v>196</v>
      </c>
    </row>
    <row r="22" spans="2:20" ht="38.25" customHeight="1" thickTop="1" thickBot="1" x14ac:dyDescent="0.4">
      <c r="B22" s="82">
        <v>16</v>
      </c>
      <c r="C22" s="83" t="s">
        <v>238</v>
      </c>
      <c r="D22" s="84">
        <v>2</v>
      </c>
      <c r="E22" s="85" t="s">
        <v>230</v>
      </c>
      <c r="F22" s="86" t="s">
        <v>273</v>
      </c>
      <c r="G22" s="38"/>
      <c r="H22" s="87"/>
      <c r="I22" s="88"/>
      <c r="J22" s="87"/>
      <c r="K22" s="88"/>
      <c r="L22" s="87"/>
      <c r="M22" s="87"/>
      <c r="N22" s="87"/>
      <c r="O22" s="7">
        <f t="shared" si="0"/>
        <v>300</v>
      </c>
      <c r="P22" s="34">
        <v>150</v>
      </c>
      <c r="Q22" s="39"/>
      <c r="R22" s="37">
        <f t="shared" si="1"/>
        <v>0</v>
      </c>
      <c r="S22" s="36" t="str">
        <f t="shared" si="2"/>
        <v xml:space="preserve"> </v>
      </c>
      <c r="T22" s="89" t="s">
        <v>196</v>
      </c>
    </row>
    <row r="23" spans="2:20" ht="38.25" customHeight="1" thickTop="1" thickBot="1" x14ac:dyDescent="0.4">
      <c r="B23" s="82">
        <v>17</v>
      </c>
      <c r="C23" s="83" t="s">
        <v>274</v>
      </c>
      <c r="D23" s="84">
        <v>10</v>
      </c>
      <c r="E23" s="85" t="s">
        <v>230</v>
      </c>
      <c r="F23" s="86" t="s">
        <v>275</v>
      </c>
      <c r="G23" s="38"/>
      <c r="H23" s="87"/>
      <c r="I23" s="88"/>
      <c r="J23" s="87"/>
      <c r="K23" s="88"/>
      <c r="L23" s="87"/>
      <c r="M23" s="87"/>
      <c r="N23" s="87"/>
      <c r="O23" s="7">
        <f t="shared" si="0"/>
        <v>1650</v>
      </c>
      <c r="P23" s="34">
        <v>165</v>
      </c>
      <c r="Q23" s="39"/>
      <c r="R23" s="37">
        <f t="shared" si="1"/>
        <v>0</v>
      </c>
      <c r="S23" s="36" t="str">
        <f t="shared" si="2"/>
        <v xml:space="preserve"> </v>
      </c>
      <c r="T23" s="89" t="s">
        <v>196</v>
      </c>
    </row>
    <row r="24" spans="2:20" ht="47.25" customHeight="1" thickTop="1" thickBot="1" x14ac:dyDescent="0.4">
      <c r="B24" s="82">
        <v>18</v>
      </c>
      <c r="C24" s="83" t="s">
        <v>239</v>
      </c>
      <c r="D24" s="84">
        <v>4</v>
      </c>
      <c r="E24" s="85" t="s">
        <v>230</v>
      </c>
      <c r="F24" s="86" t="s">
        <v>277</v>
      </c>
      <c r="G24" s="38"/>
      <c r="H24" s="87"/>
      <c r="I24" s="88"/>
      <c r="J24" s="87"/>
      <c r="K24" s="88"/>
      <c r="L24" s="87"/>
      <c r="M24" s="87"/>
      <c r="N24" s="87"/>
      <c r="O24" s="7">
        <f t="shared" si="0"/>
        <v>1760</v>
      </c>
      <c r="P24" s="34">
        <v>440</v>
      </c>
      <c r="Q24" s="39"/>
      <c r="R24" s="37">
        <f t="shared" si="1"/>
        <v>0</v>
      </c>
      <c r="S24" s="36" t="str">
        <f t="shared" si="2"/>
        <v xml:space="preserve"> </v>
      </c>
      <c r="T24" s="89" t="s">
        <v>86</v>
      </c>
    </row>
    <row r="25" spans="2:20" ht="46.5" customHeight="1" thickTop="1" thickBot="1" x14ac:dyDescent="0.4">
      <c r="B25" s="82">
        <v>19</v>
      </c>
      <c r="C25" s="83" t="s">
        <v>240</v>
      </c>
      <c r="D25" s="84">
        <v>2</v>
      </c>
      <c r="E25" s="85" t="s">
        <v>230</v>
      </c>
      <c r="F25" s="86" t="s">
        <v>276</v>
      </c>
      <c r="G25" s="38"/>
      <c r="H25" s="87"/>
      <c r="I25" s="88"/>
      <c r="J25" s="87"/>
      <c r="K25" s="92"/>
      <c r="L25" s="87"/>
      <c r="M25" s="87"/>
      <c r="N25" s="87"/>
      <c r="O25" s="7">
        <f t="shared" si="0"/>
        <v>880</v>
      </c>
      <c r="P25" s="34">
        <v>440</v>
      </c>
      <c r="Q25" s="39"/>
      <c r="R25" s="37">
        <f t="shared" si="1"/>
        <v>0</v>
      </c>
      <c r="S25" s="36" t="str">
        <f t="shared" si="2"/>
        <v xml:space="preserve"> </v>
      </c>
      <c r="T25" s="89" t="s">
        <v>86</v>
      </c>
    </row>
    <row r="26" spans="2:20" ht="65.25" customHeight="1" thickTop="1" thickBot="1" x14ac:dyDescent="0.4">
      <c r="B26" s="82">
        <v>20</v>
      </c>
      <c r="C26" s="83" t="s">
        <v>241</v>
      </c>
      <c r="D26" s="84">
        <v>1</v>
      </c>
      <c r="E26" s="85" t="s">
        <v>230</v>
      </c>
      <c r="F26" s="86" t="s">
        <v>278</v>
      </c>
      <c r="G26" s="38"/>
      <c r="H26" s="87"/>
      <c r="I26" s="88"/>
      <c r="J26" s="87"/>
      <c r="K26" s="85" t="s">
        <v>279</v>
      </c>
      <c r="L26" s="87"/>
      <c r="M26" s="87"/>
      <c r="N26" s="87"/>
      <c r="O26" s="7">
        <f t="shared" si="0"/>
        <v>3250</v>
      </c>
      <c r="P26" s="34">
        <v>3250</v>
      </c>
      <c r="Q26" s="39"/>
      <c r="R26" s="37">
        <f t="shared" si="1"/>
        <v>0</v>
      </c>
      <c r="S26" s="36" t="str">
        <f t="shared" si="2"/>
        <v xml:space="preserve"> </v>
      </c>
      <c r="T26" s="89" t="s">
        <v>66</v>
      </c>
    </row>
    <row r="27" spans="2:20" ht="82.5" customHeight="1" thickTop="1" thickBot="1" x14ac:dyDescent="0.4">
      <c r="B27" s="82">
        <v>21</v>
      </c>
      <c r="C27" s="90" t="s">
        <v>303</v>
      </c>
      <c r="D27" s="84">
        <v>2</v>
      </c>
      <c r="E27" s="85" t="s">
        <v>230</v>
      </c>
      <c r="F27" s="86" t="s">
        <v>280</v>
      </c>
      <c r="G27" s="38"/>
      <c r="H27" s="87"/>
      <c r="I27" s="88"/>
      <c r="J27" s="87"/>
      <c r="K27" s="91"/>
      <c r="L27" s="87"/>
      <c r="M27" s="87"/>
      <c r="N27" s="87"/>
      <c r="O27" s="7">
        <f t="shared" si="0"/>
        <v>540</v>
      </c>
      <c r="P27" s="34">
        <v>270</v>
      </c>
      <c r="Q27" s="39"/>
      <c r="R27" s="37">
        <f t="shared" si="1"/>
        <v>0</v>
      </c>
      <c r="S27" s="36" t="str">
        <f t="shared" si="2"/>
        <v xml:space="preserve"> </v>
      </c>
      <c r="T27" s="89" t="s">
        <v>86</v>
      </c>
    </row>
    <row r="28" spans="2:20" ht="112.5" customHeight="1" thickTop="1" thickBot="1" x14ac:dyDescent="0.4">
      <c r="B28" s="82">
        <v>22</v>
      </c>
      <c r="C28" s="90" t="s">
        <v>304</v>
      </c>
      <c r="D28" s="84">
        <v>3</v>
      </c>
      <c r="E28" s="85" t="s">
        <v>230</v>
      </c>
      <c r="F28" s="86" t="s">
        <v>281</v>
      </c>
      <c r="G28" s="38"/>
      <c r="H28" s="87"/>
      <c r="I28" s="88"/>
      <c r="J28" s="87"/>
      <c r="K28" s="88"/>
      <c r="L28" s="87"/>
      <c r="M28" s="87"/>
      <c r="N28" s="87"/>
      <c r="O28" s="7">
        <f t="shared" si="0"/>
        <v>1020</v>
      </c>
      <c r="P28" s="34">
        <v>340</v>
      </c>
      <c r="Q28" s="39"/>
      <c r="R28" s="37">
        <f t="shared" si="1"/>
        <v>0</v>
      </c>
      <c r="S28" s="36" t="str">
        <f t="shared" si="2"/>
        <v xml:space="preserve"> </v>
      </c>
      <c r="T28" s="89" t="s">
        <v>84</v>
      </c>
    </row>
    <row r="29" spans="2:20" ht="75.75" customHeight="1" thickTop="1" thickBot="1" x14ac:dyDescent="0.4">
      <c r="B29" s="82">
        <v>23</v>
      </c>
      <c r="C29" s="83" t="s">
        <v>282</v>
      </c>
      <c r="D29" s="84">
        <v>2</v>
      </c>
      <c r="E29" s="85" t="s">
        <v>230</v>
      </c>
      <c r="F29" s="86" t="s">
        <v>283</v>
      </c>
      <c r="G29" s="38"/>
      <c r="H29" s="87"/>
      <c r="I29" s="88"/>
      <c r="J29" s="87"/>
      <c r="K29" s="92"/>
      <c r="L29" s="87"/>
      <c r="M29" s="87"/>
      <c r="N29" s="87"/>
      <c r="O29" s="7">
        <f t="shared" si="0"/>
        <v>680</v>
      </c>
      <c r="P29" s="34">
        <v>340</v>
      </c>
      <c r="Q29" s="39"/>
      <c r="R29" s="37">
        <f t="shared" si="1"/>
        <v>0</v>
      </c>
      <c r="S29" s="36" t="str">
        <f t="shared" si="2"/>
        <v xml:space="preserve"> </v>
      </c>
      <c r="T29" s="89" t="s">
        <v>86</v>
      </c>
    </row>
    <row r="30" spans="2:20" ht="207" customHeight="1" thickTop="1" thickBot="1" x14ac:dyDescent="0.4">
      <c r="B30" s="82">
        <v>24</v>
      </c>
      <c r="C30" s="83" t="s">
        <v>284</v>
      </c>
      <c r="D30" s="84">
        <v>6</v>
      </c>
      <c r="E30" s="85" t="s">
        <v>230</v>
      </c>
      <c r="F30" s="86" t="s">
        <v>285</v>
      </c>
      <c r="G30" s="38"/>
      <c r="H30" s="87"/>
      <c r="I30" s="88"/>
      <c r="J30" s="87"/>
      <c r="K30" s="85" t="s">
        <v>255</v>
      </c>
      <c r="L30" s="87"/>
      <c r="M30" s="87"/>
      <c r="N30" s="87"/>
      <c r="O30" s="7">
        <f t="shared" si="0"/>
        <v>15600</v>
      </c>
      <c r="P30" s="34">
        <v>2600</v>
      </c>
      <c r="Q30" s="39"/>
      <c r="R30" s="37">
        <f t="shared" si="1"/>
        <v>0</v>
      </c>
      <c r="S30" s="36" t="str">
        <f t="shared" si="2"/>
        <v xml:space="preserve"> </v>
      </c>
      <c r="T30" s="89" t="s">
        <v>104</v>
      </c>
    </row>
    <row r="31" spans="2:20" ht="72.75" customHeight="1" thickTop="1" thickBot="1" x14ac:dyDescent="0.4">
      <c r="B31" s="82">
        <v>25</v>
      </c>
      <c r="C31" s="83" t="s">
        <v>287</v>
      </c>
      <c r="D31" s="84">
        <v>1</v>
      </c>
      <c r="E31" s="85" t="s">
        <v>230</v>
      </c>
      <c r="F31" s="86" t="s">
        <v>286</v>
      </c>
      <c r="G31" s="38"/>
      <c r="H31" s="87"/>
      <c r="I31" s="88"/>
      <c r="J31" s="87"/>
      <c r="K31" s="91"/>
      <c r="L31" s="87"/>
      <c r="M31" s="87"/>
      <c r="N31" s="87"/>
      <c r="O31" s="7">
        <f t="shared" si="0"/>
        <v>1350</v>
      </c>
      <c r="P31" s="34">
        <v>1350</v>
      </c>
      <c r="Q31" s="39"/>
      <c r="R31" s="37">
        <f t="shared" ref="R31:R35" si="3">D31*Q31</f>
        <v>0</v>
      </c>
      <c r="S31" s="36" t="str">
        <f t="shared" ref="S31:S35" si="4">IF(ISNUMBER(Q31), IF(Q31&gt;P31,"NEVYHOVUJE","VYHOVUJE")," ")</f>
        <v xml:space="preserve"> </v>
      </c>
      <c r="T31" s="89" t="s">
        <v>104</v>
      </c>
    </row>
    <row r="32" spans="2:20" ht="56.25" customHeight="1" thickTop="1" thickBot="1" x14ac:dyDescent="0.4">
      <c r="B32" s="82">
        <v>26</v>
      </c>
      <c r="C32" s="83" t="s">
        <v>288</v>
      </c>
      <c r="D32" s="84">
        <v>1</v>
      </c>
      <c r="E32" s="85" t="s">
        <v>230</v>
      </c>
      <c r="F32" s="86" t="s">
        <v>289</v>
      </c>
      <c r="G32" s="38"/>
      <c r="H32" s="87"/>
      <c r="I32" s="88"/>
      <c r="J32" s="87"/>
      <c r="K32" s="88"/>
      <c r="L32" s="87"/>
      <c r="M32" s="87"/>
      <c r="N32" s="87"/>
      <c r="O32" s="7">
        <f t="shared" si="0"/>
        <v>200</v>
      </c>
      <c r="P32" s="34">
        <v>200</v>
      </c>
      <c r="Q32" s="39"/>
      <c r="R32" s="37">
        <f t="shared" si="3"/>
        <v>0</v>
      </c>
      <c r="S32" s="36" t="str">
        <f t="shared" si="4"/>
        <v xml:space="preserve"> </v>
      </c>
      <c r="T32" s="89" t="s">
        <v>84</v>
      </c>
    </row>
    <row r="33" spans="2:20" ht="192.75" customHeight="1" thickTop="1" thickBot="1" x14ac:dyDescent="0.4">
      <c r="B33" s="82">
        <v>27</v>
      </c>
      <c r="C33" s="83" t="s">
        <v>290</v>
      </c>
      <c r="D33" s="84">
        <v>1</v>
      </c>
      <c r="E33" s="85" t="s">
        <v>230</v>
      </c>
      <c r="F33" s="86" t="s">
        <v>291</v>
      </c>
      <c r="G33" s="38"/>
      <c r="H33" s="87"/>
      <c r="I33" s="88"/>
      <c r="J33" s="87"/>
      <c r="K33" s="88"/>
      <c r="L33" s="87"/>
      <c r="M33" s="87"/>
      <c r="N33" s="87"/>
      <c r="O33" s="7">
        <f t="shared" si="0"/>
        <v>16900</v>
      </c>
      <c r="P33" s="34">
        <v>16900</v>
      </c>
      <c r="Q33" s="39"/>
      <c r="R33" s="37">
        <f t="shared" si="3"/>
        <v>0</v>
      </c>
      <c r="S33" s="36" t="str">
        <f t="shared" si="4"/>
        <v xml:space="preserve"> </v>
      </c>
      <c r="T33" s="89" t="s">
        <v>22</v>
      </c>
    </row>
    <row r="34" spans="2:20" ht="41.25" customHeight="1" thickTop="1" thickBot="1" x14ac:dyDescent="0.4">
      <c r="B34" s="82">
        <v>28</v>
      </c>
      <c r="C34" s="83" t="s">
        <v>292</v>
      </c>
      <c r="D34" s="84">
        <v>1</v>
      </c>
      <c r="E34" s="85" t="s">
        <v>230</v>
      </c>
      <c r="F34" s="86" t="s">
        <v>293</v>
      </c>
      <c r="G34" s="38"/>
      <c r="H34" s="87"/>
      <c r="I34" s="88"/>
      <c r="J34" s="87"/>
      <c r="K34" s="92"/>
      <c r="L34" s="87"/>
      <c r="M34" s="87"/>
      <c r="N34" s="87"/>
      <c r="O34" s="7">
        <f t="shared" si="0"/>
        <v>3400</v>
      </c>
      <c r="P34" s="34">
        <v>3400</v>
      </c>
      <c r="Q34" s="39"/>
      <c r="R34" s="37">
        <f t="shared" si="3"/>
        <v>0</v>
      </c>
      <c r="S34" s="36" t="str">
        <f t="shared" si="4"/>
        <v xml:space="preserve"> </v>
      </c>
      <c r="T34" s="89" t="s">
        <v>84</v>
      </c>
    </row>
    <row r="35" spans="2:20" ht="174" customHeight="1" thickTop="1" thickBot="1" x14ac:dyDescent="0.4">
      <c r="B35" s="82">
        <v>29</v>
      </c>
      <c r="C35" s="83" t="s">
        <v>242</v>
      </c>
      <c r="D35" s="84">
        <v>2</v>
      </c>
      <c r="E35" s="85" t="s">
        <v>230</v>
      </c>
      <c r="F35" s="86" t="s">
        <v>294</v>
      </c>
      <c r="G35" s="38"/>
      <c r="H35" s="87"/>
      <c r="I35" s="88"/>
      <c r="J35" s="87"/>
      <c r="K35" s="85" t="s">
        <v>295</v>
      </c>
      <c r="L35" s="87"/>
      <c r="M35" s="87"/>
      <c r="N35" s="87"/>
      <c r="O35" s="7">
        <f t="shared" si="0"/>
        <v>2620</v>
      </c>
      <c r="P35" s="34">
        <v>1310</v>
      </c>
      <c r="Q35" s="39"/>
      <c r="R35" s="37">
        <f t="shared" si="3"/>
        <v>0</v>
      </c>
      <c r="S35" s="36" t="str">
        <f t="shared" si="4"/>
        <v xml:space="preserve"> </v>
      </c>
      <c r="T35" s="89" t="s">
        <v>66</v>
      </c>
    </row>
    <row r="36" spans="2:20" ht="177.75" customHeight="1" thickTop="1" thickBot="1" x14ac:dyDescent="0.4">
      <c r="B36" s="82">
        <v>30</v>
      </c>
      <c r="C36" s="83" t="s">
        <v>243</v>
      </c>
      <c r="D36" s="84">
        <v>5</v>
      </c>
      <c r="E36" s="85" t="s">
        <v>230</v>
      </c>
      <c r="F36" s="86" t="s">
        <v>296</v>
      </c>
      <c r="G36" s="38"/>
      <c r="H36" s="87"/>
      <c r="I36" s="88"/>
      <c r="J36" s="87"/>
      <c r="K36" s="85" t="s">
        <v>257</v>
      </c>
      <c r="L36" s="87"/>
      <c r="M36" s="87"/>
      <c r="N36" s="87"/>
      <c r="O36" s="7">
        <f t="shared" si="0"/>
        <v>1150</v>
      </c>
      <c r="P36" s="34">
        <v>230</v>
      </c>
      <c r="Q36" s="39"/>
      <c r="R36" s="37">
        <f t="shared" si="1"/>
        <v>0</v>
      </c>
      <c r="S36" s="36" t="str">
        <f t="shared" si="2"/>
        <v xml:space="preserve"> </v>
      </c>
      <c r="T36" s="89" t="s">
        <v>66</v>
      </c>
    </row>
    <row r="37" spans="2:20" ht="75.75" customHeight="1" thickTop="1" thickBot="1" x14ac:dyDescent="0.4">
      <c r="B37" s="82">
        <v>31</v>
      </c>
      <c r="C37" s="83" t="s">
        <v>244</v>
      </c>
      <c r="D37" s="84">
        <v>2</v>
      </c>
      <c r="E37" s="85" t="s">
        <v>230</v>
      </c>
      <c r="F37" s="86" t="s">
        <v>297</v>
      </c>
      <c r="G37" s="38"/>
      <c r="H37" s="87"/>
      <c r="I37" s="88"/>
      <c r="J37" s="87"/>
      <c r="K37" s="85"/>
      <c r="L37" s="87"/>
      <c r="M37" s="87"/>
      <c r="N37" s="87"/>
      <c r="O37" s="7">
        <f t="shared" si="0"/>
        <v>250</v>
      </c>
      <c r="P37" s="34">
        <v>125</v>
      </c>
      <c r="Q37" s="39"/>
      <c r="R37" s="37">
        <f t="shared" si="1"/>
        <v>0</v>
      </c>
      <c r="S37" s="36" t="str">
        <f t="shared" si="2"/>
        <v xml:space="preserve"> </v>
      </c>
      <c r="T37" s="89" t="s">
        <v>196</v>
      </c>
    </row>
    <row r="38" spans="2:20" ht="153" customHeight="1" thickTop="1" thickBot="1" x14ac:dyDescent="0.4">
      <c r="B38" s="93">
        <v>32</v>
      </c>
      <c r="C38" s="94" t="s">
        <v>298</v>
      </c>
      <c r="D38" s="95">
        <v>1</v>
      </c>
      <c r="E38" s="96" t="s">
        <v>230</v>
      </c>
      <c r="F38" s="97" t="s">
        <v>299</v>
      </c>
      <c r="G38" s="38"/>
      <c r="H38" s="87"/>
      <c r="I38" s="88"/>
      <c r="J38" s="87"/>
      <c r="K38" s="96" t="s">
        <v>300</v>
      </c>
      <c r="L38" s="87"/>
      <c r="M38" s="87"/>
      <c r="N38" s="87"/>
      <c r="O38" s="45">
        <f t="shared" si="0"/>
        <v>3800</v>
      </c>
      <c r="P38" s="46">
        <v>3800</v>
      </c>
      <c r="Q38" s="39"/>
      <c r="R38" s="47">
        <f t="shared" si="1"/>
        <v>0</v>
      </c>
      <c r="S38" s="48" t="str">
        <f t="shared" si="2"/>
        <v xml:space="preserve"> </v>
      </c>
      <c r="T38" s="98" t="s">
        <v>37</v>
      </c>
    </row>
    <row r="39" spans="2:20" ht="174.75" customHeight="1" thickTop="1" thickBot="1" x14ac:dyDescent="0.4">
      <c r="B39" s="99">
        <v>33</v>
      </c>
      <c r="C39" s="100" t="s">
        <v>313</v>
      </c>
      <c r="D39" s="101">
        <v>2</v>
      </c>
      <c r="E39" s="102" t="s">
        <v>230</v>
      </c>
      <c r="F39" s="103" t="s">
        <v>314</v>
      </c>
      <c r="G39" s="38"/>
      <c r="H39" s="104"/>
      <c r="I39" s="105"/>
      <c r="J39" s="104"/>
      <c r="K39" s="102"/>
      <c r="L39" s="104"/>
      <c r="M39" s="104"/>
      <c r="N39" s="104"/>
      <c r="O39" s="45">
        <f t="shared" si="0"/>
        <v>3560</v>
      </c>
      <c r="P39" s="53">
        <v>1780</v>
      </c>
      <c r="Q39" s="39"/>
      <c r="R39" s="47">
        <f t="shared" ref="R39" si="5">D39*Q39</f>
        <v>0</v>
      </c>
      <c r="S39" s="48" t="str">
        <f t="shared" ref="S39" si="6">IF(ISNUMBER(Q39), IF(Q39&gt;P39,"NEVYHOVUJE","VYHOVUJE")," ")</f>
        <v xml:space="preserve"> </v>
      </c>
      <c r="T39" s="89" t="s">
        <v>84</v>
      </c>
    </row>
    <row r="40" spans="2:20" ht="153" customHeight="1" thickTop="1" thickBot="1" x14ac:dyDescent="0.4">
      <c r="B40" s="106">
        <v>34</v>
      </c>
      <c r="C40" s="107" t="s">
        <v>305</v>
      </c>
      <c r="D40" s="108">
        <v>2</v>
      </c>
      <c r="E40" s="109" t="s">
        <v>230</v>
      </c>
      <c r="F40" s="110" t="s">
        <v>312</v>
      </c>
      <c r="G40" s="38"/>
      <c r="H40" s="111" t="s">
        <v>306</v>
      </c>
      <c r="I40" s="109" t="s">
        <v>307</v>
      </c>
      <c r="J40" s="111" t="s">
        <v>308</v>
      </c>
      <c r="K40" s="109"/>
      <c r="L40" s="111" t="s">
        <v>310</v>
      </c>
      <c r="M40" s="111" t="s">
        <v>310</v>
      </c>
      <c r="N40" s="111" t="s">
        <v>311</v>
      </c>
      <c r="O40" s="49">
        <f t="shared" si="0"/>
        <v>5000</v>
      </c>
      <c r="P40" s="50">
        <v>2500</v>
      </c>
      <c r="Q40" s="39"/>
      <c r="R40" s="51">
        <f t="shared" ref="R40" si="7">D40*Q40</f>
        <v>0</v>
      </c>
      <c r="S40" s="52" t="str">
        <f t="shared" ref="S40" si="8">IF(ISNUMBER(Q40), IF(Q40&gt;P40,"NEVYHOVUJE","VYHOVUJE")," ")</f>
        <v xml:space="preserve"> </v>
      </c>
      <c r="T40" s="111" t="s">
        <v>67</v>
      </c>
    </row>
    <row r="41" spans="2:20" ht="15" customHeight="1" thickTop="1" thickBot="1" x14ac:dyDescent="0.4">
      <c r="B41" s="112"/>
      <c r="C41" s="62"/>
      <c r="D41" s="112"/>
      <c r="E41" s="62"/>
      <c r="F41" s="62"/>
      <c r="G41" s="113"/>
      <c r="H41" s="112"/>
      <c r="I41" s="62"/>
      <c r="J41" s="112"/>
      <c r="K41" s="62"/>
      <c r="L41" s="112"/>
      <c r="M41" s="112"/>
      <c r="N41" s="112"/>
      <c r="O41" s="112"/>
      <c r="P41" s="112"/>
      <c r="Q41" s="112"/>
      <c r="R41" s="112"/>
      <c r="S41" s="62"/>
    </row>
    <row r="42" spans="2:20" ht="66.75" customHeight="1" thickTop="1" thickBot="1" x14ac:dyDescent="0.4">
      <c r="B42" s="60" t="s">
        <v>214</v>
      </c>
      <c r="C42" s="60"/>
      <c r="D42" s="60"/>
      <c r="E42" s="60"/>
      <c r="F42" s="60"/>
      <c r="G42" s="60"/>
      <c r="H42" s="60"/>
      <c r="I42" s="25"/>
      <c r="J42" s="10"/>
      <c r="K42" s="115"/>
      <c r="L42" s="116"/>
      <c r="M42" s="116"/>
      <c r="N42" s="116"/>
      <c r="O42" s="11"/>
      <c r="P42" s="43" t="s">
        <v>144</v>
      </c>
      <c r="Q42" s="56" t="s">
        <v>146</v>
      </c>
      <c r="R42" s="117"/>
      <c r="S42" s="118"/>
      <c r="T42" s="119"/>
    </row>
    <row r="43" spans="2:20" ht="36" customHeight="1" thickTop="1" thickBot="1" x14ac:dyDescent="0.4">
      <c r="B43" s="120" t="s">
        <v>215</v>
      </c>
      <c r="C43" s="120"/>
      <c r="D43" s="120"/>
      <c r="E43" s="120"/>
      <c r="F43" s="120"/>
      <c r="G43" s="120"/>
      <c r="H43" s="121"/>
      <c r="K43" s="26"/>
      <c r="L43" s="12"/>
      <c r="M43" s="12"/>
      <c r="N43" s="12"/>
      <c r="O43" s="13"/>
      <c r="P43" s="44">
        <f>SUM(O7:O40)</f>
        <v>155350</v>
      </c>
      <c r="Q43" s="57">
        <f>SUM(R7:R40)</f>
        <v>0</v>
      </c>
      <c r="R43" s="122"/>
      <c r="S43" s="123"/>
      <c r="T43" s="124"/>
    </row>
    <row r="44" spans="2:20" ht="19.899999999999999" customHeight="1" thickTop="1" x14ac:dyDescent="0.35">
      <c r="B44" s="125"/>
      <c r="C44" s="25"/>
      <c r="D44" s="126"/>
      <c r="E44" s="25"/>
      <c r="F44" s="25"/>
      <c r="G44" s="54"/>
      <c r="H44" s="127"/>
      <c r="I44" s="128"/>
      <c r="J44" s="127"/>
      <c r="K44" s="63"/>
      <c r="L44" s="129"/>
      <c r="M44" s="129"/>
      <c r="N44" s="114"/>
      <c r="O44" s="114"/>
      <c r="P44" s="129"/>
      <c r="Q44" s="129"/>
      <c r="R44" s="129"/>
    </row>
    <row r="45" spans="2:20" ht="19.899999999999999" customHeight="1" x14ac:dyDescent="0.35">
      <c r="B45" s="125"/>
      <c r="C45" s="25"/>
      <c r="D45" s="126"/>
      <c r="E45" s="25"/>
      <c r="F45" s="25"/>
      <c r="G45" s="54"/>
      <c r="H45" s="127"/>
      <c r="I45" s="128"/>
      <c r="J45" s="127"/>
      <c r="K45" s="63"/>
      <c r="L45" s="129"/>
      <c r="M45" s="129"/>
      <c r="N45" s="114"/>
      <c r="O45" s="114"/>
      <c r="P45" s="129"/>
      <c r="Q45" s="129"/>
      <c r="R45" s="129"/>
    </row>
    <row r="46" spans="2:20" ht="19.899999999999999" customHeight="1" x14ac:dyDescent="0.35">
      <c r="B46" s="125"/>
      <c r="C46" s="25"/>
      <c r="D46" s="126"/>
      <c r="E46" s="25"/>
      <c r="F46" s="25"/>
      <c r="G46" s="54"/>
      <c r="H46" s="127"/>
      <c r="I46" s="128"/>
      <c r="J46" s="127"/>
      <c r="K46" s="63"/>
      <c r="L46" s="129"/>
      <c r="M46" s="129"/>
      <c r="N46" s="114"/>
      <c r="O46" s="114"/>
      <c r="P46" s="129"/>
      <c r="Q46" s="129"/>
      <c r="R46" s="129"/>
    </row>
    <row r="47" spans="2:20" ht="19.899999999999999" customHeight="1" x14ac:dyDescent="0.35">
      <c r="B47" s="125"/>
      <c r="C47" s="25"/>
      <c r="D47" s="126"/>
      <c r="E47" s="25"/>
      <c r="F47" s="25"/>
      <c r="G47" s="54"/>
      <c r="H47" s="127"/>
      <c r="I47" s="128"/>
      <c r="J47" s="127"/>
      <c r="K47" s="63"/>
      <c r="L47" s="129"/>
      <c r="M47" s="129"/>
      <c r="N47" s="114"/>
      <c r="O47" s="114"/>
      <c r="P47" s="129"/>
      <c r="Q47" s="129"/>
      <c r="R47" s="129"/>
    </row>
    <row r="48" spans="2:20" ht="19.899999999999999" customHeight="1" x14ac:dyDescent="0.35">
      <c r="B48" s="125"/>
      <c r="C48" s="25"/>
      <c r="D48" s="126"/>
      <c r="E48" s="25"/>
      <c r="F48" s="25"/>
      <c r="G48" s="54"/>
      <c r="H48" s="127"/>
      <c r="I48" s="128"/>
      <c r="J48" s="127"/>
      <c r="K48" s="63"/>
      <c r="L48" s="129"/>
      <c r="M48" s="129"/>
      <c r="N48" s="114"/>
      <c r="O48" s="114"/>
      <c r="P48" s="129"/>
      <c r="Q48" s="129"/>
      <c r="R48" s="129"/>
    </row>
    <row r="49" spans="2:18" ht="19.899999999999999" customHeight="1" x14ac:dyDescent="0.35">
      <c r="B49" s="125"/>
      <c r="C49" s="25"/>
      <c r="D49" s="126"/>
      <c r="E49" s="25"/>
      <c r="F49" s="25"/>
      <c r="G49" s="54"/>
      <c r="H49" s="127"/>
      <c r="I49" s="128"/>
      <c r="J49" s="127"/>
      <c r="K49" s="63"/>
      <c r="L49" s="129"/>
      <c r="M49" s="129"/>
      <c r="N49" s="114"/>
      <c r="O49" s="114"/>
      <c r="P49" s="129"/>
      <c r="Q49" s="129"/>
      <c r="R49" s="129"/>
    </row>
    <row r="50" spans="2:18" ht="19.899999999999999" customHeight="1" x14ac:dyDescent="0.35">
      <c r="B50" s="125"/>
      <c r="C50" s="25"/>
      <c r="D50" s="126"/>
      <c r="E50" s="25"/>
      <c r="F50" s="25"/>
      <c r="G50" s="54"/>
      <c r="H50" s="127"/>
      <c r="I50" s="128"/>
      <c r="J50" s="127"/>
      <c r="K50" s="63"/>
      <c r="L50" s="129"/>
      <c r="M50" s="129"/>
      <c r="N50" s="114"/>
      <c r="O50" s="114"/>
      <c r="P50" s="129"/>
      <c r="Q50" s="129"/>
      <c r="R50" s="129"/>
    </row>
    <row r="51" spans="2:18" ht="19.899999999999999" customHeight="1" x14ac:dyDescent="0.35">
      <c r="B51" s="125"/>
      <c r="C51" s="25"/>
      <c r="D51" s="126"/>
      <c r="E51" s="25"/>
      <c r="F51" s="25"/>
      <c r="G51" s="54"/>
      <c r="H51" s="127"/>
      <c r="I51" s="128"/>
      <c r="J51" s="127"/>
      <c r="K51" s="63"/>
      <c r="L51" s="129"/>
      <c r="M51" s="129"/>
      <c r="N51" s="114"/>
      <c r="O51" s="114"/>
      <c r="P51" s="129"/>
      <c r="Q51" s="129"/>
      <c r="R51" s="129"/>
    </row>
    <row r="52" spans="2:18" ht="19.899999999999999" customHeight="1" x14ac:dyDescent="0.35">
      <c r="B52" s="125"/>
      <c r="C52" s="25"/>
      <c r="D52" s="126"/>
      <c r="E52" s="25"/>
      <c r="F52" s="25"/>
      <c r="G52" s="54"/>
      <c r="H52" s="127"/>
      <c r="I52" s="128"/>
      <c r="J52" s="127"/>
      <c r="K52" s="63"/>
      <c r="L52" s="129"/>
      <c r="M52" s="129"/>
      <c r="N52" s="114"/>
      <c r="O52" s="114"/>
      <c r="P52" s="129"/>
      <c r="Q52" s="129"/>
      <c r="R52" s="129"/>
    </row>
    <row r="53" spans="2:18" ht="19.899999999999999" customHeight="1" x14ac:dyDescent="0.35">
      <c r="B53" s="125"/>
      <c r="C53" s="25"/>
      <c r="D53" s="126"/>
      <c r="E53" s="25"/>
      <c r="F53" s="25"/>
      <c r="G53" s="54"/>
      <c r="H53" s="127"/>
      <c r="I53" s="128"/>
      <c r="J53" s="127"/>
      <c r="K53" s="63"/>
      <c r="L53" s="129"/>
      <c r="M53" s="129"/>
      <c r="N53" s="114"/>
      <c r="O53" s="114"/>
      <c r="P53" s="129"/>
      <c r="Q53" s="129"/>
      <c r="R53" s="129"/>
    </row>
    <row r="54" spans="2:18" ht="19.899999999999999" customHeight="1" x14ac:dyDescent="0.35">
      <c r="B54" s="125"/>
      <c r="C54" s="25"/>
      <c r="D54" s="126"/>
      <c r="E54" s="25"/>
      <c r="F54" s="25"/>
      <c r="G54" s="54"/>
      <c r="H54" s="127"/>
      <c r="I54" s="128"/>
      <c r="J54" s="127"/>
      <c r="K54" s="63"/>
      <c r="L54" s="129"/>
      <c r="M54" s="129"/>
      <c r="N54" s="114"/>
      <c r="O54" s="114"/>
      <c r="P54" s="129"/>
      <c r="Q54" s="129"/>
      <c r="R54" s="129"/>
    </row>
    <row r="55" spans="2:18" ht="19.899999999999999" customHeight="1" x14ac:dyDescent="0.35">
      <c r="B55" s="125"/>
      <c r="C55" s="25"/>
      <c r="D55" s="126"/>
      <c r="E55" s="25"/>
      <c r="F55" s="25"/>
      <c r="G55" s="54"/>
      <c r="H55" s="127"/>
      <c r="I55" s="128"/>
      <c r="J55" s="127"/>
      <c r="K55" s="63"/>
      <c r="L55" s="129"/>
      <c r="M55" s="129"/>
      <c r="N55" s="114"/>
      <c r="O55" s="114"/>
      <c r="P55" s="129"/>
      <c r="Q55" s="129"/>
      <c r="R55" s="129"/>
    </row>
    <row r="56" spans="2:18" ht="19.899999999999999" customHeight="1" x14ac:dyDescent="0.35">
      <c r="B56" s="125"/>
      <c r="C56" s="25"/>
      <c r="D56" s="126"/>
      <c r="E56" s="25"/>
      <c r="F56" s="25"/>
      <c r="G56" s="54"/>
      <c r="H56" s="127"/>
      <c r="I56" s="128"/>
      <c r="J56" s="127"/>
      <c r="K56" s="63"/>
      <c r="L56" s="129"/>
      <c r="M56" s="129"/>
      <c r="N56" s="114"/>
      <c r="O56" s="114"/>
      <c r="P56" s="129"/>
      <c r="Q56" s="129"/>
      <c r="R56" s="129"/>
    </row>
    <row r="57" spans="2:18" ht="19.899999999999999" customHeight="1" x14ac:dyDescent="0.35">
      <c r="B57" s="125"/>
      <c r="C57" s="25"/>
      <c r="D57" s="126"/>
      <c r="E57" s="25"/>
      <c r="F57" s="25"/>
      <c r="G57" s="54"/>
      <c r="H57" s="127"/>
      <c r="I57" s="128"/>
      <c r="J57" s="127"/>
      <c r="K57" s="63"/>
      <c r="L57" s="129"/>
      <c r="M57" s="129"/>
      <c r="N57" s="114"/>
      <c r="O57" s="114"/>
      <c r="P57" s="129"/>
      <c r="Q57" s="129"/>
      <c r="R57" s="129"/>
    </row>
    <row r="58" spans="2:18" ht="19.899999999999999" customHeight="1" x14ac:dyDescent="0.35">
      <c r="B58" s="125"/>
      <c r="C58" s="25"/>
      <c r="D58" s="126"/>
      <c r="E58" s="25"/>
      <c r="F58" s="25"/>
      <c r="G58" s="54"/>
      <c r="H58" s="127"/>
      <c r="I58" s="128"/>
      <c r="J58" s="127"/>
      <c r="K58" s="63"/>
      <c r="L58" s="129"/>
      <c r="M58" s="129"/>
      <c r="N58" s="114"/>
      <c r="O58" s="114"/>
      <c r="P58" s="129"/>
      <c r="Q58" s="129"/>
      <c r="R58" s="129"/>
    </row>
    <row r="59" spans="2:18" ht="19.899999999999999" customHeight="1" x14ac:dyDescent="0.35">
      <c r="B59" s="125"/>
      <c r="C59" s="25"/>
      <c r="D59" s="126"/>
      <c r="E59" s="25"/>
      <c r="F59" s="25"/>
      <c r="G59" s="54"/>
      <c r="H59" s="127"/>
      <c r="I59" s="128"/>
      <c r="J59" s="127"/>
      <c r="K59" s="63"/>
      <c r="L59" s="129"/>
      <c r="M59" s="129"/>
      <c r="N59" s="114"/>
      <c r="O59" s="114"/>
      <c r="P59" s="129"/>
      <c r="Q59" s="129"/>
      <c r="R59" s="129"/>
    </row>
    <row r="60" spans="2:18" ht="19.899999999999999" customHeight="1" x14ac:dyDescent="0.35">
      <c r="B60" s="125"/>
      <c r="C60" s="25"/>
      <c r="D60" s="126"/>
      <c r="E60" s="25"/>
      <c r="F60" s="25"/>
      <c r="G60" s="54"/>
      <c r="H60" s="127"/>
      <c r="I60" s="128"/>
      <c r="J60" s="127"/>
      <c r="K60" s="63"/>
      <c r="L60" s="129"/>
      <c r="M60" s="129"/>
      <c r="N60" s="114"/>
      <c r="O60" s="114"/>
      <c r="P60" s="129"/>
      <c r="Q60" s="129"/>
      <c r="R60" s="129"/>
    </row>
    <row r="61" spans="2:18" ht="19.899999999999999" customHeight="1" x14ac:dyDescent="0.35">
      <c r="B61" s="125"/>
      <c r="C61" s="25"/>
      <c r="D61" s="126"/>
      <c r="E61" s="25"/>
      <c r="F61" s="25"/>
      <c r="G61" s="54"/>
      <c r="H61" s="127"/>
      <c r="I61" s="128"/>
      <c r="J61" s="127"/>
      <c r="K61" s="63"/>
      <c r="L61" s="129"/>
      <c r="M61" s="129"/>
      <c r="N61" s="114"/>
      <c r="O61" s="114"/>
      <c r="P61" s="129"/>
      <c r="Q61" s="129"/>
      <c r="R61" s="129"/>
    </row>
    <row r="62" spans="2:18" ht="19.899999999999999" customHeight="1" x14ac:dyDescent="0.35">
      <c r="B62" s="125"/>
      <c r="C62" s="25"/>
      <c r="D62" s="126"/>
      <c r="E62" s="25"/>
      <c r="F62" s="25"/>
      <c r="G62" s="54"/>
      <c r="H62" s="127"/>
      <c r="I62" s="128"/>
      <c r="J62" s="127"/>
      <c r="K62" s="63"/>
      <c r="L62" s="129"/>
      <c r="M62" s="129"/>
      <c r="N62" s="114"/>
      <c r="O62" s="114"/>
      <c r="P62" s="129"/>
      <c r="Q62" s="129"/>
      <c r="R62" s="129"/>
    </row>
    <row r="63" spans="2:18" ht="19.899999999999999" customHeight="1" x14ac:dyDescent="0.35">
      <c r="B63" s="125"/>
      <c r="C63" s="25"/>
      <c r="D63" s="126"/>
      <c r="E63" s="25"/>
      <c r="F63" s="25"/>
      <c r="G63" s="54"/>
      <c r="H63" s="127"/>
      <c r="I63" s="128"/>
      <c r="J63" s="127"/>
      <c r="K63" s="63"/>
      <c r="L63" s="129"/>
      <c r="M63" s="129"/>
      <c r="N63" s="114"/>
      <c r="O63" s="114"/>
      <c r="P63" s="129"/>
      <c r="Q63" s="129"/>
      <c r="R63" s="129"/>
    </row>
    <row r="64" spans="2:18" ht="19.899999999999999" customHeight="1" x14ac:dyDescent="0.35">
      <c r="B64" s="125"/>
      <c r="C64" s="25"/>
      <c r="D64" s="126"/>
      <c r="E64" s="25"/>
      <c r="F64" s="25"/>
      <c r="G64" s="54"/>
      <c r="H64" s="127"/>
      <c r="I64" s="128"/>
      <c r="J64" s="127"/>
      <c r="K64" s="63"/>
      <c r="L64" s="129"/>
      <c r="M64" s="129"/>
      <c r="N64" s="114"/>
      <c r="O64" s="114"/>
      <c r="P64" s="129"/>
      <c r="Q64" s="129"/>
      <c r="R64" s="129"/>
    </row>
    <row r="65" spans="2:18" ht="19.899999999999999" customHeight="1" x14ac:dyDescent="0.35">
      <c r="B65" s="125"/>
      <c r="C65" s="25"/>
      <c r="D65" s="126"/>
      <c r="E65" s="25"/>
      <c r="F65" s="25"/>
      <c r="G65" s="54"/>
      <c r="H65" s="127"/>
      <c r="I65" s="128"/>
      <c r="J65" s="127"/>
      <c r="K65" s="63"/>
      <c r="L65" s="129"/>
      <c r="M65" s="129"/>
      <c r="N65" s="114"/>
      <c r="O65" s="114"/>
      <c r="P65" s="129"/>
      <c r="Q65" s="129"/>
      <c r="R65" s="129"/>
    </row>
    <row r="66" spans="2:18" ht="19.899999999999999" customHeight="1" x14ac:dyDescent="0.35">
      <c r="B66" s="125"/>
      <c r="C66" s="25"/>
      <c r="D66" s="126"/>
      <c r="E66" s="25"/>
      <c r="F66" s="25"/>
      <c r="G66" s="54"/>
      <c r="H66" s="127"/>
      <c r="I66" s="128"/>
      <c r="J66" s="127"/>
      <c r="K66" s="63"/>
      <c r="L66" s="129"/>
      <c r="M66" s="129"/>
      <c r="N66" s="114"/>
      <c r="O66" s="114"/>
      <c r="P66" s="129"/>
      <c r="Q66" s="129"/>
      <c r="R66" s="129"/>
    </row>
    <row r="67" spans="2:18" ht="19.899999999999999" customHeight="1" x14ac:dyDescent="0.35">
      <c r="B67" s="125"/>
      <c r="C67" s="25"/>
      <c r="D67" s="126"/>
      <c r="E67" s="25"/>
      <c r="F67" s="25"/>
      <c r="G67" s="54"/>
      <c r="H67" s="127"/>
      <c r="I67" s="128"/>
      <c r="J67" s="127"/>
      <c r="K67" s="63"/>
      <c r="L67" s="129"/>
      <c r="M67" s="129"/>
      <c r="N67" s="114"/>
      <c r="O67" s="114"/>
      <c r="P67" s="129"/>
      <c r="Q67" s="129"/>
      <c r="R67" s="129"/>
    </row>
    <row r="68" spans="2:18" ht="19.899999999999999" customHeight="1" x14ac:dyDescent="0.35">
      <c r="B68" s="125"/>
      <c r="C68" s="25"/>
      <c r="D68" s="126"/>
      <c r="E68" s="25"/>
      <c r="F68" s="25"/>
      <c r="G68" s="54"/>
      <c r="H68" s="127"/>
      <c r="I68" s="128"/>
      <c r="J68" s="127"/>
      <c r="K68" s="63"/>
      <c r="L68" s="129"/>
      <c r="M68" s="129"/>
      <c r="N68" s="114"/>
      <c r="O68" s="114"/>
      <c r="P68" s="129"/>
      <c r="Q68" s="129"/>
      <c r="R68" s="129"/>
    </row>
    <row r="69" spans="2:18" ht="19.899999999999999" customHeight="1" x14ac:dyDescent="0.35">
      <c r="B69" s="125"/>
      <c r="C69" s="25"/>
      <c r="D69" s="126"/>
      <c r="E69" s="25"/>
      <c r="F69" s="25"/>
      <c r="G69" s="54"/>
      <c r="H69" s="127"/>
      <c r="I69" s="128"/>
      <c r="J69" s="127"/>
      <c r="K69" s="63"/>
      <c r="L69" s="129"/>
      <c r="M69" s="129"/>
      <c r="N69" s="114"/>
      <c r="O69" s="114"/>
      <c r="P69" s="129"/>
      <c r="Q69" s="129"/>
      <c r="R69" s="129"/>
    </row>
    <row r="70" spans="2:18" ht="19.899999999999999" customHeight="1" x14ac:dyDescent="0.35">
      <c r="B70" s="125"/>
      <c r="C70" s="25"/>
      <c r="D70" s="126"/>
      <c r="E70" s="25"/>
      <c r="F70" s="25"/>
      <c r="G70" s="54"/>
      <c r="H70" s="127"/>
      <c r="I70" s="128"/>
      <c r="J70" s="127"/>
      <c r="K70" s="63"/>
      <c r="L70" s="129"/>
      <c r="M70" s="129"/>
      <c r="N70" s="114"/>
      <c r="O70" s="114"/>
      <c r="P70" s="129"/>
      <c r="Q70" s="129"/>
      <c r="R70" s="129"/>
    </row>
    <row r="71" spans="2:18" ht="19.899999999999999" customHeight="1" x14ac:dyDescent="0.35">
      <c r="B71" s="125"/>
      <c r="C71" s="25"/>
      <c r="D71" s="126"/>
      <c r="E71" s="25"/>
      <c r="F71" s="25"/>
      <c r="G71" s="54"/>
      <c r="H71" s="127"/>
      <c r="I71" s="128"/>
      <c r="J71" s="127"/>
      <c r="K71" s="63"/>
      <c r="L71" s="129"/>
      <c r="M71" s="129"/>
      <c r="N71" s="114"/>
      <c r="O71" s="114"/>
      <c r="P71" s="129"/>
      <c r="Q71" s="129"/>
      <c r="R71" s="129"/>
    </row>
    <row r="72" spans="2:18" ht="19.899999999999999" customHeight="1" x14ac:dyDescent="0.35">
      <c r="B72" s="125"/>
      <c r="C72" s="25"/>
      <c r="D72" s="126"/>
      <c r="E72" s="25"/>
      <c r="F72" s="25"/>
      <c r="G72" s="54"/>
      <c r="H72" s="127"/>
      <c r="I72" s="128"/>
      <c r="J72" s="127"/>
      <c r="K72" s="63"/>
      <c r="L72" s="129"/>
      <c r="M72" s="129"/>
      <c r="N72" s="114"/>
      <c r="O72" s="114"/>
      <c r="P72" s="129"/>
      <c r="Q72" s="129"/>
      <c r="R72" s="129"/>
    </row>
    <row r="73" spans="2:18" ht="19.899999999999999" customHeight="1" x14ac:dyDescent="0.35">
      <c r="B73" s="125"/>
      <c r="C73" s="25"/>
      <c r="D73" s="126"/>
      <c r="E73" s="25"/>
      <c r="F73" s="25"/>
      <c r="G73" s="54"/>
      <c r="H73" s="127"/>
      <c r="I73" s="128"/>
      <c r="J73" s="127"/>
      <c r="K73" s="63"/>
      <c r="L73" s="129"/>
      <c r="M73" s="129"/>
      <c r="N73" s="114"/>
      <c r="O73" s="114"/>
      <c r="P73" s="129"/>
      <c r="Q73" s="129"/>
      <c r="R73" s="129"/>
    </row>
    <row r="74" spans="2:18" ht="19.899999999999999" customHeight="1" x14ac:dyDescent="0.35">
      <c r="B74" s="125"/>
      <c r="C74" s="25"/>
      <c r="D74" s="126"/>
      <c r="E74" s="25"/>
      <c r="F74" s="25"/>
      <c r="G74" s="54"/>
      <c r="H74" s="127"/>
      <c r="I74" s="128"/>
      <c r="J74" s="127"/>
      <c r="K74" s="63"/>
      <c r="L74" s="129"/>
      <c r="M74" s="129"/>
      <c r="N74" s="114"/>
      <c r="O74" s="114"/>
      <c r="P74" s="129"/>
      <c r="Q74" s="129"/>
      <c r="R74" s="129"/>
    </row>
    <row r="75" spans="2:18" ht="19.899999999999999" customHeight="1" x14ac:dyDescent="0.35">
      <c r="B75" s="125"/>
      <c r="C75" s="25"/>
      <c r="D75" s="126"/>
      <c r="E75" s="25"/>
      <c r="F75" s="25"/>
      <c r="G75" s="54"/>
      <c r="H75" s="127"/>
      <c r="I75" s="128"/>
      <c r="J75" s="127"/>
      <c r="K75" s="63"/>
      <c r="L75" s="129"/>
      <c r="M75" s="129"/>
      <c r="N75" s="114"/>
      <c r="O75" s="114"/>
      <c r="P75" s="129"/>
      <c r="Q75" s="129"/>
      <c r="R75" s="129"/>
    </row>
    <row r="76" spans="2:18" ht="19.899999999999999" customHeight="1" x14ac:dyDescent="0.35">
      <c r="B76" s="125"/>
      <c r="C76" s="25"/>
      <c r="D76" s="126"/>
      <c r="E76" s="25"/>
      <c r="F76" s="25"/>
      <c r="G76" s="54"/>
      <c r="H76" s="127"/>
      <c r="I76" s="128"/>
      <c r="J76" s="127"/>
      <c r="K76" s="63"/>
      <c r="L76" s="129"/>
      <c r="M76" s="129"/>
      <c r="N76" s="114"/>
      <c r="O76" s="114"/>
      <c r="P76" s="129"/>
      <c r="Q76" s="129"/>
      <c r="R76" s="129"/>
    </row>
    <row r="77" spans="2:18" ht="19.899999999999999" customHeight="1" x14ac:dyDescent="0.35">
      <c r="B77" s="125"/>
      <c r="C77" s="25"/>
      <c r="D77" s="126"/>
      <c r="E77" s="25"/>
      <c r="F77" s="25"/>
      <c r="G77" s="54"/>
      <c r="H77" s="127"/>
      <c r="I77" s="128"/>
      <c r="J77" s="127"/>
      <c r="K77" s="63"/>
      <c r="L77" s="129"/>
      <c r="M77" s="129"/>
      <c r="N77" s="114"/>
      <c r="O77" s="114"/>
      <c r="P77" s="129"/>
      <c r="Q77" s="129"/>
      <c r="R77" s="129"/>
    </row>
    <row r="78" spans="2:18" ht="19.899999999999999" customHeight="1" x14ac:dyDescent="0.35">
      <c r="B78" s="125"/>
      <c r="C78" s="25"/>
      <c r="D78" s="126"/>
      <c r="E78" s="25"/>
      <c r="F78" s="25"/>
      <c r="G78" s="54"/>
      <c r="H78" s="127"/>
      <c r="I78" s="128"/>
      <c r="J78" s="127"/>
      <c r="K78" s="63"/>
      <c r="L78" s="129"/>
      <c r="M78" s="129"/>
      <c r="N78" s="114"/>
      <c r="O78" s="114"/>
      <c r="P78" s="129"/>
      <c r="Q78" s="129"/>
      <c r="R78" s="129"/>
    </row>
    <row r="79" spans="2:18" ht="19.899999999999999" customHeight="1" x14ac:dyDescent="0.35">
      <c r="B79" s="125"/>
      <c r="C79" s="25"/>
      <c r="D79" s="126"/>
      <c r="E79" s="25"/>
      <c r="F79" s="25"/>
      <c r="G79" s="54"/>
      <c r="H79" s="127"/>
      <c r="I79" s="128"/>
      <c r="J79" s="127"/>
      <c r="K79" s="63"/>
      <c r="L79" s="129"/>
      <c r="M79" s="129"/>
      <c r="N79" s="114"/>
      <c r="O79" s="114"/>
      <c r="P79" s="129"/>
      <c r="Q79" s="129"/>
      <c r="R79" s="129"/>
    </row>
    <row r="80" spans="2:18" ht="19.899999999999999" customHeight="1" x14ac:dyDescent="0.35">
      <c r="B80" s="125"/>
      <c r="C80" s="25"/>
      <c r="D80" s="126"/>
      <c r="E80" s="25"/>
      <c r="F80" s="25"/>
      <c r="G80" s="54"/>
      <c r="H80" s="127"/>
      <c r="I80" s="128"/>
      <c r="J80" s="127"/>
      <c r="K80" s="63"/>
      <c r="L80" s="129"/>
      <c r="M80" s="129"/>
      <c r="N80" s="114"/>
      <c r="O80" s="114"/>
      <c r="P80" s="129"/>
      <c r="Q80" s="129"/>
      <c r="R80" s="129"/>
    </row>
    <row r="81" spans="2:18" ht="19.899999999999999" customHeight="1" x14ac:dyDescent="0.35">
      <c r="B81" s="125"/>
      <c r="C81" s="25"/>
      <c r="D81" s="126"/>
      <c r="E81" s="25"/>
      <c r="F81" s="25"/>
      <c r="G81" s="54"/>
      <c r="H81" s="127"/>
      <c r="I81" s="128"/>
      <c r="J81" s="127"/>
      <c r="K81" s="63"/>
      <c r="L81" s="129"/>
      <c r="M81" s="129"/>
      <c r="N81" s="114"/>
      <c r="O81" s="114"/>
      <c r="P81" s="129"/>
      <c r="Q81" s="129"/>
      <c r="R81" s="129"/>
    </row>
    <row r="82" spans="2:18" ht="19.899999999999999" customHeight="1" x14ac:dyDescent="0.35">
      <c r="B82" s="125"/>
      <c r="C82" s="25"/>
      <c r="D82" s="126"/>
      <c r="E82" s="25"/>
      <c r="F82" s="25"/>
      <c r="G82" s="54"/>
      <c r="H82" s="127"/>
      <c r="I82" s="128"/>
      <c r="J82" s="127"/>
      <c r="K82" s="63"/>
      <c r="L82" s="129"/>
      <c r="M82" s="129"/>
      <c r="N82" s="114"/>
      <c r="O82" s="114"/>
      <c r="P82" s="129"/>
      <c r="Q82" s="129"/>
      <c r="R82" s="129"/>
    </row>
    <row r="83" spans="2:18" ht="19.899999999999999" customHeight="1" x14ac:dyDescent="0.35">
      <c r="B83" s="125"/>
      <c r="C83" s="25"/>
      <c r="D83" s="126"/>
      <c r="E83" s="25"/>
      <c r="F83" s="25"/>
      <c r="G83" s="54"/>
      <c r="H83" s="127"/>
      <c r="I83" s="128"/>
      <c r="J83" s="127"/>
      <c r="K83" s="63"/>
      <c r="L83" s="129"/>
      <c r="M83" s="129"/>
      <c r="N83" s="114"/>
      <c r="O83" s="114"/>
      <c r="P83" s="129"/>
      <c r="Q83" s="129"/>
      <c r="R83" s="129"/>
    </row>
    <row r="84" spans="2:18" ht="19.899999999999999" customHeight="1" x14ac:dyDescent="0.35">
      <c r="B84" s="125"/>
      <c r="C84" s="25"/>
      <c r="D84" s="126"/>
      <c r="E84" s="25"/>
      <c r="F84" s="25"/>
      <c r="G84" s="54"/>
      <c r="H84" s="127"/>
      <c r="I84" s="128"/>
      <c r="J84" s="127"/>
      <c r="K84" s="63"/>
      <c r="L84" s="129"/>
      <c r="M84" s="129"/>
      <c r="N84" s="114"/>
      <c r="O84" s="114"/>
      <c r="P84" s="129"/>
      <c r="Q84" s="129"/>
      <c r="R84" s="129"/>
    </row>
    <row r="85" spans="2:18" ht="19.899999999999999" customHeight="1" x14ac:dyDescent="0.35">
      <c r="B85" s="125"/>
      <c r="C85" s="25"/>
      <c r="D85" s="126"/>
      <c r="E85" s="25"/>
      <c r="F85" s="25"/>
      <c r="G85" s="54"/>
      <c r="H85" s="127"/>
      <c r="I85" s="128"/>
      <c r="J85" s="127"/>
      <c r="K85" s="63"/>
      <c r="L85" s="129"/>
      <c r="M85" s="129"/>
      <c r="N85" s="114"/>
      <c r="O85" s="114"/>
      <c r="P85" s="129"/>
      <c r="Q85" s="129"/>
      <c r="R85" s="129"/>
    </row>
    <row r="86" spans="2:18" ht="19.899999999999999" customHeight="1" x14ac:dyDescent="0.35">
      <c r="B86" s="125"/>
      <c r="C86" s="25"/>
      <c r="D86" s="126"/>
      <c r="E86" s="25"/>
      <c r="F86" s="25"/>
      <c r="G86" s="54"/>
      <c r="H86" s="127"/>
      <c r="I86" s="128"/>
      <c r="J86" s="127"/>
      <c r="K86" s="63"/>
      <c r="L86" s="129"/>
      <c r="M86" s="129"/>
      <c r="N86" s="114"/>
      <c r="O86" s="114"/>
      <c r="P86" s="129"/>
      <c r="Q86" s="129"/>
      <c r="R86" s="129"/>
    </row>
    <row r="87" spans="2:18" ht="19.899999999999999" customHeight="1" x14ac:dyDescent="0.35">
      <c r="B87" s="125"/>
      <c r="C87" s="25"/>
      <c r="D87" s="126"/>
      <c r="E87" s="25"/>
      <c r="F87" s="25"/>
      <c r="G87" s="54"/>
      <c r="H87" s="127"/>
      <c r="I87" s="128"/>
      <c r="J87" s="127"/>
      <c r="K87" s="63"/>
      <c r="L87" s="129"/>
      <c r="M87" s="129"/>
      <c r="N87" s="114"/>
      <c r="O87" s="114"/>
      <c r="P87" s="129"/>
      <c r="Q87" s="129"/>
      <c r="R87" s="129"/>
    </row>
    <row r="88" spans="2:18" ht="19.899999999999999" customHeight="1" x14ac:dyDescent="0.35">
      <c r="B88" s="125"/>
      <c r="C88" s="25"/>
      <c r="D88" s="126"/>
      <c r="E88" s="25"/>
      <c r="F88" s="25"/>
      <c r="G88" s="54"/>
      <c r="H88" s="127"/>
      <c r="I88" s="128"/>
      <c r="J88" s="127"/>
      <c r="K88" s="63"/>
      <c r="L88" s="129"/>
      <c r="M88" s="129"/>
      <c r="N88" s="114"/>
      <c r="O88" s="114"/>
      <c r="P88" s="129"/>
      <c r="Q88" s="129"/>
      <c r="R88" s="129"/>
    </row>
    <row r="89" spans="2:18" ht="19.899999999999999" customHeight="1" x14ac:dyDescent="0.35">
      <c r="B89" s="125"/>
      <c r="C89" s="25"/>
      <c r="D89" s="126"/>
      <c r="E89" s="25"/>
      <c r="F89" s="25"/>
      <c r="G89" s="54"/>
      <c r="H89" s="127"/>
      <c r="I89" s="128"/>
      <c r="J89" s="127"/>
      <c r="K89" s="63"/>
      <c r="L89" s="129"/>
      <c r="M89" s="129"/>
      <c r="N89" s="114"/>
      <c r="O89" s="114"/>
      <c r="P89" s="129"/>
      <c r="Q89" s="129"/>
      <c r="R89" s="129"/>
    </row>
    <row r="90" spans="2:18" ht="19.899999999999999" customHeight="1" x14ac:dyDescent="0.35">
      <c r="B90" s="125"/>
      <c r="C90" s="25"/>
      <c r="D90" s="126"/>
      <c r="E90" s="25"/>
      <c r="F90" s="25"/>
      <c r="G90" s="54"/>
      <c r="H90" s="127"/>
      <c r="I90" s="128"/>
      <c r="J90" s="127"/>
      <c r="K90" s="63"/>
      <c r="L90" s="129"/>
      <c r="M90" s="129"/>
      <c r="N90" s="114"/>
      <c r="O90" s="114"/>
      <c r="P90" s="129"/>
      <c r="Q90" s="129"/>
      <c r="R90" s="129"/>
    </row>
    <row r="91" spans="2:18" ht="19.899999999999999" customHeight="1" x14ac:dyDescent="0.35">
      <c r="B91" s="125"/>
      <c r="C91" s="25"/>
      <c r="D91" s="126"/>
      <c r="E91" s="25"/>
      <c r="F91" s="25"/>
      <c r="G91" s="54"/>
      <c r="H91" s="127"/>
      <c r="I91" s="128"/>
      <c r="J91" s="127"/>
      <c r="K91" s="63"/>
      <c r="L91" s="129"/>
      <c r="M91" s="129"/>
      <c r="N91" s="114"/>
      <c r="O91" s="114"/>
      <c r="P91" s="129"/>
      <c r="Q91" s="129"/>
      <c r="R91" s="129"/>
    </row>
    <row r="92" spans="2:18" ht="19.899999999999999" customHeight="1" x14ac:dyDescent="0.35">
      <c r="B92" s="125"/>
      <c r="C92" s="25"/>
      <c r="D92" s="126"/>
      <c r="E92" s="25"/>
      <c r="F92" s="25"/>
      <c r="G92" s="54"/>
      <c r="H92" s="127"/>
      <c r="I92" s="128"/>
      <c r="J92" s="127"/>
      <c r="K92" s="63"/>
      <c r="L92" s="129"/>
      <c r="M92" s="129"/>
      <c r="N92" s="114"/>
      <c r="O92" s="114"/>
      <c r="P92" s="129"/>
      <c r="Q92" s="129"/>
      <c r="R92" s="129"/>
    </row>
    <row r="93" spans="2:18" ht="19.899999999999999" customHeight="1" x14ac:dyDescent="0.35">
      <c r="B93" s="125"/>
      <c r="C93" s="25"/>
      <c r="D93" s="126"/>
      <c r="E93" s="25"/>
      <c r="F93" s="25"/>
      <c r="G93" s="54"/>
      <c r="H93" s="127"/>
      <c r="I93" s="128"/>
      <c r="J93" s="127"/>
      <c r="K93" s="63"/>
      <c r="L93" s="129"/>
      <c r="M93" s="129"/>
      <c r="N93" s="114"/>
      <c r="O93" s="114"/>
      <c r="P93" s="129"/>
      <c r="Q93" s="129"/>
      <c r="R93" s="129"/>
    </row>
    <row r="94" spans="2:18" ht="19.899999999999999" customHeight="1" x14ac:dyDescent="0.35">
      <c r="B94" s="125"/>
      <c r="C94" s="25"/>
      <c r="D94" s="126"/>
      <c r="E94" s="25"/>
      <c r="F94" s="25"/>
      <c r="G94" s="54"/>
      <c r="H94" s="127"/>
      <c r="I94" s="128"/>
      <c r="J94" s="127"/>
      <c r="K94" s="63"/>
      <c r="L94" s="129"/>
      <c r="M94" s="129"/>
      <c r="N94" s="114"/>
      <c r="O94" s="114"/>
      <c r="P94" s="129"/>
      <c r="Q94" s="129"/>
      <c r="R94" s="129"/>
    </row>
    <row r="95" spans="2:18" ht="19.899999999999999" customHeight="1" x14ac:dyDescent="0.35">
      <c r="B95" s="125"/>
      <c r="C95" s="25"/>
      <c r="D95" s="126"/>
      <c r="E95" s="25"/>
      <c r="F95" s="25"/>
      <c r="G95" s="54"/>
      <c r="H95" s="127"/>
      <c r="I95" s="128"/>
      <c r="J95" s="127"/>
      <c r="K95" s="63"/>
      <c r="L95" s="129"/>
      <c r="M95" s="129"/>
      <c r="N95" s="114"/>
      <c r="O95" s="114"/>
      <c r="P95" s="129"/>
      <c r="Q95" s="129"/>
      <c r="R95" s="129"/>
    </row>
    <row r="96" spans="2:18" ht="19.899999999999999" customHeight="1" x14ac:dyDescent="0.35">
      <c r="B96" s="125"/>
      <c r="C96" s="25"/>
      <c r="D96" s="126"/>
      <c r="E96" s="25"/>
      <c r="F96" s="25"/>
      <c r="G96" s="54"/>
      <c r="H96" s="127"/>
      <c r="I96" s="128"/>
      <c r="J96" s="127"/>
      <c r="K96" s="63"/>
      <c r="L96" s="129"/>
      <c r="M96" s="129"/>
      <c r="N96" s="114"/>
      <c r="O96" s="114"/>
      <c r="P96" s="129"/>
      <c r="Q96" s="129"/>
      <c r="R96" s="129"/>
    </row>
    <row r="97" spans="2:18" ht="19.899999999999999" customHeight="1" x14ac:dyDescent="0.35">
      <c r="B97" s="125"/>
      <c r="C97" s="25"/>
      <c r="D97" s="126"/>
      <c r="E97" s="25"/>
      <c r="F97" s="25"/>
      <c r="G97" s="54"/>
      <c r="H97" s="127"/>
      <c r="I97" s="128"/>
      <c r="J97" s="127"/>
      <c r="K97" s="63"/>
      <c r="L97" s="129"/>
      <c r="M97" s="129"/>
      <c r="N97" s="114"/>
      <c r="O97" s="114"/>
      <c r="P97" s="129"/>
      <c r="Q97" s="129"/>
      <c r="R97" s="129"/>
    </row>
    <row r="98" spans="2:18" ht="19.899999999999999" customHeight="1" x14ac:dyDescent="0.35">
      <c r="B98" s="125"/>
      <c r="C98" s="25"/>
      <c r="D98" s="126"/>
      <c r="E98" s="25"/>
      <c r="F98" s="25"/>
      <c r="G98" s="54"/>
      <c r="H98" s="127"/>
      <c r="I98" s="128"/>
      <c r="J98" s="127"/>
      <c r="K98" s="63"/>
      <c r="L98" s="129"/>
      <c r="M98" s="129"/>
      <c r="N98" s="114"/>
      <c r="O98" s="114"/>
      <c r="P98" s="129"/>
      <c r="Q98" s="129"/>
      <c r="R98" s="129"/>
    </row>
    <row r="99" spans="2:18" ht="19.899999999999999" customHeight="1" x14ac:dyDescent="0.35">
      <c r="B99" s="125"/>
      <c r="C99" s="25"/>
      <c r="D99" s="126"/>
      <c r="E99" s="25"/>
      <c r="F99" s="25"/>
      <c r="G99" s="54"/>
      <c r="H99" s="127"/>
      <c r="I99" s="128"/>
      <c r="J99" s="127"/>
      <c r="K99" s="63"/>
      <c r="L99" s="129"/>
      <c r="M99" s="129"/>
      <c r="N99" s="114"/>
      <c r="O99" s="114"/>
      <c r="P99" s="129"/>
      <c r="Q99" s="129"/>
      <c r="R99" s="129"/>
    </row>
    <row r="100" spans="2:18" ht="19.899999999999999" customHeight="1" x14ac:dyDescent="0.35">
      <c r="B100" s="125"/>
      <c r="C100" s="25"/>
      <c r="D100" s="126"/>
      <c r="E100" s="25"/>
      <c r="F100" s="25"/>
      <c r="G100" s="54"/>
      <c r="H100" s="127"/>
      <c r="I100" s="128"/>
      <c r="J100" s="127"/>
      <c r="K100" s="63"/>
      <c r="L100" s="129"/>
      <c r="M100" s="129"/>
      <c r="N100" s="114"/>
      <c r="O100" s="114"/>
      <c r="P100" s="129"/>
      <c r="Q100" s="129"/>
      <c r="R100" s="129"/>
    </row>
    <row r="101" spans="2:18" ht="19.899999999999999" customHeight="1" x14ac:dyDescent="0.35">
      <c r="B101" s="125"/>
      <c r="C101" s="25"/>
      <c r="D101" s="126"/>
      <c r="E101" s="25"/>
      <c r="F101" s="25"/>
      <c r="G101" s="54"/>
      <c r="H101" s="127"/>
      <c r="I101" s="128"/>
      <c r="J101" s="127"/>
      <c r="K101" s="63"/>
      <c r="L101" s="129"/>
      <c r="M101" s="129"/>
      <c r="N101" s="114"/>
      <c r="O101" s="114"/>
      <c r="P101" s="129"/>
      <c r="Q101" s="129"/>
      <c r="R101" s="129"/>
    </row>
    <row r="102" spans="2:18" ht="19.899999999999999" customHeight="1" x14ac:dyDescent="0.35">
      <c r="B102" s="125"/>
      <c r="C102" s="25"/>
      <c r="D102" s="126"/>
      <c r="E102" s="25"/>
      <c r="F102" s="25"/>
      <c r="G102" s="54"/>
      <c r="H102" s="127"/>
      <c r="I102" s="128"/>
      <c r="J102" s="127"/>
      <c r="K102" s="63"/>
      <c r="L102" s="129"/>
      <c r="M102" s="129"/>
      <c r="N102" s="114"/>
      <c r="O102" s="114"/>
      <c r="P102" s="129"/>
      <c r="Q102" s="129"/>
      <c r="R102" s="129"/>
    </row>
    <row r="103" spans="2:18" ht="19.899999999999999" customHeight="1" x14ac:dyDescent="0.35">
      <c r="B103" s="125"/>
      <c r="C103" s="25"/>
      <c r="D103" s="126"/>
      <c r="E103" s="25"/>
      <c r="F103" s="25"/>
      <c r="G103" s="54"/>
      <c r="H103" s="127"/>
      <c r="I103" s="128"/>
      <c r="J103" s="127"/>
      <c r="K103" s="63"/>
      <c r="L103" s="129"/>
      <c r="M103" s="129"/>
      <c r="N103" s="114"/>
      <c r="O103" s="114"/>
      <c r="P103" s="129"/>
      <c r="Q103" s="129"/>
      <c r="R103" s="129"/>
    </row>
    <row r="104" spans="2:18" ht="19.899999999999999" customHeight="1" x14ac:dyDescent="0.35">
      <c r="B104" s="125"/>
      <c r="C104" s="25"/>
      <c r="D104" s="126"/>
      <c r="E104" s="25"/>
      <c r="F104" s="25"/>
      <c r="G104" s="54"/>
      <c r="H104" s="127"/>
      <c r="I104" s="128"/>
      <c r="J104" s="127"/>
      <c r="K104" s="63"/>
      <c r="L104" s="129"/>
      <c r="M104" s="129"/>
      <c r="N104" s="114"/>
      <c r="O104" s="114"/>
      <c r="P104" s="129"/>
      <c r="Q104" s="129"/>
      <c r="R104" s="129"/>
    </row>
    <row r="105" spans="2:18" ht="19.899999999999999" customHeight="1" x14ac:dyDescent="0.35">
      <c r="B105" s="125"/>
      <c r="C105" s="25"/>
      <c r="D105" s="126"/>
      <c r="E105" s="25"/>
      <c r="F105" s="25"/>
      <c r="G105" s="54"/>
      <c r="H105" s="127"/>
      <c r="I105" s="128"/>
      <c r="J105" s="127"/>
      <c r="K105" s="63"/>
      <c r="L105" s="129"/>
      <c r="M105" s="129"/>
      <c r="N105" s="114"/>
      <c r="O105" s="114"/>
      <c r="P105" s="129"/>
      <c r="Q105" s="129"/>
      <c r="R105" s="129"/>
    </row>
    <row r="106" spans="2:18" ht="19.899999999999999" customHeight="1" x14ac:dyDescent="0.35">
      <c r="B106" s="125"/>
      <c r="C106" s="25"/>
      <c r="D106" s="126"/>
      <c r="E106" s="25"/>
      <c r="F106" s="25"/>
      <c r="G106" s="54"/>
      <c r="H106" s="127"/>
      <c r="I106" s="128"/>
      <c r="J106" s="127"/>
      <c r="K106" s="63"/>
      <c r="L106" s="129"/>
      <c r="M106" s="129"/>
      <c r="N106" s="114"/>
      <c r="O106" s="114"/>
      <c r="P106" s="129"/>
      <c r="Q106" s="129"/>
      <c r="R106" s="129"/>
    </row>
    <row r="107" spans="2:18" ht="19.899999999999999" customHeight="1" x14ac:dyDescent="0.35">
      <c r="B107" s="125"/>
      <c r="C107" s="25"/>
      <c r="D107" s="126"/>
      <c r="E107" s="25"/>
      <c r="F107" s="25"/>
      <c r="G107" s="54"/>
      <c r="H107" s="127"/>
      <c r="I107" s="128"/>
      <c r="J107" s="127"/>
      <c r="K107" s="63"/>
      <c r="L107" s="129"/>
      <c r="M107" s="129"/>
      <c r="N107" s="114"/>
      <c r="O107" s="114"/>
      <c r="P107" s="129"/>
      <c r="Q107" s="129"/>
      <c r="R107" s="129"/>
    </row>
    <row r="108" spans="2:18" ht="19.899999999999999" customHeight="1" x14ac:dyDescent="0.35">
      <c r="B108" s="125"/>
      <c r="C108" s="25"/>
      <c r="D108" s="126"/>
      <c r="E108" s="25"/>
      <c r="F108" s="25"/>
      <c r="G108" s="54"/>
      <c r="H108" s="127"/>
      <c r="I108" s="128"/>
      <c r="J108" s="127"/>
      <c r="K108" s="63"/>
      <c r="L108" s="129"/>
      <c r="M108" s="129"/>
      <c r="N108" s="114"/>
      <c r="O108" s="114"/>
      <c r="P108" s="129"/>
      <c r="Q108" s="129"/>
      <c r="R108" s="129"/>
    </row>
    <row r="109" spans="2:18" ht="19.899999999999999" customHeight="1" x14ac:dyDescent="0.35">
      <c r="B109" s="125"/>
      <c r="C109" s="25"/>
      <c r="D109" s="126"/>
      <c r="E109" s="25"/>
      <c r="F109" s="25"/>
      <c r="G109" s="54"/>
      <c r="H109" s="127"/>
      <c r="I109" s="128"/>
      <c r="J109" s="127"/>
      <c r="K109" s="63"/>
      <c r="L109" s="129"/>
      <c r="M109" s="129"/>
      <c r="N109" s="114"/>
      <c r="O109" s="114"/>
      <c r="P109" s="129"/>
      <c r="Q109" s="129"/>
      <c r="R109" s="129"/>
    </row>
    <row r="110" spans="2:18" ht="19.899999999999999" customHeight="1" x14ac:dyDescent="0.35">
      <c r="B110" s="125"/>
      <c r="C110" s="25"/>
      <c r="D110" s="126"/>
      <c r="E110" s="25"/>
      <c r="F110" s="25"/>
      <c r="G110" s="54"/>
      <c r="H110" s="127"/>
      <c r="I110" s="128"/>
      <c r="J110" s="127"/>
      <c r="K110" s="63"/>
      <c r="L110" s="129"/>
      <c r="M110" s="129"/>
      <c r="N110" s="114"/>
      <c r="O110" s="114"/>
      <c r="P110" s="129"/>
      <c r="Q110" s="129"/>
      <c r="R110" s="129"/>
    </row>
    <row r="111" spans="2:18" ht="19.899999999999999" customHeight="1" x14ac:dyDescent="0.35">
      <c r="B111" s="125"/>
      <c r="C111" s="25"/>
      <c r="D111" s="126"/>
      <c r="E111" s="25"/>
      <c r="F111" s="25"/>
      <c r="G111" s="54"/>
      <c r="H111" s="127"/>
      <c r="I111" s="128"/>
      <c r="J111" s="127"/>
      <c r="K111" s="63"/>
      <c r="L111" s="129"/>
      <c r="M111" s="129"/>
      <c r="N111" s="114"/>
      <c r="O111" s="114"/>
      <c r="P111" s="129"/>
      <c r="Q111" s="129"/>
      <c r="R111" s="129"/>
    </row>
    <row r="112" spans="2:18" ht="19.899999999999999" customHeight="1" x14ac:dyDescent="0.35">
      <c r="B112" s="125"/>
      <c r="C112" s="25"/>
      <c r="D112" s="126"/>
      <c r="E112" s="25"/>
      <c r="F112" s="25"/>
      <c r="G112" s="54"/>
      <c r="H112" s="127"/>
      <c r="I112" s="128"/>
      <c r="J112" s="127"/>
      <c r="K112" s="63"/>
      <c r="L112" s="129"/>
      <c r="M112" s="129"/>
      <c r="N112" s="114"/>
      <c r="O112" s="114"/>
      <c r="P112" s="129"/>
      <c r="Q112" s="129"/>
      <c r="R112" s="129"/>
    </row>
    <row r="113" spans="2:18" ht="19.899999999999999" customHeight="1" x14ac:dyDescent="0.35">
      <c r="B113" s="125"/>
      <c r="C113" s="25"/>
      <c r="D113" s="126"/>
      <c r="E113" s="25"/>
      <c r="F113" s="25"/>
      <c r="G113" s="54"/>
      <c r="H113" s="127"/>
      <c r="I113" s="128"/>
      <c r="J113" s="127"/>
      <c r="K113" s="63"/>
      <c r="L113" s="129"/>
      <c r="M113" s="129"/>
      <c r="N113" s="114"/>
      <c r="O113" s="114"/>
      <c r="P113" s="129"/>
      <c r="Q113" s="129"/>
      <c r="R113" s="129"/>
    </row>
    <row r="114" spans="2:18" ht="19.899999999999999" customHeight="1" x14ac:dyDescent="0.35">
      <c r="B114" s="125"/>
      <c r="C114" s="25"/>
      <c r="D114" s="126"/>
      <c r="E114" s="25"/>
      <c r="F114" s="25"/>
      <c r="G114" s="54"/>
      <c r="H114" s="127"/>
      <c r="I114" s="128"/>
      <c r="J114" s="127"/>
      <c r="K114" s="63"/>
      <c r="L114" s="129"/>
      <c r="M114" s="129"/>
      <c r="N114" s="114"/>
      <c r="O114" s="114"/>
      <c r="P114" s="129"/>
      <c r="Q114" s="129"/>
      <c r="R114" s="129"/>
    </row>
    <row r="115" spans="2:18" ht="19.899999999999999" customHeight="1" x14ac:dyDescent="0.35">
      <c r="B115" s="125"/>
      <c r="C115" s="25"/>
      <c r="D115" s="126"/>
      <c r="E115" s="25"/>
      <c r="F115" s="25"/>
      <c r="G115" s="54"/>
      <c r="H115" s="127"/>
      <c r="I115" s="128"/>
      <c r="J115" s="127"/>
      <c r="K115" s="63"/>
      <c r="L115" s="129"/>
      <c r="M115" s="129"/>
      <c r="N115" s="114"/>
      <c r="O115" s="114"/>
      <c r="P115" s="129"/>
      <c r="Q115" s="129"/>
      <c r="R115" s="129"/>
    </row>
    <row r="116" spans="2:18" ht="19.899999999999999" customHeight="1" x14ac:dyDescent="0.35">
      <c r="B116" s="125"/>
      <c r="C116" s="25"/>
      <c r="D116" s="126"/>
      <c r="E116" s="25"/>
      <c r="F116" s="25"/>
      <c r="G116" s="54"/>
      <c r="H116" s="127"/>
      <c r="I116" s="128"/>
      <c r="J116" s="127"/>
      <c r="K116" s="63"/>
      <c r="L116" s="129"/>
      <c r="M116" s="129"/>
      <c r="N116" s="114"/>
      <c r="O116" s="114"/>
      <c r="P116" s="129"/>
      <c r="Q116" s="129"/>
      <c r="R116" s="129"/>
    </row>
    <row r="117" spans="2:18" ht="19.899999999999999" customHeight="1" x14ac:dyDescent="0.35">
      <c r="B117" s="125"/>
      <c r="C117" s="25"/>
      <c r="D117" s="126"/>
      <c r="E117" s="25"/>
      <c r="F117" s="25"/>
      <c r="G117" s="54"/>
      <c r="H117" s="127"/>
      <c r="I117" s="128"/>
      <c r="J117" s="127"/>
      <c r="K117" s="63"/>
      <c r="L117" s="129"/>
      <c r="M117" s="129"/>
      <c r="N117" s="114"/>
      <c r="O117" s="114"/>
      <c r="P117" s="129"/>
      <c r="Q117" s="129"/>
      <c r="R117" s="129"/>
    </row>
    <row r="118" spans="2:18" ht="19.899999999999999" customHeight="1" x14ac:dyDescent="0.35">
      <c r="B118" s="125"/>
      <c r="C118" s="25"/>
      <c r="D118" s="126"/>
      <c r="E118" s="25"/>
      <c r="F118" s="25"/>
      <c r="G118" s="54"/>
      <c r="H118" s="127"/>
      <c r="I118" s="128"/>
      <c r="J118" s="127"/>
      <c r="K118" s="63"/>
      <c r="L118" s="129"/>
      <c r="M118" s="129"/>
      <c r="N118" s="114"/>
      <c r="O118" s="114"/>
      <c r="P118" s="129"/>
      <c r="Q118" s="129"/>
      <c r="R118" s="129"/>
    </row>
    <row r="119" spans="2:18" ht="19.899999999999999" customHeight="1" x14ac:dyDescent="0.35">
      <c r="B119" s="125"/>
      <c r="C119" s="25"/>
      <c r="D119" s="126"/>
      <c r="E119" s="25"/>
      <c r="F119" s="25"/>
      <c r="G119" s="54"/>
      <c r="H119" s="127"/>
      <c r="I119" s="128"/>
      <c r="J119" s="127"/>
      <c r="K119" s="63"/>
      <c r="L119" s="129"/>
      <c r="M119" s="129"/>
      <c r="N119" s="114"/>
      <c r="O119" s="114"/>
      <c r="P119" s="129"/>
      <c r="Q119" s="129"/>
      <c r="R119" s="129"/>
    </row>
    <row r="120" spans="2:18" ht="19.899999999999999" customHeight="1" x14ac:dyDescent="0.35">
      <c r="B120" s="125"/>
      <c r="C120" s="25"/>
      <c r="D120" s="126"/>
      <c r="E120" s="25"/>
      <c r="F120" s="25"/>
      <c r="G120" s="54"/>
      <c r="H120" s="127"/>
      <c r="I120" s="128"/>
      <c r="J120" s="127"/>
      <c r="K120" s="63"/>
      <c r="L120" s="129"/>
      <c r="M120" s="129"/>
      <c r="N120" s="114"/>
      <c r="O120" s="114"/>
      <c r="P120" s="129"/>
      <c r="Q120" s="129"/>
      <c r="R120" s="129"/>
    </row>
    <row r="121" spans="2:18" ht="19.899999999999999" customHeight="1" x14ac:dyDescent="0.35">
      <c r="B121" s="125"/>
      <c r="C121" s="25"/>
      <c r="D121" s="126"/>
      <c r="E121" s="25"/>
      <c r="F121" s="25"/>
      <c r="G121" s="54"/>
      <c r="H121" s="127"/>
      <c r="I121" s="128"/>
      <c r="J121" s="127"/>
      <c r="K121" s="63"/>
      <c r="L121" s="129"/>
      <c r="M121" s="129"/>
      <c r="N121" s="114"/>
      <c r="O121" s="114"/>
      <c r="P121" s="129"/>
      <c r="Q121" s="129"/>
      <c r="R121" s="129"/>
    </row>
    <row r="122" spans="2:18" ht="19.899999999999999" customHeight="1" x14ac:dyDescent="0.35">
      <c r="B122" s="125"/>
      <c r="C122" s="25"/>
      <c r="D122" s="126"/>
      <c r="E122" s="25"/>
      <c r="F122" s="25"/>
      <c r="G122" s="54"/>
      <c r="H122" s="127"/>
      <c r="I122" s="128"/>
      <c r="J122" s="127"/>
      <c r="K122" s="63"/>
      <c r="L122" s="129"/>
      <c r="M122" s="129"/>
      <c r="N122" s="114"/>
      <c r="O122" s="114"/>
      <c r="P122" s="129"/>
      <c r="Q122" s="129"/>
      <c r="R122" s="129"/>
    </row>
    <row r="123" spans="2:18" ht="19.899999999999999" customHeight="1" x14ac:dyDescent="0.35">
      <c r="B123" s="125"/>
      <c r="C123" s="25"/>
      <c r="D123" s="126"/>
      <c r="E123" s="25"/>
      <c r="F123" s="25"/>
      <c r="G123" s="54"/>
      <c r="H123" s="127"/>
      <c r="I123" s="128"/>
      <c r="J123" s="127"/>
      <c r="K123" s="63"/>
      <c r="L123" s="129"/>
      <c r="M123" s="129"/>
      <c r="N123" s="114"/>
      <c r="O123" s="114"/>
      <c r="P123" s="129"/>
      <c r="Q123" s="129"/>
      <c r="R123" s="129"/>
    </row>
    <row r="124" spans="2:18" ht="19.899999999999999" customHeight="1" x14ac:dyDescent="0.35">
      <c r="B124" s="125"/>
      <c r="C124" s="25"/>
      <c r="D124" s="126"/>
      <c r="E124" s="25"/>
      <c r="F124" s="25"/>
      <c r="G124" s="54"/>
      <c r="H124" s="127"/>
      <c r="I124" s="128"/>
      <c r="J124" s="127"/>
      <c r="K124" s="63"/>
      <c r="L124" s="129"/>
      <c r="M124" s="129"/>
      <c r="N124" s="114"/>
      <c r="O124" s="114"/>
      <c r="P124" s="129"/>
      <c r="Q124" s="129"/>
      <c r="R124" s="129"/>
    </row>
    <row r="125" spans="2:18" ht="19.899999999999999" customHeight="1" x14ac:dyDescent="0.35">
      <c r="B125" s="125"/>
      <c r="C125" s="25"/>
      <c r="D125" s="126"/>
      <c r="E125" s="25"/>
      <c r="F125" s="25"/>
      <c r="G125" s="54"/>
      <c r="H125" s="127"/>
      <c r="I125" s="128"/>
      <c r="J125" s="127"/>
      <c r="K125" s="63"/>
      <c r="L125" s="129"/>
      <c r="M125" s="129"/>
      <c r="N125" s="114"/>
      <c r="O125" s="114"/>
      <c r="P125" s="129"/>
      <c r="Q125" s="129"/>
      <c r="R125" s="129"/>
    </row>
    <row r="126" spans="2:18" ht="19.899999999999999" customHeight="1" x14ac:dyDescent="0.35">
      <c r="B126" s="125"/>
      <c r="C126" s="25"/>
      <c r="D126" s="126"/>
      <c r="E126" s="25"/>
      <c r="F126" s="25"/>
      <c r="G126" s="54"/>
      <c r="H126" s="127"/>
      <c r="I126" s="128"/>
      <c r="J126" s="127"/>
      <c r="K126" s="63"/>
      <c r="L126" s="129"/>
      <c r="M126" s="129"/>
      <c r="N126" s="114"/>
      <c r="O126" s="114"/>
      <c r="P126" s="129"/>
      <c r="Q126" s="129"/>
      <c r="R126" s="129"/>
    </row>
    <row r="127" spans="2:18" ht="19.899999999999999" customHeight="1" x14ac:dyDescent="0.35">
      <c r="B127" s="125"/>
      <c r="C127" s="25"/>
      <c r="D127" s="126"/>
      <c r="E127" s="25"/>
      <c r="F127" s="25"/>
      <c r="G127" s="54"/>
      <c r="H127" s="127"/>
      <c r="I127" s="128"/>
      <c r="J127" s="127"/>
      <c r="K127" s="63"/>
      <c r="L127" s="129"/>
      <c r="M127" s="129"/>
      <c r="N127" s="114"/>
      <c r="O127" s="114"/>
      <c r="P127" s="129"/>
      <c r="Q127" s="129"/>
      <c r="R127" s="129"/>
    </row>
    <row r="128" spans="2:18" ht="19.899999999999999" customHeight="1" x14ac:dyDescent="0.35">
      <c r="B128" s="125"/>
      <c r="C128" s="25"/>
      <c r="D128" s="126"/>
      <c r="E128" s="25"/>
      <c r="F128" s="25"/>
      <c r="G128" s="54"/>
      <c r="H128" s="127"/>
      <c r="I128" s="128"/>
      <c r="J128" s="127"/>
      <c r="K128" s="63"/>
      <c r="L128" s="129"/>
      <c r="M128" s="129"/>
      <c r="N128" s="114"/>
      <c r="O128" s="114"/>
      <c r="P128" s="129"/>
      <c r="Q128" s="129"/>
      <c r="R128" s="129"/>
    </row>
    <row r="129" spans="2:15" ht="19.899999999999999" customHeight="1" x14ac:dyDescent="0.35">
      <c r="B129" s="125"/>
      <c r="C129" s="25"/>
      <c r="D129" s="126"/>
      <c r="E129" s="25"/>
      <c r="F129" s="25"/>
      <c r="G129" s="54"/>
      <c r="H129" s="127"/>
      <c r="I129" s="128"/>
      <c r="J129" s="127"/>
      <c r="K129" s="63"/>
      <c r="L129" s="129"/>
      <c r="M129" s="129"/>
      <c r="N129" s="114"/>
      <c r="O129" s="114"/>
    </row>
    <row r="130" spans="2:15" ht="19.899999999999999" customHeight="1" x14ac:dyDescent="0.35">
      <c r="C130" s="18"/>
      <c r="D130" s="81"/>
      <c r="E130" s="18"/>
      <c r="F130" s="18"/>
      <c r="G130" s="81"/>
      <c r="H130" s="81"/>
      <c r="I130" s="18"/>
      <c r="N130" s="81"/>
      <c r="O130" s="81"/>
    </row>
    <row r="131" spans="2:15" ht="19.899999999999999" customHeight="1" x14ac:dyDescent="0.35">
      <c r="C131" s="18"/>
      <c r="D131" s="81"/>
      <c r="E131" s="18"/>
      <c r="F131" s="18"/>
      <c r="G131" s="81"/>
      <c r="H131" s="81"/>
      <c r="I131" s="18"/>
      <c r="N131" s="81"/>
      <c r="O131" s="81"/>
    </row>
    <row r="132" spans="2:15" ht="19.899999999999999" customHeight="1" x14ac:dyDescent="0.35">
      <c r="C132" s="18"/>
      <c r="D132" s="81"/>
      <c r="E132" s="18"/>
      <c r="F132" s="18"/>
      <c r="G132" s="81"/>
      <c r="H132" s="81"/>
      <c r="I132" s="18"/>
      <c r="N132" s="81"/>
      <c r="O132" s="81"/>
    </row>
    <row r="133" spans="2:15" ht="19.899999999999999" customHeight="1" x14ac:dyDescent="0.35">
      <c r="C133" s="18"/>
      <c r="D133" s="81"/>
      <c r="E133" s="18"/>
      <c r="F133" s="18"/>
      <c r="G133" s="81"/>
      <c r="H133" s="81"/>
      <c r="I133" s="18"/>
      <c r="N133" s="81"/>
      <c r="O133" s="81"/>
    </row>
    <row r="134" spans="2:15" ht="19.899999999999999" customHeight="1" x14ac:dyDescent="0.35">
      <c r="C134" s="18"/>
      <c r="D134" s="81"/>
      <c r="E134" s="18"/>
      <c r="F134" s="18"/>
      <c r="G134" s="81"/>
      <c r="H134" s="81"/>
      <c r="I134" s="18"/>
      <c r="N134" s="81"/>
      <c r="O134" s="81"/>
    </row>
    <row r="135" spans="2:15" ht="19.899999999999999" customHeight="1" x14ac:dyDescent="0.35">
      <c r="C135" s="18"/>
      <c r="D135" s="81"/>
      <c r="E135" s="18"/>
      <c r="F135" s="18"/>
      <c r="G135" s="81"/>
      <c r="H135" s="81"/>
      <c r="I135" s="18"/>
      <c r="N135" s="81"/>
      <c r="O135" s="81"/>
    </row>
    <row r="136" spans="2:15" ht="19.899999999999999" customHeight="1" x14ac:dyDescent="0.35">
      <c r="C136" s="18"/>
      <c r="D136" s="81"/>
      <c r="E136" s="18"/>
      <c r="F136" s="18"/>
      <c r="G136" s="81"/>
      <c r="H136" s="81"/>
      <c r="I136" s="18"/>
      <c r="N136" s="81"/>
      <c r="O136" s="81"/>
    </row>
    <row r="137" spans="2:15" ht="19.899999999999999" customHeight="1" x14ac:dyDescent="0.35">
      <c r="C137" s="18"/>
      <c r="D137" s="81"/>
      <c r="E137" s="18"/>
      <c r="F137" s="18"/>
      <c r="G137" s="81"/>
      <c r="H137" s="81"/>
      <c r="I137" s="18"/>
      <c r="N137" s="81"/>
      <c r="O137" s="81"/>
    </row>
    <row r="138" spans="2:15" x14ac:dyDescent="0.35">
      <c r="C138" s="18"/>
      <c r="D138" s="81"/>
      <c r="E138" s="18"/>
      <c r="F138" s="18"/>
      <c r="G138" s="81"/>
      <c r="H138" s="81"/>
      <c r="I138" s="18"/>
      <c r="N138" s="81"/>
      <c r="O138" s="81"/>
    </row>
    <row r="139" spans="2:15" x14ac:dyDescent="0.35">
      <c r="C139" s="18"/>
      <c r="D139" s="81"/>
      <c r="E139" s="18"/>
      <c r="F139" s="18"/>
      <c r="G139" s="81"/>
      <c r="H139" s="81"/>
      <c r="I139" s="18"/>
      <c r="N139" s="81"/>
      <c r="O139" s="81"/>
    </row>
    <row r="140" spans="2:15" x14ac:dyDescent="0.35">
      <c r="C140" s="18"/>
      <c r="D140" s="81"/>
      <c r="E140" s="18"/>
      <c r="F140" s="18"/>
      <c r="G140" s="81"/>
      <c r="H140" s="81"/>
      <c r="I140" s="18"/>
      <c r="N140" s="81"/>
      <c r="O140" s="81"/>
    </row>
    <row r="141" spans="2:15" x14ac:dyDescent="0.35">
      <c r="C141" s="18"/>
      <c r="D141" s="81"/>
      <c r="E141" s="18"/>
      <c r="F141" s="18"/>
      <c r="G141" s="81"/>
      <c r="H141" s="81"/>
      <c r="I141" s="18"/>
      <c r="N141" s="81"/>
      <c r="O141" s="81"/>
    </row>
    <row r="142" spans="2:15" x14ac:dyDescent="0.35">
      <c r="C142" s="18"/>
      <c r="D142" s="81"/>
      <c r="E142" s="18"/>
      <c r="F142" s="18"/>
      <c r="G142" s="81"/>
      <c r="H142" s="81"/>
      <c r="I142" s="18"/>
      <c r="N142" s="81"/>
      <c r="O142" s="81"/>
    </row>
    <row r="143" spans="2:15" x14ac:dyDescent="0.35">
      <c r="C143" s="18"/>
      <c r="D143" s="81"/>
      <c r="E143" s="18"/>
      <c r="F143" s="18"/>
      <c r="G143" s="81"/>
      <c r="H143" s="81"/>
      <c r="I143" s="18"/>
      <c r="N143" s="81"/>
      <c r="O143" s="81"/>
    </row>
    <row r="144" spans="2:15" x14ac:dyDescent="0.35">
      <c r="C144" s="18"/>
      <c r="D144" s="81"/>
      <c r="E144" s="18"/>
      <c r="F144" s="18"/>
      <c r="G144" s="81"/>
      <c r="H144" s="81"/>
      <c r="I144" s="18"/>
      <c r="N144" s="81"/>
      <c r="O144" s="81"/>
    </row>
    <row r="145" spans="3:15" x14ac:dyDescent="0.35">
      <c r="C145" s="18"/>
      <c r="D145" s="81"/>
      <c r="E145" s="18"/>
      <c r="F145" s="18"/>
      <c r="G145" s="81"/>
      <c r="H145" s="81"/>
      <c r="I145" s="18"/>
      <c r="N145" s="81"/>
      <c r="O145" s="81"/>
    </row>
    <row r="146" spans="3:15" x14ac:dyDescent="0.35">
      <c r="C146" s="18"/>
      <c r="D146" s="81"/>
      <c r="E146" s="18"/>
      <c r="F146" s="18"/>
      <c r="G146" s="81"/>
      <c r="H146" s="81"/>
      <c r="I146" s="18"/>
      <c r="N146" s="81"/>
      <c r="O146" s="81"/>
    </row>
    <row r="147" spans="3:15" x14ac:dyDescent="0.35">
      <c r="C147" s="18"/>
      <c r="D147" s="81"/>
      <c r="E147" s="18"/>
      <c r="F147" s="18"/>
      <c r="G147" s="81"/>
      <c r="H147" s="81"/>
      <c r="I147" s="18"/>
      <c r="N147" s="81"/>
      <c r="O147" s="81"/>
    </row>
    <row r="148" spans="3:15" x14ac:dyDescent="0.35">
      <c r="C148" s="18"/>
      <c r="D148" s="81"/>
      <c r="E148" s="18"/>
      <c r="F148" s="18"/>
      <c r="G148" s="81"/>
      <c r="H148" s="81"/>
      <c r="I148" s="18"/>
      <c r="N148" s="81"/>
      <c r="O148" s="81"/>
    </row>
    <row r="149" spans="3:15" x14ac:dyDescent="0.35">
      <c r="C149" s="18"/>
      <c r="D149" s="81"/>
      <c r="E149" s="18"/>
      <c r="F149" s="18"/>
      <c r="G149" s="81"/>
      <c r="H149" s="81"/>
      <c r="I149" s="18"/>
      <c r="N149" s="81"/>
      <c r="O149" s="81"/>
    </row>
    <row r="150" spans="3:15" x14ac:dyDescent="0.35">
      <c r="C150" s="18"/>
      <c r="D150" s="81"/>
      <c r="E150" s="18"/>
      <c r="F150" s="18"/>
      <c r="G150" s="81"/>
      <c r="H150" s="81"/>
      <c r="I150" s="18"/>
      <c r="N150" s="81"/>
      <c r="O150" s="81"/>
    </row>
    <row r="151" spans="3:15" x14ac:dyDescent="0.35">
      <c r="C151" s="18"/>
      <c r="D151" s="81"/>
      <c r="E151" s="18"/>
      <c r="F151" s="18"/>
      <c r="G151" s="81"/>
      <c r="H151" s="81"/>
      <c r="I151" s="18"/>
      <c r="N151" s="81"/>
      <c r="O151" s="81"/>
    </row>
    <row r="152" spans="3:15" x14ac:dyDescent="0.35">
      <c r="C152" s="18"/>
      <c r="D152" s="81"/>
      <c r="E152" s="18"/>
      <c r="F152" s="18"/>
      <c r="G152" s="81"/>
      <c r="H152" s="81"/>
      <c r="I152" s="18"/>
      <c r="N152" s="81"/>
      <c r="O152" s="81"/>
    </row>
    <row r="153" spans="3:15" x14ac:dyDescent="0.35">
      <c r="C153" s="18"/>
      <c r="D153" s="81"/>
      <c r="E153" s="18"/>
      <c r="F153" s="18"/>
      <c r="G153" s="81"/>
      <c r="H153" s="81"/>
      <c r="I153" s="18"/>
      <c r="N153" s="81"/>
      <c r="O153" s="81"/>
    </row>
    <row r="154" spans="3:15" x14ac:dyDescent="0.35">
      <c r="C154" s="18"/>
      <c r="D154" s="81"/>
      <c r="E154" s="18"/>
      <c r="F154" s="18"/>
      <c r="G154" s="81"/>
      <c r="H154" s="81"/>
      <c r="I154" s="18"/>
      <c r="N154" s="81"/>
      <c r="O154" s="81"/>
    </row>
    <row r="155" spans="3:15" x14ac:dyDescent="0.35">
      <c r="C155" s="18"/>
      <c r="D155" s="81"/>
      <c r="E155" s="18"/>
      <c r="F155" s="18"/>
      <c r="G155" s="81"/>
      <c r="H155" s="81"/>
      <c r="I155" s="18"/>
      <c r="N155" s="81"/>
      <c r="O155" s="81"/>
    </row>
    <row r="156" spans="3:15" x14ac:dyDescent="0.35">
      <c r="C156" s="18"/>
      <c r="D156" s="81"/>
      <c r="E156" s="18"/>
      <c r="F156" s="18"/>
      <c r="G156" s="81"/>
      <c r="H156" s="81"/>
      <c r="I156" s="18"/>
      <c r="N156" s="81"/>
      <c r="O156" s="81"/>
    </row>
    <row r="157" spans="3:15" x14ac:dyDescent="0.35">
      <c r="C157" s="18"/>
      <c r="D157" s="81"/>
      <c r="E157" s="18"/>
      <c r="F157" s="18"/>
      <c r="G157" s="81"/>
      <c r="H157" s="81"/>
      <c r="I157" s="18"/>
      <c r="N157" s="81"/>
      <c r="O157" s="81"/>
    </row>
    <row r="158" spans="3:15" x14ac:dyDescent="0.35">
      <c r="C158" s="18"/>
      <c r="D158" s="81"/>
      <c r="E158" s="18"/>
      <c r="F158" s="18"/>
      <c r="G158" s="81"/>
      <c r="H158" s="81"/>
      <c r="I158" s="18"/>
      <c r="N158" s="81"/>
      <c r="O158" s="81"/>
    </row>
    <row r="159" spans="3:15" x14ac:dyDescent="0.35">
      <c r="C159" s="18"/>
      <c r="D159" s="81"/>
      <c r="E159" s="18"/>
      <c r="F159" s="18"/>
      <c r="G159" s="81"/>
      <c r="H159" s="81"/>
      <c r="I159" s="18"/>
      <c r="N159" s="81"/>
      <c r="O159" s="81"/>
    </row>
    <row r="160" spans="3:15" x14ac:dyDescent="0.35">
      <c r="C160" s="18"/>
      <c r="D160" s="81"/>
      <c r="E160" s="18"/>
      <c r="F160" s="18"/>
      <c r="G160" s="81"/>
      <c r="H160" s="81"/>
      <c r="I160" s="18"/>
      <c r="N160" s="81"/>
      <c r="O160" s="81"/>
    </row>
    <row r="161" spans="3:15" x14ac:dyDescent="0.35">
      <c r="C161" s="18"/>
      <c r="D161" s="81"/>
      <c r="E161" s="18"/>
      <c r="F161" s="18"/>
      <c r="G161" s="81"/>
      <c r="H161" s="81"/>
      <c r="I161" s="18"/>
      <c r="N161" s="81"/>
      <c r="O161" s="81"/>
    </row>
    <row r="162" spans="3:15" x14ac:dyDescent="0.35">
      <c r="C162" s="18"/>
      <c r="D162" s="81"/>
      <c r="E162" s="18"/>
      <c r="F162" s="18"/>
      <c r="G162" s="81"/>
      <c r="H162" s="81"/>
      <c r="I162" s="18"/>
      <c r="N162" s="81"/>
      <c r="O162" s="81"/>
    </row>
    <row r="163" spans="3:15" x14ac:dyDescent="0.35">
      <c r="C163" s="18"/>
      <c r="D163" s="81"/>
      <c r="E163" s="18"/>
      <c r="F163" s="18"/>
      <c r="G163" s="81"/>
      <c r="H163" s="81"/>
      <c r="I163" s="18"/>
      <c r="N163" s="81"/>
      <c r="O163" s="81"/>
    </row>
    <row r="164" spans="3:15" x14ac:dyDescent="0.35">
      <c r="C164" s="18"/>
      <c r="D164" s="81"/>
      <c r="E164" s="18"/>
      <c r="F164" s="18"/>
      <c r="G164" s="81"/>
      <c r="H164" s="81"/>
      <c r="I164" s="18"/>
      <c r="N164" s="81"/>
      <c r="O164" s="81"/>
    </row>
    <row r="165" spans="3:15" x14ac:dyDescent="0.35">
      <c r="C165" s="18"/>
      <c r="D165" s="81"/>
      <c r="E165" s="18"/>
      <c r="F165" s="18"/>
      <c r="G165" s="81"/>
      <c r="H165" s="81"/>
      <c r="I165" s="18"/>
      <c r="N165" s="81"/>
      <c r="O165" s="81"/>
    </row>
    <row r="166" spans="3:15" x14ac:dyDescent="0.35">
      <c r="C166" s="18"/>
      <c r="D166" s="81"/>
      <c r="E166" s="18"/>
      <c r="F166" s="18"/>
      <c r="G166" s="81"/>
      <c r="H166" s="81"/>
      <c r="I166" s="18"/>
      <c r="N166" s="81"/>
      <c r="O166" s="81"/>
    </row>
    <row r="167" spans="3:15" x14ac:dyDescent="0.35">
      <c r="C167" s="18"/>
      <c r="D167" s="81"/>
      <c r="E167" s="18"/>
      <c r="F167" s="18"/>
      <c r="G167" s="81"/>
      <c r="H167" s="81"/>
      <c r="I167" s="18"/>
      <c r="N167" s="81"/>
      <c r="O167" s="81"/>
    </row>
    <row r="168" spans="3:15" x14ac:dyDescent="0.35">
      <c r="C168" s="18"/>
      <c r="D168" s="81"/>
      <c r="E168" s="18"/>
      <c r="F168" s="18"/>
      <c r="G168" s="81"/>
      <c r="H168" s="81"/>
      <c r="I168" s="18"/>
      <c r="N168" s="81"/>
      <c r="O168" s="81"/>
    </row>
    <row r="169" spans="3:15" x14ac:dyDescent="0.35">
      <c r="C169" s="18"/>
      <c r="D169" s="81"/>
      <c r="E169" s="18"/>
      <c r="F169" s="18"/>
      <c r="G169" s="81"/>
      <c r="H169" s="81"/>
      <c r="I169" s="18"/>
      <c r="N169" s="81"/>
      <c r="O169" s="81"/>
    </row>
    <row r="170" spans="3:15" x14ac:dyDescent="0.35">
      <c r="C170" s="18"/>
      <c r="D170" s="81"/>
      <c r="E170" s="18"/>
      <c r="F170" s="18"/>
      <c r="G170" s="81"/>
      <c r="H170" s="81"/>
      <c r="I170" s="18"/>
      <c r="N170" s="81"/>
      <c r="O170" s="81"/>
    </row>
    <row r="171" spans="3:15" x14ac:dyDescent="0.35">
      <c r="C171" s="18"/>
      <c r="D171" s="81"/>
      <c r="E171" s="18"/>
      <c r="F171" s="18"/>
      <c r="G171" s="81"/>
      <c r="H171" s="81"/>
      <c r="I171" s="18"/>
      <c r="N171" s="81"/>
      <c r="O171" s="81"/>
    </row>
    <row r="172" spans="3:15" x14ac:dyDescent="0.35">
      <c r="C172" s="18"/>
      <c r="D172" s="81"/>
      <c r="E172" s="18"/>
      <c r="F172" s="18"/>
      <c r="G172" s="81"/>
      <c r="H172" s="81"/>
      <c r="I172" s="18"/>
      <c r="N172" s="81"/>
      <c r="O172" s="81"/>
    </row>
    <row r="173" spans="3:15" x14ac:dyDescent="0.35">
      <c r="C173" s="18"/>
      <c r="D173" s="81"/>
      <c r="E173" s="18"/>
      <c r="F173" s="18"/>
      <c r="G173" s="81"/>
      <c r="H173" s="81"/>
      <c r="I173" s="18"/>
      <c r="N173" s="81"/>
      <c r="O173" s="81"/>
    </row>
    <row r="174" spans="3:15" x14ac:dyDescent="0.35">
      <c r="C174" s="18"/>
      <c r="D174" s="81"/>
      <c r="E174" s="18"/>
      <c r="F174" s="18"/>
      <c r="G174" s="81"/>
      <c r="H174" s="81"/>
      <c r="I174" s="18"/>
      <c r="N174" s="81"/>
      <c r="O174" s="81"/>
    </row>
    <row r="175" spans="3:15" x14ac:dyDescent="0.35">
      <c r="C175" s="18"/>
      <c r="D175" s="81"/>
      <c r="E175" s="18"/>
      <c r="F175" s="18"/>
      <c r="G175" s="81"/>
      <c r="H175" s="81"/>
      <c r="I175" s="18"/>
      <c r="N175" s="81"/>
      <c r="O175" s="81"/>
    </row>
    <row r="176" spans="3:15" x14ac:dyDescent="0.35">
      <c r="C176" s="18"/>
      <c r="D176" s="81"/>
      <c r="E176" s="18"/>
      <c r="F176" s="18"/>
      <c r="G176" s="81"/>
      <c r="H176" s="81"/>
      <c r="I176" s="18"/>
      <c r="N176" s="81"/>
      <c r="O176" s="81"/>
    </row>
    <row r="177" spans="3:15" x14ac:dyDescent="0.35">
      <c r="C177" s="18"/>
      <c r="D177" s="81"/>
      <c r="E177" s="18"/>
      <c r="F177" s="18"/>
      <c r="G177" s="81"/>
      <c r="H177" s="81"/>
      <c r="I177" s="18"/>
      <c r="N177" s="81"/>
      <c r="O177" s="81"/>
    </row>
    <row r="178" spans="3:15" x14ac:dyDescent="0.35">
      <c r="C178" s="18"/>
      <c r="D178" s="81"/>
      <c r="E178" s="18"/>
      <c r="F178" s="18"/>
      <c r="G178" s="81"/>
      <c r="H178" s="81"/>
      <c r="I178" s="18"/>
      <c r="N178" s="81"/>
      <c r="O178" s="81"/>
    </row>
    <row r="179" spans="3:15" x14ac:dyDescent="0.35">
      <c r="C179" s="18"/>
      <c r="D179" s="81"/>
      <c r="E179" s="18"/>
      <c r="F179" s="18"/>
      <c r="G179" s="81"/>
      <c r="H179" s="81"/>
      <c r="I179" s="18"/>
      <c r="N179" s="81"/>
      <c r="O179" s="81"/>
    </row>
    <row r="180" spans="3:15" x14ac:dyDescent="0.35">
      <c r="C180" s="18"/>
      <c r="D180" s="81"/>
      <c r="E180" s="18"/>
      <c r="F180" s="18"/>
      <c r="G180" s="81"/>
      <c r="H180" s="81"/>
      <c r="I180" s="18"/>
      <c r="N180" s="81"/>
      <c r="O180" s="81"/>
    </row>
    <row r="181" spans="3:15" x14ac:dyDescent="0.35">
      <c r="C181" s="18"/>
      <c r="D181" s="81"/>
      <c r="E181" s="18"/>
      <c r="F181" s="18"/>
      <c r="G181" s="81"/>
      <c r="H181" s="81"/>
      <c r="I181" s="18"/>
      <c r="N181" s="81"/>
      <c r="O181" s="81"/>
    </row>
    <row r="182" spans="3:15" x14ac:dyDescent="0.35">
      <c r="C182" s="18"/>
      <c r="D182" s="81"/>
      <c r="E182" s="18"/>
      <c r="F182" s="18"/>
      <c r="G182" s="81"/>
      <c r="H182" s="81"/>
      <c r="I182" s="18"/>
      <c r="N182" s="81"/>
      <c r="O182" s="81"/>
    </row>
    <row r="183" spans="3:15" x14ac:dyDescent="0.35">
      <c r="C183" s="18"/>
      <c r="D183" s="81"/>
      <c r="E183" s="18"/>
      <c r="F183" s="18"/>
      <c r="G183" s="81"/>
      <c r="H183" s="81"/>
      <c r="I183" s="18"/>
      <c r="N183" s="81"/>
      <c r="O183" s="81"/>
    </row>
    <row r="184" spans="3:15" x14ac:dyDescent="0.35">
      <c r="C184" s="18"/>
      <c r="D184" s="81"/>
      <c r="E184" s="18"/>
      <c r="F184" s="18"/>
      <c r="G184" s="81"/>
      <c r="H184" s="81"/>
      <c r="I184" s="18"/>
      <c r="N184" s="81"/>
      <c r="O184" s="81"/>
    </row>
    <row r="185" spans="3:15" x14ac:dyDescent="0.35">
      <c r="C185" s="18"/>
      <c r="D185" s="81"/>
      <c r="E185" s="18"/>
      <c r="F185" s="18"/>
      <c r="G185" s="81"/>
      <c r="H185" s="81"/>
      <c r="I185" s="18"/>
      <c r="N185" s="81"/>
      <c r="O185" s="81"/>
    </row>
    <row r="186" spans="3:15" x14ac:dyDescent="0.35">
      <c r="C186" s="18"/>
      <c r="D186" s="81"/>
      <c r="E186" s="18"/>
      <c r="F186" s="18"/>
      <c r="G186" s="81"/>
      <c r="H186" s="81"/>
      <c r="I186" s="18"/>
      <c r="N186" s="81"/>
      <c r="O186" s="81"/>
    </row>
    <row r="187" spans="3:15" x14ac:dyDescent="0.35">
      <c r="C187" s="18"/>
      <c r="D187" s="81"/>
      <c r="E187" s="18"/>
      <c r="F187" s="18"/>
      <c r="G187" s="81"/>
      <c r="H187" s="81"/>
      <c r="I187" s="18"/>
      <c r="N187" s="81"/>
      <c r="O187" s="81"/>
    </row>
    <row r="188" spans="3:15" x14ac:dyDescent="0.35">
      <c r="C188" s="18"/>
      <c r="D188" s="81"/>
      <c r="E188" s="18"/>
      <c r="F188" s="18"/>
      <c r="G188" s="81"/>
      <c r="H188" s="81"/>
      <c r="I188" s="18"/>
      <c r="N188" s="81"/>
      <c r="O188" s="81"/>
    </row>
    <row r="189" spans="3:15" x14ac:dyDescent="0.35">
      <c r="C189" s="18"/>
      <c r="D189" s="81"/>
      <c r="E189" s="18"/>
      <c r="F189" s="18"/>
      <c r="G189" s="81"/>
      <c r="H189" s="81"/>
      <c r="I189" s="18"/>
      <c r="N189" s="81"/>
      <c r="O189" s="81"/>
    </row>
    <row r="190" spans="3:15" x14ac:dyDescent="0.35">
      <c r="C190" s="18"/>
      <c r="D190" s="81"/>
      <c r="E190" s="18"/>
      <c r="F190" s="18"/>
      <c r="G190" s="81"/>
      <c r="H190" s="81"/>
      <c r="I190" s="18"/>
      <c r="N190" s="81"/>
      <c r="O190" s="81"/>
    </row>
    <row r="191" spans="3:15" x14ac:dyDescent="0.35">
      <c r="C191" s="18"/>
      <c r="D191" s="81"/>
      <c r="E191" s="18"/>
      <c r="F191" s="18"/>
      <c r="G191" s="81"/>
      <c r="H191" s="81"/>
      <c r="I191" s="18"/>
      <c r="N191" s="81"/>
      <c r="O191" s="81"/>
    </row>
    <row r="192" spans="3:15" x14ac:dyDescent="0.35">
      <c r="C192" s="18"/>
      <c r="D192" s="81"/>
      <c r="E192" s="18"/>
      <c r="F192" s="18"/>
      <c r="G192" s="81"/>
      <c r="H192" s="81"/>
      <c r="I192" s="18"/>
      <c r="N192" s="81"/>
      <c r="O192" s="81"/>
    </row>
    <row r="193" spans="3:15" x14ac:dyDescent="0.35">
      <c r="C193" s="18"/>
      <c r="D193" s="81"/>
      <c r="E193" s="18"/>
      <c r="F193" s="18"/>
      <c r="G193" s="81"/>
      <c r="H193" s="81"/>
      <c r="I193" s="18"/>
      <c r="N193" s="81"/>
      <c r="O193" s="81"/>
    </row>
    <row r="194" spans="3:15" x14ac:dyDescent="0.35">
      <c r="C194" s="18"/>
      <c r="D194" s="81"/>
      <c r="E194" s="18"/>
      <c r="F194" s="18"/>
      <c r="G194" s="81"/>
      <c r="H194" s="81"/>
      <c r="I194" s="18"/>
      <c r="N194" s="81"/>
      <c r="O194" s="81"/>
    </row>
    <row r="195" spans="3:15" x14ac:dyDescent="0.35">
      <c r="C195" s="18"/>
      <c r="D195" s="81"/>
      <c r="E195" s="18"/>
      <c r="F195" s="18"/>
      <c r="G195" s="81"/>
      <c r="H195" s="81"/>
      <c r="I195" s="18"/>
      <c r="N195" s="81"/>
      <c r="O195" s="81"/>
    </row>
    <row r="196" spans="3:15" x14ac:dyDescent="0.35">
      <c r="C196" s="18"/>
      <c r="D196" s="81"/>
      <c r="E196" s="18"/>
      <c r="F196" s="18"/>
      <c r="G196" s="81"/>
      <c r="H196" s="81"/>
      <c r="I196" s="18"/>
      <c r="N196" s="81"/>
      <c r="O196" s="81"/>
    </row>
    <row r="197" spans="3:15" x14ac:dyDescent="0.35">
      <c r="C197" s="18"/>
      <c r="D197" s="81"/>
      <c r="E197" s="18"/>
      <c r="F197" s="18"/>
      <c r="G197" s="81"/>
      <c r="H197" s="81"/>
      <c r="I197" s="18"/>
      <c r="N197" s="81"/>
      <c r="O197" s="81"/>
    </row>
    <row r="198" spans="3:15" x14ac:dyDescent="0.35">
      <c r="C198" s="18"/>
      <c r="D198" s="81"/>
      <c r="E198" s="18"/>
      <c r="F198" s="18"/>
      <c r="G198" s="81"/>
      <c r="H198" s="81"/>
      <c r="I198" s="18"/>
      <c r="N198" s="81"/>
      <c r="O198" s="81"/>
    </row>
    <row r="199" spans="3:15" x14ac:dyDescent="0.35">
      <c r="C199" s="18"/>
      <c r="D199" s="81"/>
      <c r="E199" s="18"/>
      <c r="F199" s="18"/>
      <c r="G199" s="81"/>
      <c r="H199" s="81"/>
      <c r="I199" s="18"/>
      <c r="N199" s="81"/>
      <c r="O199" s="81"/>
    </row>
    <row r="200" spans="3:15" x14ac:dyDescent="0.35">
      <c r="C200" s="18"/>
      <c r="D200" s="81"/>
      <c r="E200" s="18"/>
      <c r="F200" s="18"/>
      <c r="G200" s="81"/>
      <c r="H200" s="81"/>
      <c r="I200" s="18"/>
      <c r="N200" s="81"/>
      <c r="O200" s="81"/>
    </row>
    <row r="201" spans="3:15" x14ac:dyDescent="0.35">
      <c r="C201" s="18"/>
      <c r="D201" s="81"/>
      <c r="E201" s="18"/>
      <c r="F201" s="18"/>
      <c r="G201" s="81"/>
      <c r="H201" s="81"/>
      <c r="I201" s="18"/>
      <c r="N201" s="81"/>
      <c r="O201" s="81"/>
    </row>
    <row r="202" spans="3:15" x14ac:dyDescent="0.35">
      <c r="C202" s="18"/>
      <c r="D202" s="81"/>
      <c r="E202" s="18"/>
      <c r="F202" s="18"/>
      <c r="G202" s="81"/>
      <c r="H202" s="81"/>
      <c r="I202" s="18"/>
      <c r="N202" s="81"/>
      <c r="O202" s="81"/>
    </row>
    <row r="203" spans="3:15" x14ac:dyDescent="0.35">
      <c r="C203" s="18"/>
      <c r="D203" s="81"/>
      <c r="E203" s="18"/>
      <c r="F203" s="18"/>
      <c r="G203" s="81"/>
      <c r="H203" s="81"/>
      <c r="I203" s="18"/>
      <c r="N203" s="81"/>
      <c r="O203" s="81"/>
    </row>
    <row r="204" spans="3:15" x14ac:dyDescent="0.35">
      <c r="C204" s="18"/>
      <c r="D204" s="81"/>
      <c r="E204" s="18"/>
      <c r="F204" s="18"/>
      <c r="G204" s="81"/>
      <c r="H204" s="81"/>
      <c r="I204" s="18"/>
      <c r="N204" s="81"/>
      <c r="O204" s="81"/>
    </row>
    <row r="205" spans="3:15" x14ac:dyDescent="0.35">
      <c r="C205" s="18"/>
      <c r="D205" s="81"/>
      <c r="E205" s="18"/>
      <c r="F205" s="18"/>
      <c r="G205" s="81"/>
      <c r="H205" s="81"/>
      <c r="I205" s="18"/>
      <c r="N205" s="81"/>
      <c r="O205" s="81"/>
    </row>
    <row r="206" spans="3:15" x14ac:dyDescent="0.35">
      <c r="C206" s="18"/>
      <c r="D206" s="81"/>
      <c r="E206" s="18"/>
      <c r="F206" s="18"/>
      <c r="G206" s="81"/>
      <c r="H206" s="81"/>
      <c r="I206" s="18"/>
      <c r="N206" s="81"/>
      <c r="O206" s="81"/>
    </row>
    <row r="207" spans="3:15" x14ac:dyDescent="0.35">
      <c r="C207" s="18"/>
      <c r="D207" s="81"/>
      <c r="E207" s="18"/>
      <c r="F207" s="18"/>
      <c r="G207" s="81"/>
      <c r="H207" s="81"/>
      <c r="I207" s="18"/>
      <c r="N207" s="81"/>
      <c r="O207" s="81"/>
    </row>
    <row r="208" spans="3:15" x14ac:dyDescent="0.35">
      <c r="C208" s="18"/>
      <c r="D208" s="81"/>
      <c r="E208" s="18"/>
      <c r="F208" s="18"/>
      <c r="G208" s="81"/>
      <c r="H208" s="81"/>
      <c r="I208" s="18"/>
      <c r="N208" s="81"/>
      <c r="O208" s="81"/>
    </row>
    <row r="209" spans="3:15" x14ac:dyDescent="0.35">
      <c r="C209" s="18"/>
      <c r="D209" s="81"/>
      <c r="E209" s="18"/>
      <c r="F209" s="18"/>
      <c r="G209" s="81"/>
      <c r="H209" s="81"/>
      <c r="I209" s="18"/>
      <c r="N209" s="81"/>
      <c r="O209" s="81"/>
    </row>
    <row r="210" spans="3:15" x14ac:dyDescent="0.35">
      <c r="C210" s="18"/>
      <c r="D210" s="81"/>
      <c r="E210" s="18"/>
      <c r="F210" s="18"/>
      <c r="G210" s="81"/>
      <c r="H210" s="81"/>
      <c r="I210" s="18"/>
      <c r="N210" s="81"/>
      <c r="O210" s="81"/>
    </row>
    <row r="211" spans="3:15" x14ac:dyDescent="0.35">
      <c r="C211" s="18"/>
      <c r="D211" s="81"/>
      <c r="E211" s="18"/>
      <c r="F211" s="18"/>
      <c r="G211" s="81"/>
      <c r="H211" s="81"/>
      <c r="I211" s="18"/>
      <c r="N211" s="81"/>
      <c r="O211" s="81"/>
    </row>
    <row r="212" spans="3:15" x14ac:dyDescent="0.35">
      <c r="C212" s="18"/>
      <c r="D212" s="81"/>
      <c r="E212" s="18"/>
      <c r="F212" s="18"/>
      <c r="G212" s="81"/>
      <c r="H212" s="81"/>
      <c r="I212" s="18"/>
      <c r="N212" s="81"/>
      <c r="O212" s="81"/>
    </row>
    <row r="213" spans="3:15" x14ac:dyDescent="0.35">
      <c r="C213" s="18"/>
      <c r="D213" s="81"/>
      <c r="E213" s="18"/>
      <c r="F213" s="18"/>
      <c r="G213" s="81"/>
      <c r="H213" s="81"/>
      <c r="I213" s="18"/>
      <c r="N213" s="81"/>
      <c r="O213" s="81"/>
    </row>
    <row r="214" spans="3:15" x14ac:dyDescent="0.35">
      <c r="C214" s="18"/>
      <c r="D214" s="81"/>
      <c r="E214" s="18"/>
      <c r="F214" s="18"/>
      <c r="G214" s="81"/>
      <c r="H214" s="81"/>
      <c r="I214" s="18"/>
      <c r="N214" s="81"/>
      <c r="O214" s="81"/>
    </row>
    <row r="215" spans="3:15" x14ac:dyDescent="0.35">
      <c r="C215" s="18"/>
      <c r="D215" s="81"/>
      <c r="E215" s="18"/>
      <c r="F215" s="18"/>
      <c r="G215" s="81"/>
      <c r="H215" s="81"/>
      <c r="I215" s="18"/>
      <c r="N215" s="81"/>
      <c r="O215" s="81"/>
    </row>
    <row r="216" spans="3:15" x14ac:dyDescent="0.35">
      <c r="C216" s="18"/>
      <c r="D216" s="81"/>
      <c r="E216" s="18"/>
      <c r="F216" s="18"/>
      <c r="G216" s="81"/>
      <c r="H216" s="81"/>
      <c r="I216" s="18"/>
      <c r="N216" s="81"/>
      <c r="O216" s="81"/>
    </row>
    <row r="217" spans="3:15" x14ac:dyDescent="0.35">
      <c r="C217" s="18"/>
      <c r="D217" s="81"/>
      <c r="E217" s="18"/>
      <c r="F217" s="18"/>
      <c r="G217" s="81"/>
      <c r="H217" s="81"/>
      <c r="I217" s="18"/>
      <c r="N217" s="81"/>
      <c r="O217" s="81"/>
    </row>
    <row r="218" spans="3:15" x14ac:dyDescent="0.35">
      <c r="C218" s="18"/>
      <c r="D218" s="81"/>
      <c r="E218" s="18"/>
      <c r="F218" s="18"/>
      <c r="G218" s="81"/>
      <c r="H218" s="81"/>
      <c r="I218" s="18"/>
      <c r="N218" s="81"/>
      <c r="O218" s="81"/>
    </row>
    <row r="219" spans="3:15" x14ac:dyDescent="0.35">
      <c r="C219" s="18"/>
      <c r="D219" s="81"/>
      <c r="E219" s="18"/>
      <c r="F219" s="18"/>
      <c r="G219" s="81"/>
      <c r="H219" s="81"/>
      <c r="I219" s="18"/>
      <c r="N219" s="81"/>
      <c r="O219" s="81"/>
    </row>
    <row r="220" spans="3:15" x14ac:dyDescent="0.35">
      <c r="C220" s="18"/>
      <c r="D220" s="81"/>
      <c r="E220" s="18"/>
      <c r="F220" s="18"/>
      <c r="G220" s="81"/>
      <c r="H220" s="81"/>
      <c r="I220" s="18"/>
      <c r="N220" s="81"/>
      <c r="O220" s="81"/>
    </row>
    <row r="221" spans="3:15" x14ac:dyDescent="0.35">
      <c r="C221" s="18"/>
      <c r="D221" s="81"/>
      <c r="E221" s="18"/>
      <c r="F221" s="18"/>
      <c r="G221" s="81"/>
      <c r="H221" s="81"/>
      <c r="I221" s="18"/>
      <c r="N221" s="81"/>
      <c r="O221" s="81"/>
    </row>
    <row r="222" spans="3:15" x14ac:dyDescent="0.35">
      <c r="C222" s="18"/>
      <c r="D222" s="81"/>
      <c r="E222" s="18"/>
      <c r="F222" s="18"/>
      <c r="G222" s="81"/>
      <c r="H222" s="81"/>
      <c r="I222" s="18"/>
      <c r="N222" s="81"/>
      <c r="O222" s="81"/>
    </row>
    <row r="223" spans="3:15" x14ac:dyDescent="0.35">
      <c r="C223" s="18"/>
      <c r="D223" s="81"/>
      <c r="E223" s="18"/>
      <c r="F223" s="18"/>
      <c r="G223" s="81"/>
      <c r="H223" s="81"/>
      <c r="I223" s="18"/>
      <c r="N223" s="81"/>
      <c r="O223" s="81"/>
    </row>
    <row r="224" spans="3:15" x14ac:dyDescent="0.35">
      <c r="C224" s="18"/>
      <c r="D224" s="81"/>
      <c r="E224" s="18"/>
      <c r="F224" s="18"/>
      <c r="G224" s="81"/>
      <c r="H224" s="81"/>
      <c r="I224" s="18"/>
      <c r="N224" s="81"/>
      <c r="O224" s="81"/>
    </row>
    <row r="225" spans="3:15" x14ac:dyDescent="0.35">
      <c r="C225" s="18"/>
      <c r="D225" s="81"/>
      <c r="E225" s="18"/>
      <c r="F225" s="18"/>
      <c r="G225" s="81"/>
      <c r="H225" s="81"/>
      <c r="I225" s="18"/>
      <c r="N225" s="81"/>
      <c r="O225" s="81"/>
    </row>
    <row r="226" spans="3:15" x14ac:dyDescent="0.35">
      <c r="C226" s="18"/>
      <c r="D226" s="81"/>
      <c r="E226" s="18"/>
      <c r="F226" s="18"/>
      <c r="G226" s="81"/>
      <c r="H226" s="81"/>
      <c r="I226" s="18"/>
      <c r="N226" s="81"/>
      <c r="O226" s="81"/>
    </row>
    <row r="227" spans="3:15" x14ac:dyDescent="0.35">
      <c r="C227" s="18"/>
      <c r="D227" s="81"/>
      <c r="E227" s="18"/>
      <c r="F227" s="18"/>
      <c r="G227" s="81"/>
      <c r="H227" s="81"/>
      <c r="I227" s="18"/>
      <c r="N227" s="81"/>
      <c r="O227" s="81"/>
    </row>
    <row r="228" spans="3:15" x14ac:dyDescent="0.35">
      <c r="C228" s="18"/>
      <c r="D228" s="81"/>
      <c r="E228" s="18"/>
      <c r="F228" s="18"/>
      <c r="G228" s="81"/>
      <c r="H228" s="81"/>
      <c r="I228" s="18"/>
      <c r="N228" s="81"/>
      <c r="O228" s="81"/>
    </row>
    <row r="229" spans="3:15" x14ac:dyDescent="0.35">
      <c r="C229" s="18"/>
      <c r="D229" s="81"/>
      <c r="E229" s="18"/>
      <c r="F229" s="18"/>
      <c r="G229" s="81"/>
      <c r="H229" s="81"/>
      <c r="I229" s="18"/>
      <c r="N229" s="81"/>
      <c r="O229" s="81"/>
    </row>
    <row r="230" spans="3:15" x14ac:dyDescent="0.35">
      <c r="C230" s="18"/>
      <c r="D230" s="81"/>
      <c r="E230" s="18"/>
      <c r="F230" s="18"/>
      <c r="G230" s="81"/>
      <c r="H230" s="81"/>
      <c r="I230" s="18"/>
      <c r="N230" s="81"/>
      <c r="O230" s="81"/>
    </row>
    <row r="231" spans="3:15" x14ac:dyDescent="0.35">
      <c r="C231" s="18"/>
      <c r="D231" s="81"/>
      <c r="E231" s="18"/>
      <c r="F231" s="18"/>
      <c r="G231" s="81"/>
      <c r="H231" s="81"/>
      <c r="I231" s="18"/>
      <c r="N231" s="81"/>
      <c r="O231" s="81"/>
    </row>
    <row r="232" spans="3:15" x14ac:dyDescent="0.35">
      <c r="C232" s="18"/>
      <c r="D232" s="81"/>
      <c r="E232" s="18"/>
      <c r="F232" s="18"/>
      <c r="G232" s="81"/>
      <c r="H232" s="81"/>
      <c r="I232" s="18"/>
      <c r="N232" s="81"/>
      <c r="O232" s="81"/>
    </row>
    <row r="233" spans="3:15" x14ac:dyDescent="0.35">
      <c r="C233" s="18"/>
      <c r="D233" s="81"/>
      <c r="E233" s="18"/>
      <c r="F233" s="18"/>
      <c r="G233" s="81"/>
      <c r="H233" s="81"/>
      <c r="I233" s="18"/>
      <c r="N233" s="81"/>
      <c r="O233" s="81"/>
    </row>
    <row r="234" spans="3:15" x14ac:dyDescent="0.35">
      <c r="C234" s="18"/>
      <c r="D234" s="81"/>
      <c r="E234" s="18"/>
      <c r="F234" s="18"/>
      <c r="G234" s="81"/>
      <c r="H234" s="81"/>
      <c r="I234" s="18"/>
      <c r="N234" s="81"/>
      <c r="O234" s="81"/>
    </row>
    <row r="235" spans="3:15" x14ac:dyDescent="0.35">
      <c r="C235" s="18"/>
      <c r="D235" s="81"/>
      <c r="E235" s="18"/>
      <c r="F235" s="18"/>
      <c r="G235" s="81"/>
      <c r="H235" s="81"/>
      <c r="I235" s="18"/>
      <c r="N235" s="81"/>
      <c r="O235" s="81"/>
    </row>
    <row r="236" spans="3:15" x14ac:dyDescent="0.35">
      <c r="C236" s="18"/>
      <c r="D236" s="81"/>
      <c r="E236" s="18"/>
      <c r="F236" s="18"/>
      <c r="G236" s="81"/>
      <c r="H236" s="81"/>
      <c r="I236" s="18"/>
      <c r="N236" s="81"/>
      <c r="O236" s="81"/>
    </row>
    <row r="237" spans="3:15" x14ac:dyDescent="0.35">
      <c r="C237" s="18"/>
      <c r="D237" s="81"/>
      <c r="E237" s="18"/>
      <c r="F237" s="18"/>
      <c r="G237" s="81"/>
      <c r="H237" s="81"/>
      <c r="I237" s="18"/>
      <c r="N237" s="81"/>
      <c r="O237" s="81"/>
    </row>
    <row r="238" spans="3:15" x14ac:dyDescent="0.35">
      <c r="C238" s="18"/>
      <c r="D238" s="81"/>
      <c r="E238" s="18"/>
      <c r="F238" s="18"/>
      <c r="G238" s="81"/>
      <c r="H238" s="81"/>
      <c r="I238" s="18"/>
      <c r="N238" s="81"/>
      <c r="O238" s="81"/>
    </row>
    <row r="239" spans="3:15" x14ac:dyDescent="0.35">
      <c r="C239" s="18"/>
      <c r="D239" s="81"/>
      <c r="E239" s="18"/>
      <c r="F239" s="18"/>
      <c r="G239" s="81"/>
      <c r="H239" s="81"/>
      <c r="I239" s="18"/>
      <c r="N239" s="81"/>
      <c r="O239" s="81"/>
    </row>
    <row r="240" spans="3:15" x14ac:dyDescent="0.35">
      <c r="C240" s="18"/>
      <c r="D240" s="81"/>
      <c r="E240" s="18"/>
      <c r="F240" s="18"/>
      <c r="G240" s="81"/>
      <c r="H240" s="81"/>
      <c r="I240" s="18"/>
      <c r="N240" s="81"/>
      <c r="O240" s="81"/>
    </row>
    <row r="241" spans="3:15" x14ac:dyDescent="0.35">
      <c r="C241" s="18"/>
      <c r="D241" s="81"/>
      <c r="E241" s="18"/>
      <c r="F241" s="18"/>
      <c r="G241" s="81"/>
      <c r="H241" s="81"/>
      <c r="I241" s="18"/>
      <c r="N241" s="81"/>
      <c r="O241" s="81"/>
    </row>
    <row r="242" spans="3:15" x14ac:dyDescent="0.35">
      <c r="C242" s="18"/>
      <c r="D242" s="81"/>
      <c r="E242" s="18"/>
      <c r="F242" s="18"/>
      <c r="G242" s="81"/>
      <c r="H242" s="81"/>
      <c r="I242" s="18"/>
      <c r="N242" s="81"/>
      <c r="O242" s="81"/>
    </row>
    <row r="243" spans="3:15" x14ac:dyDescent="0.35">
      <c r="C243" s="18"/>
      <c r="D243" s="81"/>
      <c r="E243" s="18"/>
      <c r="F243" s="18"/>
      <c r="G243" s="81"/>
      <c r="H243" s="81"/>
      <c r="I243" s="18"/>
      <c r="N243" s="81"/>
      <c r="O243" s="81"/>
    </row>
    <row r="244" spans="3:15" x14ac:dyDescent="0.35">
      <c r="C244" s="18"/>
      <c r="D244" s="81"/>
      <c r="E244" s="18"/>
      <c r="F244" s="18"/>
      <c r="G244" s="81"/>
      <c r="H244" s="81"/>
      <c r="I244" s="18"/>
      <c r="N244" s="81"/>
      <c r="O244" s="81"/>
    </row>
    <row r="245" spans="3:15" x14ac:dyDescent="0.35">
      <c r="C245" s="18"/>
      <c r="D245" s="81"/>
      <c r="E245" s="18"/>
      <c r="F245" s="18"/>
      <c r="G245" s="81"/>
      <c r="H245" s="81"/>
      <c r="I245" s="18"/>
      <c r="N245" s="81"/>
      <c r="O245" s="81"/>
    </row>
    <row r="246" spans="3:15" x14ac:dyDescent="0.35">
      <c r="C246" s="18"/>
      <c r="D246" s="81"/>
      <c r="E246" s="18"/>
      <c r="F246" s="18"/>
      <c r="G246" s="81"/>
      <c r="H246" s="81"/>
      <c r="I246" s="18"/>
      <c r="N246" s="81"/>
      <c r="O246" s="81"/>
    </row>
    <row r="247" spans="3:15" x14ac:dyDescent="0.35">
      <c r="C247" s="18"/>
      <c r="D247" s="81"/>
      <c r="E247" s="18"/>
      <c r="F247" s="18"/>
      <c r="G247" s="81"/>
      <c r="H247" s="81"/>
      <c r="I247" s="18"/>
      <c r="N247" s="81"/>
      <c r="O247" s="81"/>
    </row>
    <row r="248" spans="3:15" x14ac:dyDescent="0.35">
      <c r="C248" s="18"/>
      <c r="D248" s="81"/>
      <c r="E248" s="18"/>
      <c r="F248" s="18"/>
      <c r="G248" s="81"/>
      <c r="H248" s="81"/>
      <c r="I248" s="18"/>
      <c r="N248" s="81"/>
      <c r="O248" s="81"/>
    </row>
    <row r="249" spans="3:15" x14ac:dyDescent="0.35">
      <c r="C249" s="18"/>
      <c r="D249" s="81"/>
      <c r="E249" s="18"/>
      <c r="F249" s="18"/>
      <c r="G249" s="81"/>
      <c r="H249" s="81"/>
      <c r="I249" s="18"/>
      <c r="N249" s="81"/>
      <c r="O249" s="81"/>
    </row>
    <row r="250" spans="3:15" x14ac:dyDescent="0.35">
      <c r="C250" s="18"/>
      <c r="D250" s="81"/>
      <c r="E250" s="18"/>
      <c r="F250" s="18"/>
      <c r="G250" s="81"/>
      <c r="H250" s="81"/>
      <c r="I250" s="18"/>
      <c r="N250" s="81"/>
      <c r="O250" s="81"/>
    </row>
    <row r="251" spans="3:15" x14ac:dyDescent="0.35">
      <c r="C251" s="18"/>
      <c r="D251" s="81"/>
      <c r="E251" s="18"/>
      <c r="F251" s="18"/>
      <c r="G251" s="81"/>
      <c r="H251" s="81"/>
      <c r="I251" s="18"/>
      <c r="N251" s="81"/>
      <c r="O251" s="81"/>
    </row>
    <row r="252" spans="3:15" x14ac:dyDescent="0.35">
      <c r="C252" s="18"/>
      <c r="D252" s="81"/>
      <c r="E252" s="18"/>
      <c r="F252" s="18"/>
      <c r="G252" s="81"/>
      <c r="H252" s="81"/>
      <c r="I252" s="18"/>
      <c r="N252" s="81"/>
      <c r="O252" s="81"/>
    </row>
    <row r="253" spans="3:15" x14ac:dyDescent="0.35">
      <c r="C253" s="18"/>
      <c r="D253" s="81"/>
      <c r="E253" s="18"/>
      <c r="F253" s="18"/>
      <c r="G253" s="81"/>
      <c r="H253" s="81"/>
      <c r="I253" s="18"/>
      <c r="N253" s="81"/>
      <c r="O253" s="81"/>
    </row>
    <row r="254" spans="3:15" x14ac:dyDescent="0.35">
      <c r="C254" s="18"/>
      <c r="D254" s="81"/>
      <c r="E254" s="18"/>
      <c r="F254" s="18"/>
      <c r="G254" s="81"/>
      <c r="H254" s="81"/>
      <c r="I254" s="18"/>
      <c r="N254" s="81"/>
      <c r="O254" s="81"/>
    </row>
    <row r="255" spans="3:15" x14ac:dyDescent="0.35">
      <c r="C255" s="18"/>
      <c r="D255" s="81"/>
      <c r="E255" s="18"/>
      <c r="F255" s="18"/>
      <c r="G255" s="81"/>
      <c r="H255" s="81"/>
      <c r="I255" s="18"/>
      <c r="N255" s="81"/>
      <c r="O255" s="81"/>
    </row>
    <row r="256" spans="3:15" x14ac:dyDescent="0.35">
      <c r="C256" s="18"/>
      <c r="D256" s="81"/>
      <c r="E256" s="18"/>
      <c r="F256" s="18"/>
      <c r="G256" s="81"/>
      <c r="H256" s="81"/>
      <c r="I256" s="18"/>
      <c r="N256" s="81"/>
      <c r="O256" s="81"/>
    </row>
    <row r="257" spans="3:15" x14ac:dyDescent="0.35">
      <c r="C257" s="18"/>
      <c r="D257" s="81"/>
      <c r="E257" s="18"/>
      <c r="F257" s="18"/>
      <c r="G257" s="81"/>
      <c r="H257" s="81"/>
      <c r="I257" s="18"/>
      <c r="N257" s="81"/>
      <c r="O257" s="81"/>
    </row>
    <row r="258" spans="3:15" x14ac:dyDescent="0.35">
      <c r="C258" s="18"/>
      <c r="D258" s="81"/>
      <c r="E258" s="18"/>
      <c r="F258" s="18"/>
      <c r="G258" s="81"/>
      <c r="H258" s="81"/>
      <c r="I258" s="18"/>
      <c r="N258" s="81"/>
      <c r="O258" s="81"/>
    </row>
    <row r="259" spans="3:15" x14ac:dyDescent="0.35">
      <c r="C259" s="18"/>
      <c r="D259" s="81"/>
      <c r="E259" s="18"/>
      <c r="F259" s="18"/>
      <c r="G259" s="81"/>
      <c r="H259" s="81"/>
      <c r="I259" s="18"/>
      <c r="N259" s="81"/>
      <c r="O259" s="81"/>
    </row>
    <row r="260" spans="3:15" x14ac:dyDescent="0.35">
      <c r="C260" s="18"/>
      <c r="D260" s="81"/>
      <c r="E260" s="18"/>
      <c r="F260" s="18"/>
      <c r="G260" s="81"/>
      <c r="H260" s="81"/>
      <c r="I260" s="18"/>
      <c r="N260" s="81"/>
      <c r="O260" s="81"/>
    </row>
  </sheetData>
  <sheetProtection password="C143" sheet="1" objects="1" scenarios="1"/>
  <mergeCells count="16">
    <mergeCell ref="B43:G43"/>
    <mergeCell ref="Q42:S42"/>
    <mergeCell ref="Q43:S43"/>
    <mergeCell ref="Q1:S1"/>
    <mergeCell ref="B1:E1"/>
    <mergeCell ref="B42:H42"/>
    <mergeCell ref="L7:L39"/>
    <mergeCell ref="M7:M39"/>
    <mergeCell ref="N7:N39"/>
    <mergeCell ref="H7:H39"/>
    <mergeCell ref="I7:I39"/>
    <mergeCell ref="J7:J39"/>
    <mergeCell ref="K11:K12"/>
    <mergeCell ref="K14:K25"/>
    <mergeCell ref="K27:K29"/>
    <mergeCell ref="K31:K34"/>
  </mergeCells>
  <conditionalFormatting sqref="B7:B40">
    <cfRule type="cellIs" dxfId="20" priority="37" operator="greaterThanOrEqual">
      <formula>1</formula>
    </cfRule>
  </conditionalFormatting>
  <conditionalFormatting sqref="B7:B40 D7:D39">
    <cfRule type="containsBlanks" dxfId="19" priority="40">
      <formula>LEN(TRIM(B7))=0</formula>
    </cfRule>
  </conditionalFormatting>
  <conditionalFormatting sqref="S7:S40">
    <cfRule type="cellIs" dxfId="18" priority="23" operator="equal">
      <formula>"NEVYHOVUJE"</formula>
    </cfRule>
    <cfRule type="cellIs" dxfId="17" priority="24" operator="equal">
      <formula>"VYHOVUJE"</formula>
    </cfRule>
  </conditionalFormatting>
  <conditionalFormatting sqref="G7:G40">
    <cfRule type="notContainsBlanks" dxfId="16" priority="15">
      <formula>LEN(TRIM(G7))&gt;0</formula>
    </cfRule>
    <cfRule type="containsBlanks" dxfId="15" priority="16">
      <formula>LEN(TRIM(G7))=0</formula>
    </cfRule>
  </conditionalFormatting>
  <conditionalFormatting sqref="G7:G40">
    <cfRule type="notContainsBlanks" dxfId="14" priority="14">
      <formula>LEN(TRIM(G7))&gt;0</formula>
    </cfRule>
  </conditionalFormatting>
  <conditionalFormatting sqref="G7:G40">
    <cfRule type="notContainsBlanks" dxfId="13" priority="13">
      <formula>LEN(TRIM(G7))&gt;0</formula>
    </cfRule>
    <cfRule type="containsBlanks" dxfId="12" priority="17">
      <formula>LEN(TRIM(G7))=0</formula>
    </cfRule>
  </conditionalFormatting>
  <conditionalFormatting sqref="Q7:Q40">
    <cfRule type="notContainsBlanks" dxfId="11" priority="6">
      <formula>LEN(TRIM(Q7))&gt;0</formula>
    </cfRule>
    <cfRule type="containsBlanks" dxfId="10" priority="7">
      <formula>LEN(TRIM(Q7))=0</formula>
    </cfRule>
  </conditionalFormatting>
  <conditionalFormatting sqref="Q7:Q40">
    <cfRule type="notContainsBlanks" dxfId="9" priority="5">
      <formula>LEN(TRIM(Q7))&gt;0</formula>
    </cfRule>
  </conditionalFormatting>
  <conditionalFormatting sqref="D40">
    <cfRule type="containsBlanks" dxfId="8" priority="1">
      <formula>LEN(TRIM(D40))=0</formula>
    </cfRule>
  </conditionalFormatting>
  <pageMargins left="0.15748031496062992" right="0.15748031496062992" top="0.15748031496062992" bottom="0.19685039370078741" header="0.15748031496062992" footer="0.15748031496062992"/>
  <pageSetup paperSize="9" scale="1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85" zoomScaleNormal="85" workbookViewId="0"/>
  </sheetViews>
  <sheetFormatPr defaultRowHeight="14.5" x14ac:dyDescent="0.35"/>
  <cols>
    <col min="1" max="1" width="118.7265625" customWidth="1"/>
  </cols>
  <sheetData>
    <row r="1" spans="1:2" ht="307.5" customHeight="1" thickBot="1" x14ac:dyDescent="0.4">
      <c r="A1" s="8" t="s">
        <v>211</v>
      </c>
      <c r="B1" s="2"/>
    </row>
    <row r="2" spans="1:2" ht="72.75" customHeight="1" thickBot="1" x14ac:dyDescent="0.4">
      <c r="A2" s="14" t="s">
        <v>147</v>
      </c>
      <c r="B2" s="3"/>
    </row>
    <row r="8" spans="1:2" ht="15.5" x14ac:dyDescent="0.35">
      <c r="A8" s="9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13"/>
  <sheetViews>
    <sheetView zoomScale="85" zoomScaleNormal="85" workbookViewId="0">
      <selection activeCell="A2" sqref="A2"/>
    </sheetView>
  </sheetViews>
  <sheetFormatPr defaultRowHeight="14.5" x14ac:dyDescent="0.35"/>
  <cols>
    <col min="2" max="2" width="98.26953125" customWidth="1"/>
    <col min="3" max="3" width="9.453125" customWidth="1"/>
    <col min="5" max="5" width="106.453125" customWidth="1"/>
  </cols>
  <sheetData>
    <row r="1" spans="2:5" x14ac:dyDescent="0.35">
      <c r="B1" s="5" t="s">
        <v>139</v>
      </c>
    </row>
    <row r="2" spans="2:5" x14ac:dyDescent="0.3">
      <c r="B2" s="5"/>
      <c r="D2" s="1"/>
    </row>
    <row r="3" spans="2:5" ht="15.5" x14ac:dyDescent="0.35">
      <c r="B3" t="s">
        <v>11</v>
      </c>
      <c r="D3" s="4"/>
      <c r="E3" s="29"/>
    </row>
    <row r="4" spans="2:5" x14ac:dyDescent="0.3">
      <c r="D4" s="27"/>
      <c r="E4" s="27"/>
    </row>
    <row r="5" spans="2:5" x14ac:dyDescent="0.35">
      <c r="B5" t="s">
        <v>12</v>
      </c>
      <c r="E5" s="27"/>
    </row>
    <row r="6" spans="2:5" x14ac:dyDescent="0.3">
      <c r="E6" s="27"/>
    </row>
    <row r="7" spans="2:5" x14ac:dyDescent="0.35">
      <c r="B7" t="s">
        <v>13</v>
      </c>
      <c r="E7" s="27"/>
    </row>
    <row r="8" spans="2:5" x14ac:dyDescent="0.3">
      <c r="E8" s="27"/>
    </row>
    <row r="9" spans="2:5" x14ac:dyDescent="0.35">
      <c r="B9" t="s">
        <v>14</v>
      </c>
      <c r="E9" s="27"/>
    </row>
    <row r="10" spans="2:5" x14ac:dyDescent="0.3">
      <c r="E10" s="27"/>
    </row>
    <row r="11" spans="2:5" x14ac:dyDescent="0.35">
      <c r="B11" t="s">
        <v>15</v>
      </c>
      <c r="E11" s="27"/>
    </row>
    <row r="12" spans="2:5" ht="15" x14ac:dyDescent="0.25">
      <c r="E12" s="27"/>
    </row>
    <row r="13" spans="2:5" x14ac:dyDescent="0.35">
      <c r="B13" t="s">
        <v>16</v>
      </c>
      <c r="E13" s="27"/>
    </row>
    <row r="14" spans="2:5" ht="15" x14ac:dyDescent="0.25">
      <c r="E14" s="27"/>
    </row>
    <row r="15" spans="2:5" x14ac:dyDescent="0.35">
      <c r="B15" t="s">
        <v>17</v>
      </c>
      <c r="E15" s="27"/>
    </row>
    <row r="16" spans="2:5" ht="15" x14ac:dyDescent="0.25">
      <c r="E16" s="27"/>
    </row>
    <row r="17" spans="2:5" x14ac:dyDescent="0.35">
      <c r="B17" t="s">
        <v>18</v>
      </c>
      <c r="E17" s="27"/>
    </row>
    <row r="18" spans="2:5" ht="15" x14ac:dyDescent="0.25">
      <c r="E18" s="27"/>
    </row>
    <row r="19" spans="2:5" x14ac:dyDescent="0.35">
      <c r="B19" t="s">
        <v>19</v>
      </c>
      <c r="E19" s="27"/>
    </row>
    <row r="20" spans="2:5" ht="15" x14ac:dyDescent="0.25">
      <c r="E20" s="27"/>
    </row>
    <row r="21" spans="2:5" x14ac:dyDescent="0.35">
      <c r="B21" t="s">
        <v>21</v>
      </c>
      <c r="E21" s="27"/>
    </row>
    <row r="22" spans="2:5" ht="15" x14ac:dyDescent="0.25">
      <c r="E22" s="27"/>
    </row>
    <row r="23" spans="2:5" x14ac:dyDescent="0.35">
      <c r="B23" t="s">
        <v>20</v>
      </c>
      <c r="E23" s="27"/>
    </row>
    <row r="24" spans="2:5" ht="15" x14ac:dyDescent="0.25">
      <c r="E24" s="27"/>
    </row>
    <row r="25" spans="2:5" x14ac:dyDescent="0.35">
      <c r="B25" t="s">
        <v>2</v>
      </c>
      <c r="E25" s="27"/>
    </row>
    <row r="26" spans="2:5" ht="15" x14ac:dyDescent="0.25">
      <c r="E26" s="27"/>
    </row>
    <row r="27" spans="2:5" ht="15" x14ac:dyDescent="0.25">
      <c r="B27" t="s">
        <v>22</v>
      </c>
      <c r="E27" s="27"/>
    </row>
    <row r="28" spans="2:5" ht="15" x14ac:dyDescent="0.25">
      <c r="E28" s="27"/>
    </row>
    <row r="29" spans="2:5" x14ac:dyDescent="0.35">
      <c r="B29" t="s">
        <v>23</v>
      </c>
      <c r="E29" s="27"/>
    </row>
    <row r="30" spans="2:5" ht="15" x14ac:dyDescent="0.25">
      <c r="E30" s="27"/>
    </row>
    <row r="31" spans="2:5" x14ac:dyDescent="0.35">
      <c r="B31" t="s">
        <v>24</v>
      </c>
      <c r="E31" s="27"/>
    </row>
    <row r="32" spans="2:5" x14ac:dyDescent="0.35">
      <c r="E32" s="27"/>
    </row>
    <row r="33" spans="2:5" x14ac:dyDescent="0.35">
      <c r="B33" t="s">
        <v>26</v>
      </c>
      <c r="E33" s="27"/>
    </row>
    <row r="34" spans="2:5" x14ac:dyDescent="0.35">
      <c r="E34" s="27"/>
    </row>
    <row r="35" spans="2:5" x14ac:dyDescent="0.35">
      <c r="B35" t="s">
        <v>25</v>
      </c>
      <c r="E35" s="27"/>
    </row>
    <row r="36" spans="2:5" x14ac:dyDescent="0.35">
      <c r="E36" s="27"/>
    </row>
    <row r="37" spans="2:5" x14ac:dyDescent="0.35">
      <c r="B37" t="s">
        <v>27</v>
      </c>
      <c r="E37" s="27"/>
    </row>
    <row r="38" spans="2:5" x14ac:dyDescent="0.35">
      <c r="E38" s="27"/>
    </row>
    <row r="39" spans="2:5" x14ac:dyDescent="0.35">
      <c r="B39" t="s">
        <v>29</v>
      </c>
      <c r="E39" s="27"/>
    </row>
    <row r="40" spans="2:5" x14ac:dyDescent="0.35">
      <c r="E40" s="27"/>
    </row>
    <row r="41" spans="2:5" x14ac:dyDescent="0.35">
      <c r="B41" t="s">
        <v>28</v>
      </c>
      <c r="E41" s="27"/>
    </row>
    <row r="42" spans="2:5" x14ac:dyDescent="0.35">
      <c r="E42" s="27"/>
    </row>
    <row r="43" spans="2:5" x14ac:dyDescent="0.35">
      <c r="B43" t="s">
        <v>30</v>
      </c>
      <c r="E43" s="27"/>
    </row>
    <row r="44" spans="2:5" x14ac:dyDescent="0.35">
      <c r="E44" s="27"/>
    </row>
    <row r="45" spans="2:5" x14ac:dyDescent="0.35">
      <c r="B45" t="s">
        <v>31</v>
      </c>
      <c r="E45" s="27"/>
    </row>
    <row r="46" spans="2:5" x14ac:dyDescent="0.35">
      <c r="E46" s="27"/>
    </row>
    <row r="47" spans="2:5" x14ac:dyDescent="0.35">
      <c r="B47" t="s">
        <v>32</v>
      </c>
      <c r="E47" s="27"/>
    </row>
    <row r="48" spans="2:5" x14ac:dyDescent="0.35">
      <c r="E48" s="27"/>
    </row>
    <row r="49" spans="2:5" x14ac:dyDescent="0.35">
      <c r="B49" t="s">
        <v>33</v>
      </c>
      <c r="E49" s="27"/>
    </row>
    <row r="50" spans="2:5" x14ac:dyDescent="0.35">
      <c r="E50" s="27"/>
    </row>
    <row r="51" spans="2:5" x14ac:dyDescent="0.35">
      <c r="B51" t="s">
        <v>34</v>
      </c>
      <c r="E51" s="27"/>
    </row>
    <row r="52" spans="2:5" x14ac:dyDescent="0.35">
      <c r="E52" s="27"/>
    </row>
    <row r="53" spans="2:5" x14ac:dyDescent="0.35">
      <c r="B53" t="s">
        <v>35</v>
      </c>
      <c r="E53" s="27"/>
    </row>
    <row r="54" spans="2:5" x14ac:dyDescent="0.35">
      <c r="E54" s="27"/>
    </row>
    <row r="55" spans="2:5" x14ac:dyDescent="0.35">
      <c r="B55" t="s">
        <v>36</v>
      </c>
      <c r="E55" s="27"/>
    </row>
    <row r="56" spans="2:5" x14ac:dyDescent="0.35">
      <c r="E56" s="27"/>
    </row>
    <row r="57" spans="2:5" x14ac:dyDescent="0.35">
      <c r="B57" t="s">
        <v>37</v>
      </c>
      <c r="E57" s="27"/>
    </row>
    <row r="58" spans="2:5" x14ac:dyDescent="0.35">
      <c r="E58" s="27"/>
    </row>
    <row r="59" spans="2:5" x14ac:dyDescent="0.35">
      <c r="B59" t="s">
        <v>38</v>
      </c>
      <c r="E59" s="27"/>
    </row>
    <row r="60" spans="2:5" x14ac:dyDescent="0.35">
      <c r="E60" s="27"/>
    </row>
    <row r="61" spans="2:5" x14ac:dyDescent="0.35">
      <c r="B61" t="s">
        <v>39</v>
      </c>
      <c r="E61" s="27"/>
    </row>
    <row r="62" spans="2:5" x14ac:dyDescent="0.35">
      <c r="E62" s="27"/>
    </row>
    <row r="63" spans="2:5" x14ac:dyDescent="0.35">
      <c r="B63" t="s">
        <v>40</v>
      </c>
      <c r="E63" s="27"/>
    </row>
    <row r="64" spans="2:5" x14ac:dyDescent="0.35">
      <c r="E64" s="27"/>
    </row>
    <row r="65" spans="2:5" x14ac:dyDescent="0.35">
      <c r="B65" t="s">
        <v>4</v>
      </c>
      <c r="E65" s="27"/>
    </row>
    <row r="66" spans="2:5" x14ac:dyDescent="0.35">
      <c r="E66" s="27"/>
    </row>
    <row r="67" spans="2:5" x14ac:dyDescent="0.35">
      <c r="B67" t="s">
        <v>41</v>
      </c>
      <c r="E67" s="27"/>
    </row>
    <row r="68" spans="2:5" x14ac:dyDescent="0.35">
      <c r="E68" s="27"/>
    </row>
    <row r="69" spans="2:5" x14ac:dyDescent="0.35">
      <c r="B69" t="s">
        <v>42</v>
      </c>
      <c r="E69" s="27"/>
    </row>
    <row r="70" spans="2:5" x14ac:dyDescent="0.35">
      <c r="E70" s="27"/>
    </row>
    <row r="71" spans="2:5" x14ac:dyDescent="0.35">
      <c r="B71" t="s">
        <v>43</v>
      </c>
      <c r="E71" s="27"/>
    </row>
    <row r="72" spans="2:5" x14ac:dyDescent="0.35">
      <c r="E72" s="27"/>
    </row>
    <row r="73" spans="2:5" x14ac:dyDescent="0.35">
      <c r="B73" t="s">
        <v>44</v>
      </c>
      <c r="E73" s="27"/>
    </row>
    <row r="74" spans="2:5" x14ac:dyDescent="0.35">
      <c r="E74" s="27"/>
    </row>
    <row r="75" spans="2:5" x14ac:dyDescent="0.35">
      <c r="B75" t="s">
        <v>45</v>
      </c>
      <c r="E75" s="27"/>
    </row>
    <row r="76" spans="2:5" x14ac:dyDescent="0.35">
      <c r="E76" s="27"/>
    </row>
    <row r="77" spans="2:5" x14ac:dyDescent="0.35">
      <c r="B77" t="s">
        <v>46</v>
      </c>
      <c r="E77" s="27"/>
    </row>
    <row r="78" spans="2:5" x14ac:dyDescent="0.35">
      <c r="E78" s="27"/>
    </row>
    <row r="79" spans="2:5" x14ac:dyDescent="0.35">
      <c r="B79" t="s">
        <v>47</v>
      </c>
      <c r="E79" s="27"/>
    </row>
    <row r="80" spans="2:5" x14ac:dyDescent="0.35">
      <c r="E80" s="27"/>
    </row>
    <row r="81" spans="2:5" x14ac:dyDescent="0.35">
      <c r="B81" t="s">
        <v>48</v>
      </c>
      <c r="E81" s="27"/>
    </row>
    <row r="82" spans="2:5" x14ac:dyDescent="0.35">
      <c r="E82" s="27"/>
    </row>
    <row r="83" spans="2:5" x14ac:dyDescent="0.35">
      <c r="B83" t="s">
        <v>49</v>
      </c>
      <c r="E83" s="27"/>
    </row>
    <row r="84" spans="2:5" x14ac:dyDescent="0.35">
      <c r="E84" s="27"/>
    </row>
    <row r="85" spans="2:5" x14ac:dyDescent="0.35">
      <c r="B85" t="s">
        <v>50</v>
      </c>
      <c r="E85" s="27"/>
    </row>
    <row r="86" spans="2:5" x14ac:dyDescent="0.35">
      <c r="E86" s="27"/>
    </row>
    <row r="87" spans="2:5" ht="15.65" customHeight="1" x14ac:dyDescent="0.35">
      <c r="B87" t="s">
        <v>51</v>
      </c>
      <c r="E87" s="27"/>
    </row>
    <row r="88" spans="2:5" x14ac:dyDescent="0.35">
      <c r="E88" s="27"/>
    </row>
    <row r="89" spans="2:5" x14ac:dyDescent="0.35">
      <c r="B89" t="s">
        <v>52</v>
      </c>
      <c r="E89" s="27"/>
    </row>
    <row r="90" spans="2:5" x14ac:dyDescent="0.35">
      <c r="E90" s="27"/>
    </row>
    <row r="91" spans="2:5" x14ac:dyDescent="0.35">
      <c r="B91" t="s">
        <v>53</v>
      </c>
      <c r="E91" s="27"/>
    </row>
    <row r="92" spans="2:5" x14ac:dyDescent="0.35">
      <c r="E92" s="27"/>
    </row>
    <row r="93" spans="2:5" x14ac:dyDescent="0.35">
      <c r="B93" t="s">
        <v>54</v>
      </c>
      <c r="E93" s="27"/>
    </row>
    <row r="94" spans="2:5" x14ac:dyDescent="0.35">
      <c r="E94" s="27"/>
    </row>
    <row r="95" spans="2:5" x14ac:dyDescent="0.35">
      <c r="B95" t="s">
        <v>55</v>
      </c>
      <c r="E95" s="27"/>
    </row>
    <row r="96" spans="2:5" x14ac:dyDescent="0.35">
      <c r="E96" s="27"/>
    </row>
    <row r="97" spans="2:5" x14ac:dyDescent="0.35">
      <c r="B97" t="s">
        <v>56</v>
      </c>
      <c r="E97" s="27"/>
    </row>
    <row r="98" spans="2:5" x14ac:dyDescent="0.35">
      <c r="E98" s="27"/>
    </row>
    <row r="99" spans="2:5" x14ac:dyDescent="0.35">
      <c r="B99" t="s">
        <v>57</v>
      </c>
      <c r="E99" s="27"/>
    </row>
    <row r="100" spans="2:5" x14ac:dyDescent="0.35">
      <c r="E100" s="27"/>
    </row>
    <row r="101" spans="2:5" x14ac:dyDescent="0.35">
      <c r="B101" t="s">
        <v>58</v>
      </c>
      <c r="E101" s="27"/>
    </row>
    <row r="102" spans="2:5" x14ac:dyDescent="0.35">
      <c r="E102" s="27"/>
    </row>
    <row r="103" spans="2:5" x14ac:dyDescent="0.35">
      <c r="B103" t="s">
        <v>59</v>
      </c>
      <c r="E103" s="27"/>
    </row>
    <row r="104" spans="2:5" x14ac:dyDescent="0.35">
      <c r="E104" s="27"/>
    </row>
    <row r="105" spans="2:5" x14ac:dyDescent="0.35">
      <c r="B105" t="s">
        <v>60</v>
      </c>
      <c r="E105" s="27"/>
    </row>
    <row r="106" spans="2:5" x14ac:dyDescent="0.35">
      <c r="E106" s="27"/>
    </row>
    <row r="107" spans="2:5" x14ac:dyDescent="0.35">
      <c r="B107" t="s">
        <v>61</v>
      </c>
      <c r="E107" s="27"/>
    </row>
    <row r="108" spans="2:5" x14ac:dyDescent="0.35">
      <c r="E108" s="27"/>
    </row>
    <row r="109" spans="2:5" x14ac:dyDescent="0.35">
      <c r="B109" t="s">
        <v>62</v>
      </c>
      <c r="E109" s="27"/>
    </row>
    <row r="110" spans="2:5" x14ac:dyDescent="0.35">
      <c r="E110" s="27"/>
    </row>
    <row r="111" spans="2:5" x14ac:dyDescent="0.35">
      <c r="B111" t="s">
        <v>63</v>
      </c>
      <c r="E111" s="27"/>
    </row>
    <row r="112" spans="2:5" x14ac:dyDescent="0.35">
      <c r="E112" s="27"/>
    </row>
    <row r="113" spans="2:5" x14ac:dyDescent="0.35">
      <c r="B113" t="s">
        <v>64</v>
      </c>
      <c r="E113" s="27"/>
    </row>
    <row r="114" spans="2:5" x14ac:dyDescent="0.35">
      <c r="E114" s="27"/>
    </row>
    <row r="115" spans="2:5" x14ac:dyDescent="0.35">
      <c r="B115" t="s">
        <v>65</v>
      </c>
      <c r="E115" s="27"/>
    </row>
    <row r="116" spans="2:5" x14ac:dyDescent="0.35">
      <c r="E116" s="27"/>
    </row>
    <row r="117" spans="2:5" x14ac:dyDescent="0.35">
      <c r="B117" t="s">
        <v>66</v>
      </c>
      <c r="E117" s="27"/>
    </row>
    <row r="118" spans="2:5" x14ac:dyDescent="0.35">
      <c r="E118" s="27"/>
    </row>
    <row r="119" spans="2:5" x14ac:dyDescent="0.35">
      <c r="B119" t="s">
        <v>67</v>
      </c>
      <c r="E119" s="27"/>
    </row>
    <row r="120" spans="2:5" x14ac:dyDescent="0.35">
      <c r="E120" s="27"/>
    </row>
    <row r="121" spans="2:5" x14ac:dyDescent="0.35">
      <c r="B121" t="s">
        <v>68</v>
      </c>
      <c r="E121" s="27"/>
    </row>
    <row r="122" spans="2:5" x14ac:dyDescent="0.35">
      <c r="E122" s="27"/>
    </row>
    <row r="123" spans="2:5" x14ac:dyDescent="0.35">
      <c r="B123" t="s">
        <v>69</v>
      </c>
      <c r="E123" s="27"/>
    </row>
    <row r="124" spans="2:5" x14ac:dyDescent="0.35">
      <c r="E124" s="27"/>
    </row>
    <row r="125" spans="2:5" x14ac:dyDescent="0.35">
      <c r="B125" t="s">
        <v>70</v>
      </c>
      <c r="E125" s="27"/>
    </row>
    <row r="126" spans="2:5" x14ac:dyDescent="0.35">
      <c r="E126" s="27"/>
    </row>
    <row r="127" spans="2:5" x14ac:dyDescent="0.35">
      <c r="B127" t="s">
        <v>71</v>
      </c>
      <c r="E127" s="27"/>
    </row>
    <row r="128" spans="2:5" x14ac:dyDescent="0.35">
      <c r="E128" s="27"/>
    </row>
    <row r="129" spans="2:5" x14ac:dyDescent="0.35">
      <c r="B129" t="s">
        <v>3</v>
      </c>
      <c r="E129" s="27"/>
    </row>
    <row r="130" spans="2:5" x14ac:dyDescent="0.35">
      <c r="E130" s="27"/>
    </row>
    <row r="131" spans="2:5" x14ac:dyDescent="0.35">
      <c r="B131" t="s">
        <v>72</v>
      </c>
      <c r="E131" s="27"/>
    </row>
    <row r="132" spans="2:5" x14ac:dyDescent="0.35">
      <c r="E132" s="27"/>
    </row>
    <row r="133" spans="2:5" x14ac:dyDescent="0.35">
      <c r="B133" t="s">
        <v>73</v>
      </c>
      <c r="E133" s="27"/>
    </row>
    <row r="134" spans="2:5" x14ac:dyDescent="0.35">
      <c r="E134" s="27"/>
    </row>
    <row r="135" spans="2:5" x14ac:dyDescent="0.35">
      <c r="B135" t="s">
        <v>74</v>
      </c>
      <c r="E135" s="27"/>
    </row>
    <row r="136" spans="2:5" x14ac:dyDescent="0.35">
      <c r="E136" s="27"/>
    </row>
    <row r="137" spans="2:5" x14ac:dyDescent="0.35">
      <c r="B137" t="s">
        <v>75</v>
      </c>
      <c r="E137" s="27"/>
    </row>
    <row r="138" spans="2:5" x14ac:dyDescent="0.35">
      <c r="E138" s="27"/>
    </row>
    <row r="139" spans="2:5" x14ac:dyDescent="0.35">
      <c r="B139" t="s">
        <v>76</v>
      </c>
      <c r="E139" s="27"/>
    </row>
    <row r="140" spans="2:5" x14ac:dyDescent="0.35">
      <c r="E140" s="27"/>
    </row>
    <row r="141" spans="2:5" x14ac:dyDescent="0.35">
      <c r="B141" t="s">
        <v>77</v>
      </c>
      <c r="E141" s="27"/>
    </row>
    <row r="142" spans="2:5" x14ac:dyDescent="0.35">
      <c r="E142" s="27"/>
    </row>
    <row r="143" spans="2:5" x14ac:dyDescent="0.35">
      <c r="B143" t="s">
        <v>78</v>
      </c>
      <c r="E143" s="27"/>
    </row>
    <row r="144" spans="2:5" x14ac:dyDescent="0.35">
      <c r="E144" s="27"/>
    </row>
    <row r="145" spans="2:5" x14ac:dyDescent="0.35">
      <c r="B145" t="s">
        <v>79</v>
      </c>
      <c r="E145" s="27"/>
    </row>
    <row r="146" spans="2:5" x14ac:dyDescent="0.35">
      <c r="E146" s="27"/>
    </row>
    <row r="147" spans="2:5" x14ac:dyDescent="0.35">
      <c r="B147" t="s">
        <v>80</v>
      </c>
      <c r="E147" s="27"/>
    </row>
    <row r="148" spans="2:5" x14ac:dyDescent="0.35">
      <c r="E148" s="27"/>
    </row>
    <row r="149" spans="2:5" x14ac:dyDescent="0.35">
      <c r="B149" t="s">
        <v>81</v>
      </c>
      <c r="E149" s="27"/>
    </row>
    <row r="150" spans="2:5" x14ac:dyDescent="0.35">
      <c r="E150" s="27"/>
    </row>
    <row r="151" spans="2:5" x14ac:dyDescent="0.35">
      <c r="B151" t="s">
        <v>82</v>
      </c>
      <c r="E151" s="27"/>
    </row>
    <row r="152" spans="2:5" x14ac:dyDescent="0.35">
      <c r="E152" s="27"/>
    </row>
    <row r="153" spans="2:5" x14ac:dyDescent="0.35">
      <c r="B153" t="s">
        <v>83</v>
      </c>
      <c r="E153" s="27"/>
    </row>
    <row r="154" spans="2:5" x14ac:dyDescent="0.35">
      <c r="E154" s="27"/>
    </row>
    <row r="155" spans="2:5" x14ac:dyDescent="0.35">
      <c r="B155" t="s">
        <v>84</v>
      </c>
      <c r="E155" s="27"/>
    </row>
    <row r="156" spans="2:5" x14ac:dyDescent="0.35">
      <c r="E156" s="27"/>
    </row>
    <row r="157" spans="2:5" x14ac:dyDescent="0.35">
      <c r="B157" t="s">
        <v>85</v>
      </c>
      <c r="E157" s="27"/>
    </row>
    <row r="158" spans="2:5" x14ac:dyDescent="0.35">
      <c r="E158" s="27"/>
    </row>
    <row r="159" spans="2:5" x14ac:dyDescent="0.35">
      <c r="B159" t="s">
        <v>86</v>
      </c>
      <c r="E159" s="27"/>
    </row>
    <row r="160" spans="2:5" x14ac:dyDescent="0.35">
      <c r="E160" s="27"/>
    </row>
    <row r="161" spans="2:5" x14ac:dyDescent="0.35">
      <c r="B161" t="s">
        <v>87</v>
      </c>
      <c r="E161" s="27"/>
    </row>
    <row r="162" spans="2:5" x14ac:dyDescent="0.35">
      <c r="E162" s="27"/>
    </row>
    <row r="163" spans="2:5" x14ac:dyDescent="0.35">
      <c r="B163" t="s">
        <v>88</v>
      </c>
      <c r="E163" s="27"/>
    </row>
    <row r="164" spans="2:5" x14ac:dyDescent="0.35">
      <c r="E164" s="27"/>
    </row>
    <row r="165" spans="2:5" x14ac:dyDescent="0.35">
      <c r="B165" t="s">
        <v>89</v>
      </c>
      <c r="E165" s="27"/>
    </row>
    <row r="166" spans="2:5" x14ac:dyDescent="0.35">
      <c r="E166" s="27"/>
    </row>
    <row r="167" spans="2:5" x14ac:dyDescent="0.35">
      <c r="B167" t="s">
        <v>90</v>
      </c>
      <c r="E167" s="27"/>
    </row>
    <row r="168" spans="2:5" x14ac:dyDescent="0.35">
      <c r="E168" s="27"/>
    </row>
    <row r="169" spans="2:5" x14ac:dyDescent="0.35">
      <c r="B169" t="s">
        <v>91</v>
      </c>
      <c r="E169" s="27"/>
    </row>
    <row r="170" spans="2:5" x14ac:dyDescent="0.35">
      <c r="E170" s="27"/>
    </row>
    <row r="171" spans="2:5" x14ac:dyDescent="0.35">
      <c r="B171" t="s">
        <v>92</v>
      </c>
      <c r="E171" s="27"/>
    </row>
    <row r="172" spans="2:5" x14ac:dyDescent="0.35">
      <c r="E172" s="27"/>
    </row>
    <row r="173" spans="2:5" x14ac:dyDescent="0.35">
      <c r="B173" t="s">
        <v>93</v>
      </c>
      <c r="E173" s="27"/>
    </row>
    <row r="174" spans="2:5" x14ac:dyDescent="0.35">
      <c r="E174" s="27"/>
    </row>
    <row r="175" spans="2:5" x14ac:dyDescent="0.35">
      <c r="B175" t="s">
        <v>94</v>
      </c>
      <c r="E175" s="27"/>
    </row>
    <row r="176" spans="2:5" x14ac:dyDescent="0.35">
      <c r="E176" s="27"/>
    </row>
    <row r="177" spans="2:5" x14ac:dyDescent="0.35">
      <c r="B177" t="s">
        <v>95</v>
      </c>
      <c r="E177" s="27"/>
    </row>
    <row r="178" spans="2:5" x14ac:dyDescent="0.35">
      <c r="E178" s="27"/>
    </row>
    <row r="179" spans="2:5" x14ac:dyDescent="0.35">
      <c r="B179" t="s">
        <v>96</v>
      </c>
      <c r="E179" s="27"/>
    </row>
    <row r="180" spans="2:5" x14ac:dyDescent="0.35">
      <c r="E180" s="27"/>
    </row>
    <row r="181" spans="2:5" x14ac:dyDescent="0.35">
      <c r="B181" t="s">
        <v>97</v>
      </c>
      <c r="E181" s="27"/>
    </row>
    <row r="182" spans="2:5" x14ac:dyDescent="0.35">
      <c r="E182" s="27"/>
    </row>
    <row r="183" spans="2:5" x14ac:dyDescent="0.35">
      <c r="B183" t="s">
        <v>98</v>
      </c>
      <c r="E183" s="27"/>
    </row>
    <row r="184" spans="2:5" x14ac:dyDescent="0.35">
      <c r="E184" s="27"/>
    </row>
    <row r="185" spans="2:5" x14ac:dyDescent="0.35">
      <c r="B185" t="s">
        <v>99</v>
      </c>
      <c r="E185" s="27"/>
    </row>
    <row r="186" spans="2:5" x14ac:dyDescent="0.35">
      <c r="E186" s="27"/>
    </row>
    <row r="187" spans="2:5" x14ac:dyDescent="0.35">
      <c r="B187" t="s">
        <v>100</v>
      </c>
      <c r="E187" s="27"/>
    </row>
    <row r="188" spans="2:5" x14ac:dyDescent="0.35">
      <c r="E188" s="27"/>
    </row>
    <row r="189" spans="2:5" x14ac:dyDescent="0.35">
      <c r="B189" t="s">
        <v>101</v>
      </c>
      <c r="E189" s="27"/>
    </row>
    <row r="190" spans="2:5" x14ac:dyDescent="0.35">
      <c r="E190" s="27"/>
    </row>
    <row r="191" spans="2:5" x14ac:dyDescent="0.35">
      <c r="B191" t="s">
        <v>102</v>
      </c>
      <c r="E191" s="27"/>
    </row>
    <row r="192" spans="2:5" x14ac:dyDescent="0.35">
      <c r="E192" s="27"/>
    </row>
    <row r="193" spans="2:5" x14ac:dyDescent="0.35">
      <c r="B193" t="s">
        <v>103</v>
      </c>
      <c r="E193" s="27"/>
    </row>
    <row r="194" spans="2:5" x14ac:dyDescent="0.35">
      <c r="E194" s="27"/>
    </row>
    <row r="195" spans="2:5" x14ac:dyDescent="0.35">
      <c r="B195" t="s">
        <v>104</v>
      </c>
      <c r="E195" s="27"/>
    </row>
    <row r="196" spans="2:5" x14ac:dyDescent="0.35">
      <c r="E196" s="27"/>
    </row>
    <row r="197" spans="2:5" x14ac:dyDescent="0.35">
      <c r="B197" t="s">
        <v>105</v>
      </c>
      <c r="E197" s="27"/>
    </row>
    <row r="198" spans="2:5" x14ac:dyDescent="0.35">
      <c r="E198" s="27"/>
    </row>
    <row r="199" spans="2:5" x14ac:dyDescent="0.35">
      <c r="B199" t="s">
        <v>106</v>
      </c>
      <c r="E199" s="27"/>
    </row>
    <row r="200" spans="2:5" x14ac:dyDescent="0.35">
      <c r="E200" s="27"/>
    </row>
    <row r="201" spans="2:5" x14ac:dyDescent="0.35">
      <c r="B201" t="s">
        <v>107</v>
      </c>
      <c r="E201" s="27"/>
    </row>
    <row r="202" spans="2:5" x14ac:dyDescent="0.35">
      <c r="E202" s="27"/>
    </row>
    <row r="203" spans="2:5" x14ac:dyDescent="0.35">
      <c r="B203" t="s">
        <v>108</v>
      </c>
      <c r="E203" s="27"/>
    </row>
    <row r="204" spans="2:5" x14ac:dyDescent="0.35">
      <c r="E204" s="27"/>
    </row>
    <row r="205" spans="2:5" x14ac:dyDescent="0.35">
      <c r="B205" t="s">
        <v>109</v>
      </c>
      <c r="E205" s="27"/>
    </row>
    <row r="206" spans="2:5" x14ac:dyDescent="0.35">
      <c r="E206" s="27"/>
    </row>
    <row r="207" spans="2:5" x14ac:dyDescent="0.35">
      <c r="B207" t="s">
        <v>110</v>
      </c>
    </row>
    <row r="208" spans="2:5" x14ac:dyDescent="0.35">
      <c r="E208" s="27"/>
    </row>
    <row r="209" spans="2:5" x14ac:dyDescent="0.35">
      <c r="B209" t="s">
        <v>111</v>
      </c>
    </row>
    <row r="210" spans="2:5" x14ac:dyDescent="0.35">
      <c r="E210" s="27"/>
    </row>
    <row r="211" spans="2:5" x14ac:dyDescent="0.35">
      <c r="B211" t="s">
        <v>112</v>
      </c>
    </row>
    <row r="212" spans="2:5" x14ac:dyDescent="0.35">
      <c r="E212" s="27"/>
    </row>
    <row r="213" spans="2:5" x14ac:dyDescent="0.35">
      <c r="B213" t="s">
        <v>113</v>
      </c>
    </row>
    <row r="214" spans="2:5" x14ac:dyDescent="0.35">
      <c r="E214" s="27"/>
    </row>
    <row r="215" spans="2:5" x14ac:dyDescent="0.35">
      <c r="B215" t="s">
        <v>114</v>
      </c>
    </row>
    <row r="216" spans="2:5" x14ac:dyDescent="0.35">
      <c r="E216" s="27"/>
    </row>
    <row r="217" spans="2:5" x14ac:dyDescent="0.35">
      <c r="B217" t="s">
        <v>115</v>
      </c>
    </row>
    <row r="218" spans="2:5" x14ac:dyDescent="0.35">
      <c r="E218" s="27"/>
    </row>
    <row r="219" spans="2:5" x14ac:dyDescent="0.35">
      <c r="B219" t="s">
        <v>116</v>
      </c>
    </row>
    <row r="220" spans="2:5" x14ac:dyDescent="0.35">
      <c r="E220" s="27"/>
    </row>
    <row r="221" spans="2:5" x14ac:dyDescent="0.35">
      <c r="B221" t="s">
        <v>117</v>
      </c>
    </row>
    <row r="222" spans="2:5" x14ac:dyDescent="0.35">
      <c r="E222" s="27"/>
    </row>
    <row r="223" spans="2:5" x14ac:dyDescent="0.35">
      <c r="B223" t="s">
        <v>118</v>
      </c>
    </row>
    <row r="224" spans="2:5" x14ac:dyDescent="0.35">
      <c r="E224" s="27"/>
    </row>
    <row r="225" spans="2:5" x14ac:dyDescent="0.35">
      <c r="B225" t="s">
        <v>119</v>
      </c>
    </row>
    <row r="226" spans="2:5" x14ac:dyDescent="0.35">
      <c r="E226" s="27"/>
    </row>
    <row r="227" spans="2:5" x14ac:dyDescent="0.35">
      <c r="B227" t="s">
        <v>120</v>
      </c>
    </row>
    <row r="228" spans="2:5" x14ac:dyDescent="0.35">
      <c r="E228" s="27"/>
    </row>
    <row r="229" spans="2:5" x14ac:dyDescent="0.35">
      <c r="B229" t="s">
        <v>121</v>
      </c>
    </row>
    <row r="230" spans="2:5" x14ac:dyDescent="0.35">
      <c r="E230" s="27"/>
    </row>
    <row r="231" spans="2:5" x14ac:dyDescent="0.35">
      <c r="B231" t="s">
        <v>122</v>
      </c>
    </row>
    <row r="232" spans="2:5" x14ac:dyDescent="0.35">
      <c r="E232" s="27"/>
    </row>
    <row r="233" spans="2:5" x14ac:dyDescent="0.35">
      <c r="B233" t="s">
        <v>123</v>
      </c>
    </row>
    <row r="234" spans="2:5" x14ac:dyDescent="0.35">
      <c r="E234" s="27"/>
    </row>
    <row r="235" spans="2:5" x14ac:dyDescent="0.35">
      <c r="B235" t="s">
        <v>124</v>
      </c>
    </row>
    <row r="236" spans="2:5" x14ac:dyDescent="0.35">
      <c r="E236" s="27"/>
    </row>
    <row r="237" spans="2:5" x14ac:dyDescent="0.35">
      <c r="B237" t="s">
        <v>125</v>
      </c>
    </row>
    <row r="238" spans="2:5" x14ac:dyDescent="0.35">
      <c r="E238" s="27"/>
    </row>
    <row r="239" spans="2:5" x14ac:dyDescent="0.35">
      <c r="B239" t="s">
        <v>126</v>
      </c>
    </row>
    <row r="240" spans="2:5" x14ac:dyDescent="0.35">
      <c r="E240" s="27"/>
    </row>
    <row r="241" spans="2:5" x14ac:dyDescent="0.35">
      <c r="B241" t="s">
        <v>127</v>
      </c>
    </row>
    <row r="242" spans="2:5" x14ac:dyDescent="0.35">
      <c r="E242" s="27"/>
    </row>
    <row r="243" spans="2:5" x14ac:dyDescent="0.35">
      <c r="B243" t="s">
        <v>128</v>
      </c>
    </row>
    <row r="244" spans="2:5" x14ac:dyDescent="0.35">
      <c r="E244" s="27"/>
    </row>
    <row r="245" spans="2:5" x14ac:dyDescent="0.35">
      <c r="B245" t="s">
        <v>134</v>
      </c>
    </row>
    <row r="246" spans="2:5" x14ac:dyDescent="0.35">
      <c r="E246" s="27"/>
    </row>
    <row r="247" spans="2:5" x14ac:dyDescent="0.35">
      <c r="B247" t="s">
        <v>148</v>
      </c>
    </row>
    <row r="248" spans="2:5" x14ac:dyDescent="0.35">
      <c r="E248" s="27"/>
    </row>
    <row r="249" spans="2:5" x14ac:dyDescent="0.35">
      <c r="B249" t="s">
        <v>5</v>
      </c>
    </row>
    <row r="250" spans="2:5" x14ac:dyDescent="0.35">
      <c r="E250" s="27"/>
    </row>
    <row r="251" spans="2:5" x14ac:dyDescent="0.35">
      <c r="B251" t="s">
        <v>5</v>
      </c>
    </row>
    <row r="252" spans="2:5" x14ac:dyDescent="0.35">
      <c r="E252" s="27"/>
    </row>
    <row r="253" spans="2:5" x14ac:dyDescent="0.35">
      <c r="B253" t="s">
        <v>149</v>
      </c>
    </row>
    <row r="254" spans="2:5" x14ac:dyDescent="0.35">
      <c r="E254" s="27"/>
    </row>
    <row r="255" spans="2:5" x14ac:dyDescent="0.35">
      <c r="B255" t="s">
        <v>135</v>
      </c>
    </row>
    <row r="256" spans="2:5" x14ac:dyDescent="0.35">
      <c r="E256" s="27"/>
    </row>
    <row r="257" spans="2:5" x14ac:dyDescent="0.35">
      <c r="B257" t="s">
        <v>6</v>
      </c>
    </row>
    <row r="258" spans="2:5" x14ac:dyDescent="0.35">
      <c r="E258" s="27"/>
    </row>
    <row r="259" spans="2:5" x14ac:dyDescent="0.35">
      <c r="B259" t="s">
        <v>6</v>
      </c>
    </row>
    <row r="260" spans="2:5" x14ac:dyDescent="0.35">
      <c r="E260" s="27"/>
    </row>
    <row r="261" spans="2:5" x14ac:dyDescent="0.35">
      <c r="B261" t="s">
        <v>150</v>
      </c>
    </row>
    <row r="262" spans="2:5" x14ac:dyDescent="0.35">
      <c r="E262" s="27"/>
    </row>
    <row r="263" spans="2:5" x14ac:dyDescent="0.35">
      <c r="B263" t="s">
        <v>136</v>
      </c>
    </row>
    <row r="264" spans="2:5" x14ac:dyDescent="0.35">
      <c r="E264" s="27"/>
    </row>
    <row r="265" spans="2:5" x14ac:dyDescent="0.35">
      <c r="B265" t="s">
        <v>7</v>
      </c>
    </row>
    <row r="266" spans="2:5" x14ac:dyDescent="0.35">
      <c r="E266" s="27"/>
    </row>
    <row r="267" spans="2:5" x14ac:dyDescent="0.35">
      <c r="B267" t="s">
        <v>7</v>
      </c>
    </row>
    <row r="268" spans="2:5" x14ac:dyDescent="0.35">
      <c r="E268" s="27"/>
    </row>
    <row r="269" spans="2:5" x14ac:dyDescent="0.35">
      <c r="B269" t="s">
        <v>137</v>
      </c>
    </row>
    <row r="270" spans="2:5" x14ac:dyDescent="0.35">
      <c r="E270" s="27"/>
    </row>
    <row r="271" spans="2:5" x14ac:dyDescent="0.35">
      <c r="B271" t="s">
        <v>8</v>
      </c>
    </row>
    <row r="272" spans="2:5" x14ac:dyDescent="0.35">
      <c r="E272" s="27"/>
    </row>
    <row r="273" spans="2:5" x14ac:dyDescent="0.35">
      <c r="B273" t="s">
        <v>9</v>
      </c>
    </row>
    <row r="274" spans="2:5" x14ac:dyDescent="0.35">
      <c r="E274" s="27"/>
    </row>
    <row r="275" spans="2:5" x14ac:dyDescent="0.35">
      <c r="B275" t="s">
        <v>151</v>
      </c>
    </row>
    <row r="276" spans="2:5" x14ac:dyDescent="0.35">
      <c r="E276" s="27"/>
    </row>
    <row r="277" spans="2:5" x14ac:dyDescent="0.35">
      <c r="B277" t="s">
        <v>138</v>
      </c>
    </row>
    <row r="278" spans="2:5" x14ac:dyDescent="0.35">
      <c r="E278" s="27"/>
    </row>
    <row r="279" spans="2:5" x14ac:dyDescent="0.35">
      <c r="B279" t="s">
        <v>10</v>
      </c>
    </row>
    <row r="280" spans="2:5" x14ac:dyDescent="0.35">
      <c r="E280" s="27"/>
    </row>
    <row r="281" spans="2:5" x14ac:dyDescent="0.35">
      <c r="B281" t="s">
        <v>152</v>
      </c>
    </row>
    <row r="282" spans="2:5" x14ac:dyDescent="0.35">
      <c r="E282" s="27"/>
    </row>
    <row r="283" spans="2:5" x14ac:dyDescent="0.35">
      <c r="B283" t="s">
        <v>153</v>
      </c>
    </row>
    <row r="284" spans="2:5" x14ac:dyDescent="0.35">
      <c r="E284" s="27"/>
    </row>
    <row r="285" spans="2:5" x14ac:dyDescent="0.35">
      <c r="B285" t="s">
        <v>154</v>
      </c>
    </row>
    <row r="286" spans="2:5" x14ac:dyDescent="0.35">
      <c r="E286" s="27"/>
    </row>
    <row r="287" spans="2:5" x14ac:dyDescent="0.35">
      <c r="B287" t="s">
        <v>155</v>
      </c>
    </row>
    <row r="288" spans="2:5" x14ac:dyDescent="0.35">
      <c r="E288" s="27"/>
    </row>
    <row r="289" spans="2:5" x14ac:dyDescent="0.35">
      <c r="B289" t="s">
        <v>156</v>
      </c>
    </row>
    <row r="290" spans="2:5" x14ac:dyDescent="0.35">
      <c r="E290" s="27"/>
    </row>
    <row r="291" spans="2:5" x14ac:dyDescent="0.35">
      <c r="B291" t="s">
        <v>157</v>
      </c>
    </row>
    <row r="292" spans="2:5" x14ac:dyDescent="0.35">
      <c r="E292" s="27"/>
    </row>
    <row r="293" spans="2:5" x14ac:dyDescent="0.35">
      <c r="B293" t="s">
        <v>158</v>
      </c>
    </row>
    <row r="294" spans="2:5" x14ac:dyDescent="0.35">
      <c r="E294" s="27"/>
    </row>
    <row r="295" spans="2:5" x14ac:dyDescent="0.35">
      <c r="B295" t="s">
        <v>159</v>
      </c>
    </row>
    <row r="296" spans="2:5" x14ac:dyDescent="0.35">
      <c r="E296" s="27"/>
    </row>
    <row r="297" spans="2:5" x14ac:dyDescent="0.35">
      <c r="B297" t="s">
        <v>160</v>
      </c>
    </row>
    <row r="298" spans="2:5" x14ac:dyDescent="0.35">
      <c r="E298" s="27"/>
    </row>
    <row r="299" spans="2:5" x14ac:dyDescent="0.35">
      <c r="B299" t="s">
        <v>161</v>
      </c>
    </row>
    <row r="300" spans="2:5" x14ac:dyDescent="0.35">
      <c r="E300" s="27"/>
    </row>
    <row r="301" spans="2:5" x14ac:dyDescent="0.35">
      <c r="B301" t="s">
        <v>162</v>
      </c>
    </row>
    <row r="302" spans="2:5" x14ac:dyDescent="0.35">
      <c r="E302" s="27"/>
    </row>
    <row r="303" spans="2:5" x14ac:dyDescent="0.35">
      <c r="B303" t="s">
        <v>163</v>
      </c>
    </row>
    <row r="304" spans="2:5" x14ac:dyDescent="0.35">
      <c r="E304" s="27"/>
    </row>
    <row r="305" spans="2:5" x14ac:dyDescent="0.35">
      <c r="B305" t="s">
        <v>164</v>
      </c>
    </row>
    <row r="306" spans="2:5" x14ac:dyDescent="0.35">
      <c r="E306" s="27"/>
    </row>
    <row r="307" spans="2:5" x14ac:dyDescent="0.35">
      <c r="B307" t="s">
        <v>165</v>
      </c>
    </row>
    <row r="308" spans="2:5" x14ac:dyDescent="0.35">
      <c r="E308" s="27"/>
    </row>
    <row r="309" spans="2:5" x14ac:dyDescent="0.35">
      <c r="B309" t="s">
        <v>166</v>
      </c>
    </row>
    <row r="310" spans="2:5" x14ac:dyDescent="0.35">
      <c r="E310" s="27"/>
    </row>
    <row r="311" spans="2:5" x14ac:dyDescent="0.35">
      <c r="B311" t="s">
        <v>167</v>
      </c>
    </row>
    <row r="312" spans="2:5" x14ac:dyDescent="0.35">
      <c r="E312" s="27"/>
    </row>
    <row r="313" spans="2:5" x14ac:dyDescent="0.35">
      <c r="B313" t="s">
        <v>168</v>
      </c>
    </row>
    <row r="314" spans="2:5" x14ac:dyDescent="0.35">
      <c r="E314" s="27"/>
    </row>
    <row r="315" spans="2:5" x14ac:dyDescent="0.35">
      <c r="B315" t="s">
        <v>169</v>
      </c>
    </row>
    <row r="316" spans="2:5" x14ac:dyDescent="0.35">
      <c r="E316" s="27"/>
    </row>
    <row r="317" spans="2:5" x14ac:dyDescent="0.35">
      <c r="B317" t="s">
        <v>170</v>
      </c>
    </row>
    <row r="318" spans="2:5" x14ac:dyDescent="0.35">
      <c r="E318" s="27"/>
    </row>
    <row r="319" spans="2:5" x14ac:dyDescent="0.35">
      <c r="B319" t="s">
        <v>171</v>
      </c>
    </row>
    <row r="320" spans="2:5" x14ac:dyDescent="0.35">
      <c r="E320" s="27"/>
    </row>
    <row r="321" spans="2:5" x14ac:dyDescent="0.35">
      <c r="B321" t="s">
        <v>172</v>
      </c>
    </row>
    <row r="322" spans="2:5" x14ac:dyDescent="0.35">
      <c r="E322" s="27"/>
    </row>
    <row r="323" spans="2:5" x14ac:dyDescent="0.35">
      <c r="B323" t="s">
        <v>173</v>
      </c>
    </row>
    <row r="324" spans="2:5" x14ac:dyDescent="0.35">
      <c r="E324" s="28"/>
    </row>
    <row r="325" spans="2:5" x14ac:dyDescent="0.35">
      <c r="B325" t="s">
        <v>210</v>
      </c>
      <c r="D325" s="27"/>
      <c r="E325" s="27"/>
    </row>
    <row r="327" spans="2:5" x14ac:dyDescent="0.35">
      <c r="B327" t="s">
        <v>174</v>
      </c>
      <c r="E327" s="27"/>
    </row>
    <row r="329" spans="2:5" x14ac:dyDescent="0.35">
      <c r="B329" t="s">
        <v>175</v>
      </c>
      <c r="E329" s="27"/>
    </row>
    <row r="331" spans="2:5" x14ac:dyDescent="0.35">
      <c r="B331" t="s">
        <v>176</v>
      </c>
      <c r="E331" s="27"/>
    </row>
    <row r="333" spans="2:5" x14ac:dyDescent="0.35">
      <c r="B333" t="s">
        <v>177</v>
      </c>
      <c r="E333" s="27"/>
    </row>
    <row r="335" spans="2:5" x14ac:dyDescent="0.35">
      <c r="B335" t="s">
        <v>178</v>
      </c>
      <c r="E335" s="27"/>
    </row>
    <row r="337" spans="2:5" x14ac:dyDescent="0.35">
      <c r="B337" t="s">
        <v>179</v>
      </c>
      <c r="E337" s="27"/>
    </row>
    <row r="339" spans="2:5" x14ac:dyDescent="0.35">
      <c r="B339" t="s">
        <v>180</v>
      </c>
      <c r="E339" s="27"/>
    </row>
    <row r="341" spans="2:5" x14ac:dyDescent="0.35">
      <c r="B341" t="s">
        <v>181</v>
      </c>
      <c r="E341" s="27"/>
    </row>
    <row r="343" spans="2:5" x14ac:dyDescent="0.35">
      <c r="B343" t="s">
        <v>182</v>
      </c>
      <c r="E343" s="27"/>
    </row>
    <row r="345" spans="2:5" x14ac:dyDescent="0.35">
      <c r="B345" t="s">
        <v>183</v>
      </c>
      <c r="E345" s="27"/>
    </row>
    <row r="347" spans="2:5" x14ac:dyDescent="0.35">
      <c r="B347" t="s">
        <v>184</v>
      </c>
      <c r="E347" s="27"/>
    </row>
    <row r="349" spans="2:5" x14ac:dyDescent="0.35">
      <c r="B349" t="s">
        <v>185</v>
      </c>
      <c r="E349" s="27"/>
    </row>
    <row r="351" spans="2:5" x14ac:dyDescent="0.35">
      <c r="B351" t="s">
        <v>186</v>
      </c>
      <c r="E351" s="27"/>
    </row>
    <row r="353" spans="2:5" x14ac:dyDescent="0.35">
      <c r="B353" t="s">
        <v>187</v>
      </c>
      <c r="E353" s="27"/>
    </row>
    <row r="355" spans="2:5" x14ac:dyDescent="0.35">
      <c r="B355" t="s">
        <v>188</v>
      </c>
      <c r="E355" s="27"/>
    </row>
    <row r="357" spans="2:5" x14ac:dyDescent="0.35">
      <c r="B357" t="s">
        <v>189</v>
      </c>
      <c r="E357" s="27"/>
    </row>
    <row r="359" spans="2:5" x14ac:dyDescent="0.35">
      <c r="B359" t="s">
        <v>190</v>
      </c>
      <c r="E359" s="27"/>
    </row>
    <row r="361" spans="2:5" x14ac:dyDescent="0.35">
      <c r="B361" t="s">
        <v>191</v>
      </c>
      <c r="E361" s="27"/>
    </row>
    <row r="363" spans="2:5" x14ac:dyDescent="0.35">
      <c r="B363" t="s">
        <v>192</v>
      </c>
      <c r="E363" s="27"/>
    </row>
    <row r="365" spans="2:5" x14ac:dyDescent="0.35">
      <c r="B365" t="s">
        <v>193</v>
      </c>
      <c r="E365" s="27"/>
    </row>
    <row r="367" spans="2:5" x14ac:dyDescent="0.35">
      <c r="B367" t="s">
        <v>194</v>
      </c>
      <c r="E367" s="27"/>
    </row>
    <row r="369" spans="2:5" x14ac:dyDescent="0.35">
      <c r="B369" t="s">
        <v>195</v>
      </c>
      <c r="E369" s="27"/>
    </row>
    <row r="371" spans="2:5" x14ac:dyDescent="0.35">
      <c r="B371" t="s">
        <v>196</v>
      </c>
      <c r="E371" s="27"/>
    </row>
    <row r="373" spans="2:5" x14ac:dyDescent="0.35">
      <c r="B373" t="s">
        <v>197</v>
      </c>
      <c r="E373" s="27"/>
    </row>
    <row r="375" spans="2:5" x14ac:dyDescent="0.35">
      <c r="B375" t="s">
        <v>198</v>
      </c>
      <c r="E375" s="27"/>
    </row>
    <row r="377" spans="2:5" x14ac:dyDescent="0.35">
      <c r="B377" t="s">
        <v>199</v>
      </c>
      <c r="E377" s="27"/>
    </row>
    <row r="379" spans="2:5" x14ac:dyDescent="0.35">
      <c r="B379" t="s">
        <v>200</v>
      </c>
      <c r="E379" s="27"/>
    </row>
    <row r="381" spans="2:5" x14ac:dyDescent="0.35">
      <c r="B381" t="s">
        <v>201</v>
      </c>
      <c r="E381" s="27"/>
    </row>
    <row r="383" spans="2:5" x14ac:dyDescent="0.35">
      <c r="B383" t="s">
        <v>202</v>
      </c>
      <c r="E383" s="27"/>
    </row>
    <row r="385" spans="2:5" x14ac:dyDescent="0.35">
      <c r="B385" t="s">
        <v>203</v>
      </c>
      <c r="E385" s="27"/>
    </row>
    <row r="387" spans="2:5" x14ac:dyDescent="0.35">
      <c r="B387" t="s">
        <v>204</v>
      </c>
      <c r="E387" s="27"/>
    </row>
    <row r="389" spans="2:5" x14ac:dyDescent="0.35">
      <c r="B389" t="s">
        <v>205</v>
      </c>
      <c r="E389" s="27"/>
    </row>
    <row r="391" spans="2:5" x14ac:dyDescent="0.35">
      <c r="B391" t="s">
        <v>206</v>
      </c>
      <c r="E391" s="27"/>
    </row>
    <row r="393" spans="2:5" x14ac:dyDescent="0.35">
      <c r="B393" t="s">
        <v>207</v>
      </c>
      <c r="E393" s="27"/>
    </row>
    <row r="395" spans="2:5" x14ac:dyDescent="0.35">
      <c r="B395" t="s">
        <v>208</v>
      </c>
      <c r="E395" s="27"/>
    </row>
    <row r="397" spans="2:5" x14ac:dyDescent="0.35">
      <c r="B397" t="s">
        <v>129</v>
      </c>
      <c r="E397" s="27"/>
    </row>
    <row r="399" spans="2:5" x14ac:dyDescent="0.35">
      <c r="B399" t="s">
        <v>130</v>
      </c>
      <c r="E399" s="27"/>
    </row>
    <row r="401" spans="2:5" x14ac:dyDescent="0.35">
      <c r="B401" t="s">
        <v>131</v>
      </c>
      <c r="E401" s="27"/>
    </row>
    <row r="403" spans="2:5" x14ac:dyDescent="0.35">
      <c r="B403" t="s">
        <v>132</v>
      </c>
      <c r="E403" s="27"/>
    </row>
    <row r="405" spans="2:5" x14ac:dyDescent="0.35">
      <c r="B405" t="s">
        <v>133</v>
      </c>
      <c r="E405" s="27"/>
    </row>
    <row r="407" spans="2:5" x14ac:dyDescent="0.35">
      <c r="B407" t="s">
        <v>209</v>
      </c>
    </row>
    <row r="411" spans="2:5" x14ac:dyDescent="0.35">
      <c r="E411" s="29"/>
    </row>
    <row r="412" spans="2:5" x14ac:dyDescent="0.35">
      <c r="E412" s="27"/>
    </row>
    <row r="413" spans="2:5" x14ac:dyDescent="0.35">
      <c r="E413" s="27"/>
    </row>
    <row r="414" spans="2:5" x14ac:dyDescent="0.35">
      <c r="E414" s="27"/>
    </row>
    <row r="415" spans="2:5" x14ac:dyDescent="0.35">
      <c r="E415" s="27"/>
    </row>
    <row r="416" spans="2:5" x14ac:dyDescent="0.35">
      <c r="E416" s="27"/>
    </row>
    <row r="417" spans="5:5" x14ac:dyDescent="0.35">
      <c r="E417" s="27"/>
    </row>
    <row r="418" spans="5:5" x14ac:dyDescent="0.35">
      <c r="E418" s="27"/>
    </row>
    <row r="419" spans="5:5" x14ac:dyDescent="0.35">
      <c r="E419" s="27"/>
    </row>
    <row r="420" spans="5:5" x14ac:dyDescent="0.35">
      <c r="E420" s="27"/>
    </row>
    <row r="421" spans="5:5" x14ac:dyDescent="0.35">
      <c r="E421" s="27"/>
    </row>
    <row r="422" spans="5:5" x14ac:dyDescent="0.35">
      <c r="E422" s="27"/>
    </row>
    <row r="423" spans="5:5" x14ac:dyDescent="0.35">
      <c r="E423" s="27"/>
    </row>
    <row r="424" spans="5:5" x14ac:dyDescent="0.35">
      <c r="E424" s="27"/>
    </row>
    <row r="425" spans="5:5" x14ac:dyDescent="0.35">
      <c r="E425" s="27"/>
    </row>
    <row r="426" spans="5:5" x14ac:dyDescent="0.35">
      <c r="E426" s="27"/>
    </row>
    <row r="427" spans="5:5" x14ac:dyDescent="0.35">
      <c r="E427" s="27"/>
    </row>
    <row r="428" spans="5:5" x14ac:dyDescent="0.35">
      <c r="E428" s="27"/>
    </row>
    <row r="429" spans="5:5" x14ac:dyDescent="0.35">
      <c r="E429" s="27"/>
    </row>
    <row r="430" spans="5:5" x14ac:dyDescent="0.35">
      <c r="E430" s="27"/>
    </row>
    <row r="431" spans="5:5" x14ac:dyDescent="0.35">
      <c r="E431" s="27"/>
    </row>
    <row r="432" spans="5:5" x14ac:dyDescent="0.35">
      <c r="E432" s="27"/>
    </row>
    <row r="433" spans="5:5" x14ac:dyDescent="0.35">
      <c r="E433" s="27"/>
    </row>
    <row r="434" spans="5:5" x14ac:dyDescent="0.35">
      <c r="E434" s="27"/>
    </row>
    <row r="435" spans="5:5" x14ac:dyDescent="0.35">
      <c r="E435" s="27"/>
    </row>
    <row r="436" spans="5:5" x14ac:dyDescent="0.35">
      <c r="E436" s="27"/>
    </row>
    <row r="437" spans="5:5" x14ac:dyDescent="0.35">
      <c r="E437" s="27"/>
    </row>
    <row r="438" spans="5:5" x14ac:dyDescent="0.35">
      <c r="E438" s="27"/>
    </row>
    <row r="439" spans="5:5" x14ac:dyDescent="0.35">
      <c r="E439" s="27"/>
    </row>
    <row r="440" spans="5:5" x14ac:dyDescent="0.35">
      <c r="E440" s="27"/>
    </row>
    <row r="441" spans="5:5" x14ac:dyDescent="0.35">
      <c r="E441" s="27"/>
    </row>
    <row r="442" spans="5:5" x14ac:dyDescent="0.35">
      <c r="E442" s="27"/>
    </row>
    <row r="443" spans="5:5" x14ac:dyDescent="0.35">
      <c r="E443" s="27"/>
    </row>
    <row r="444" spans="5:5" x14ac:dyDescent="0.35">
      <c r="E444" s="27"/>
    </row>
    <row r="445" spans="5:5" x14ac:dyDescent="0.35">
      <c r="E445" s="27"/>
    </row>
    <row r="446" spans="5:5" x14ac:dyDescent="0.35">
      <c r="E446" s="27"/>
    </row>
    <row r="447" spans="5:5" x14ac:dyDescent="0.35">
      <c r="E447" s="27"/>
    </row>
    <row r="448" spans="5:5" x14ac:dyDescent="0.35">
      <c r="E448" s="27"/>
    </row>
    <row r="449" spans="5:5" x14ac:dyDescent="0.35">
      <c r="E449" s="27"/>
    </row>
    <row r="450" spans="5:5" x14ac:dyDescent="0.35">
      <c r="E450" s="27"/>
    </row>
    <row r="451" spans="5:5" x14ac:dyDescent="0.35">
      <c r="E451" s="27"/>
    </row>
    <row r="452" spans="5:5" x14ac:dyDescent="0.35">
      <c r="E452" s="27"/>
    </row>
    <row r="453" spans="5:5" x14ac:dyDescent="0.35">
      <c r="E453" s="27"/>
    </row>
    <row r="454" spans="5:5" x14ac:dyDescent="0.35">
      <c r="E454" s="27"/>
    </row>
    <row r="455" spans="5:5" x14ac:dyDescent="0.35">
      <c r="E455" s="27"/>
    </row>
    <row r="456" spans="5:5" x14ac:dyDescent="0.35">
      <c r="E456" s="27"/>
    </row>
    <row r="457" spans="5:5" x14ac:dyDescent="0.35">
      <c r="E457" s="27"/>
    </row>
    <row r="458" spans="5:5" x14ac:dyDescent="0.35">
      <c r="E458" s="27"/>
    </row>
    <row r="459" spans="5:5" x14ac:dyDescent="0.35">
      <c r="E459" s="27"/>
    </row>
    <row r="460" spans="5:5" x14ac:dyDescent="0.35">
      <c r="E460" s="27"/>
    </row>
    <row r="461" spans="5:5" x14ac:dyDescent="0.35">
      <c r="E461" s="27"/>
    </row>
    <row r="462" spans="5:5" x14ac:dyDescent="0.35">
      <c r="E462" s="27"/>
    </row>
    <row r="463" spans="5:5" x14ac:dyDescent="0.35">
      <c r="E463" s="27"/>
    </row>
    <row r="464" spans="5:5" x14ac:dyDescent="0.35">
      <c r="E464" s="27"/>
    </row>
    <row r="465" spans="5:5" x14ac:dyDescent="0.35">
      <c r="E465" s="27"/>
    </row>
    <row r="466" spans="5:5" x14ac:dyDescent="0.35">
      <c r="E466" s="27"/>
    </row>
    <row r="467" spans="5:5" x14ac:dyDescent="0.35">
      <c r="E467" s="27"/>
    </row>
    <row r="468" spans="5:5" x14ac:dyDescent="0.35">
      <c r="E468" s="27"/>
    </row>
    <row r="469" spans="5:5" x14ac:dyDescent="0.35">
      <c r="E469" s="27"/>
    </row>
    <row r="470" spans="5:5" x14ac:dyDescent="0.35">
      <c r="E470" s="27"/>
    </row>
    <row r="471" spans="5:5" x14ac:dyDescent="0.35">
      <c r="E471" s="27"/>
    </row>
    <row r="472" spans="5:5" x14ac:dyDescent="0.35">
      <c r="E472" s="27"/>
    </row>
    <row r="473" spans="5:5" x14ac:dyDescent="0.35">
      <c r="E473" s="27"/>
    </row>
    <row r="474" spans="5:5" x14ac:dyDescent="0.35">
      <c r="E474" s="27"/>
    </row>
    <row r="475" spans="5:5" x14ac:dyDescent="0.35">
      <c r="E475" s="27"/>
    </row>
    <row r="476" spans="5:5" x14ac:dyDescent="0.35">
      <c r="E476" s="27"/>
    </row>
    <row r="477" spans="5:5" x14ac:dyDescent="0.35">
      <c r="E477" s="27"/>
    </row>
    <row r="478" spans="5:5" x14ac:dyDescent="0.35">
      <c r="E478" s="27"/>
    </row>
    <row r="479" spans="5:5" x14ac:dyDescent="0.35">
      <c r="E479" s="27"/>
    </row>
    <row r="480" spans="5:5" x14ac:dyDescent="0.35">
      <c r="E480" s="27"/>
    </row>
    <row r="481" spans="5:5" x14ac:dyDescent="0.35">
      <c r="E481" s="27"/>
    </row>
    <row r="482" spans="5:5" x14ac:dyDescent="0.35">
      <c r="E482" s="27"/>
    </row>
    <row r="483" spans="5:5" x14ac:dyDescent="0.35">
      <c r="E483" s="27"/>
    </row>
    <row r="484" spans="5:5" x14ac:dyDescent="0.35">
      <c r="E484" s="27"/>
    </row>
    <row r="485" spans="5:5" x14ac:dyDescent="0.35">
      <c r="E485" s="27"/>
    </row>
    <row r="486" spans="5:5" x14ac:dyDescent="0.35">
      <c r="E486" s="27"/>
    </row>
    <row r="487" spans="5:5" x14ac:dyDescent="0.35">
      <c r="E487" s="27"/>
    </row>
    <row r="488" spans="5:5" x14ac:dyDescent="0.35">
      <c r="E488" s="27"/>
    </row>
    <row r="489" spans="5:5" x14ac:dyDescent="0.35">
      <c r="E489" s="27"/>
    </row>
    <row r="490" spans="5:5" x14ac:dyDescent="0.35">
      <c r="E490" s="27"/>
    </row>
    <row r="491" spans="5:5" x14ac:dyDescent="0.35">
      <c r="E491" s="27"/>
    </row>
    <row r="492" spans="5:5" x14ac:dyDescent="0.35">
      <c r="E492" s="27"/>
    </row>
    <row r="493" spans="5:5" x14ac:dyDescent="0.35">
      <c r="E493" s="27"/>
    </row>
    <row r="494" spans="5:5" x14ac:dyDescent="0.35">
      <c r="E494" s="27"/>
    </row>
    <row r="495" spans="5:5" x14ac:dyDescent="0.35">
      <c r="E495" s="27"/>
    </row>
    <row r="496" spans="5:5" x14ac:dyDescent="0.35">
      <c r="E496" s="27"/>
    </row>
    <row r="497" spans="5:5" x14ac:dyDescent="0.35">
      <c r="E497" s="27"/>
    </row>
    <row r="498" spans="5:5" x14ac:dyDescent="0.35">
      <c r="E498" s="27"/>
    </row>
    <row r="499" spans="5:5" x14ac:dyDescent="0.35">
      <c r="E499" s="27"/>
    </row>
    <row r="500" spans="5:5" x14ac:dyDescent="0.35">
      <c r="E500" s="27"/>
    </row>
    <row r="501" spans="5:5" x14ac:dyDescent="0.35">
      <c r="E501" s="27"/>
    </row>
    <row r="502" spans="5:5" x14ac:dyDescent="0.35">
      <c r="E502" s="27"/>
    </row>
    <row r="503" spans="5:5" x14ac:dyDescent="0.35">
      <c r="E503" s="27"/>
    </row>
    <row r="504" spans="5:5" x14ac:dyDescent="0.35">
      <c r="E504" s="27"/>
    </row>
    <row r="505" spans="5:5" x14ac:dyDescent="0.35">
      <c r="E505" s="27"/>
    </row>
    <row r="506" spans="5:5" x14ac:dyDescent="0.35">
      <c r="E506" s="27"/>
    </row>
    <row r="507" spans="5:5" x14ac:dyDescent="0.35">
      <c r="E507" s="27"/>
    </row>
    <row r="508" spans="5:5" x14ac:dyDescent="0.35">
      <c r="E508" s="27"/>
    </row>
    <row r="509" spans="5:5" x14ac:dyDescent="0.35">
      <c r="E509" s="27"/>
    </row>
    <row r="510" spans="5:5" x14ac:dyDescent="0.35">
      <c r="E510" s="27"/>
    </row>
    <row r="511" spans="5:5" x14ac:dyDescent="0.35">
      <c r="E511" s="27"/>
    </row>
    <row r="512" spans="5:5" x14ac:dyDescent="0.35">
      <c r="E512" s="27"/>
    </row>
    <row r="513" spans="5:5" x14ac:dyDescent="0.35">
      <c r="E513" s="27"/>
    </row>
    <row r="514" spans="5:5" x14ac:dyDescent="0.35">
      <c r="E514" s="27"/>
    </row>
    <row r="515" spans="5:5" x14ac:dyDescent="0.35">
      <c r="E515" s="27"/>
    </row>
    <row r="516" spans="5:5" x14ac:dyDescent="0.35">
      <c r="E516" s="27"/>
    </row>
    <row r="517" spans="5:5" x14ac:dyDescent="0.35">
      <c r="E517" s="27"/>
    </row>
    <row r="518" spans="5:5" x14ac:dyDescent="0.35">
      <c r="E518" s="27"/>
    </row>
    <row r="519" spans="5:5" x14ac:dyDescent="0.35">
      <c r="E519" s="27"/>
    </row>
    <row r="520" spans="5:5" x14ac:dyDescent="0.35">
      <c r="E520" s="27"/>
    </row>
    <row r="521" spans="5:5" x14ac:dyDescent="0.35">
      <c r="E521" s="27"/>
    </row>
    <row r="522" spans="5:5" x14ac:dyDescent="0.35">
      <c r="E522" s="27"/>
    </row>
    <row r="523" spans="5:5" x14ac:dyDescent="0.35">
      <c r="E523" s="27"/>
    </row>
    <row r="524" spans="5:5" x14ac:dyDescent="0.35">
      <c r="E524" s="27"/>
    </row>
    <row r="525" spans="5:5" x14ac:dyDescent="0.35">
      <c r="E525" s="27"/>
    </row>
    <row r="526" spans="5:5" x14ac:dyDescent="0.35">
      <c r="E526" s="27"/>
    </row>
    <row r="527" spans="5:5" x14ac:dyDescent="0.35">
      <c r="E527" s="27"/>
    </row>
    <row r="528" spans="5:5" x14ac:dyDescent="0.35">
      <c r="E528" s="27"/>
    </row>
    <row r="529" spans="5:5" x14ac:dyDescent="0.35">
      <c r="E529" s="27"/>
    </row>
    <row r="530" spans="5:5" x14ac:dyDescent="0.35">
      <c r="E530" s="27"/>
    </row>
    <row r="531" spans="5:5" x14ac:dyDescent="0.35">
      <c r="E531" s="27"/>
    </row>
    <row r="532" spans="5:5" x14ac:dyDescent="0.35">
      <c r="E532" s="27"/>
    </row>
    <row r="533" spans="5:5" x14ac:dyDescent="0.35">
      <c r="E533" s="27"/>
    </row>
    <row r="534" spans="5:5" x14ac:dyDescent="0.35">
      <c r="E534" s="27"/>
    </row>
    <row r="535" spans="5:5" x14ac:dyDescent="0.35">
      <c r="E535" s="27"/>
    </row>
    <row r="536" spans="5:5" x14ac:dyDescent="0.35">
      <c r="E536" s="27"/>
    </row>
    <row r="537" spans="5:5" x14ac:dyDescent="0.35">
      <c r="E537" s="27"/>
    </row>
    <row r="538" spans="5:5" x14ac:dyDescent="0.35">
      <c r="E538" s="27"/>
    </row>
    <row r="539" spans="5:5" x14ac:dyDescent="0.35">
      <c r="E539" s="27"/>
    </row>
    <row r="540" spans="5:5" x14ac:dyDescent="0.35">
      <c r="E540" s="27"/>
    </row>
    <row r="541" spans="5:5" x14ac:dyDescent="0.35">
      <c r="E541" s="27"/>
    </row>
    <row r="542" spans="5:5" x14ac:dyDescent="0.35">
      <c r="E542" s="27"/>
    </row>
    <row r="543" spans="5:5" x14ac:dyDescent="0.35">
      <c r="E543" s="27"/>
    </row>
    <row r="544" spans="5:5" x14ac:dyDescent="0.35">
      <c r="E544" s="27"/>
    </row>
    <row r="545" spans="5:5" x14ac:dyDescent="0.35">
      <c r="E545" s="27"/>
    </row>
    <row r="546" spans="5:5" x14ac:dyDescent="0.35">
      <c r="E546" s="27"/>
    </row>
    <row r="547" spans="5:5" x14ac:dyDescent="0.35">
      <c r="E547" s="27"/>
    </row>
    <row r="548" spans="5:5" x14ac:dyDescent="0.35">
      <c r="E548" s="27"/>
    </row>
    <row r="549" spans="5:5" x14ac:dyDescent="0.35">
      <c r="E549" s="27"/>
    </row>
    <row r="550" spans="5:5" x14ac:dyDescent="0.35">
      <c r="E550" s="27"/>
    </row>
    <row r="551" spans="5:5" x14ac:dyDescent="0.35">
      <c r="E551" s="27"/>
    </row>
    <row r="552" spans="5:5" x14ac:dyDescent="0.35">
      <c r="E552" s="27"/>
    </row>
    <row r="553" spans="5:5" x14ac:dyDescent="0.35">
      <c r="E553" s="27"/>
    </row>
    <row r="554" spans="5:5" x14ac:dyDescent="0.35">
      <c r="E554" s="27"/>
    </row>
    <row r="555" spans="5:5" x14ac:dyDescent="0.35">
      <c r="E555" s="27"/>
    </row>
    <row r="556" spans="5:5" x14ac:dyDescent="0.35">
      <c r="E556" s="27"/>
    </row>
    <row r="557" spans="5:5" x14ac:dyDescent="0.35">
      <c r="E557" s="27"/>
    </row>
    <row r="558" spans="5:5" x14ac:dyDescent="0.35">
      <c r="E558" s="27"/>
    </row>
    <row r="559" spans="5:5" x14ac:dyDescent="0.35">
      <c r="E559" s="27"/>
    </row>
    <row r="560" spans="5:5" x14ac:dyDescent="0.35">
      <c r="E560" s="27"/>
    </row>
    <row r="561" spans="5:5" x14ac:dyDescent="0.35">
      <c r="E561" s="27"/>
    </row>
    <row r="562" spans="5:5" x14ac:dyDescent="0.35">
      <c r="E562" s="27"/>
    </row>
    <row r="563" spans="5:5" x14ac:dyDescent="0.35">
      <c r="E563" s="27"/>
    </row>
    <row r="564" spans="5:5" x14ac:dyDescent="0.35">
      <c r="E564" s="27"/>
    </row>
    <row r="565" spans="5:5" x14ac:dyDescent="0.35">
      <c r="E565" s="27"/>
    </row>
    <row r="566" spans="5:5" x14ac:dyDescent="0.35">
      <c r="E566" s="27"/>
    </row>
    <row r="567" spans="5:5" x14ac:dyDescent="0.35">
      <c r="E567" s="27"/>
    </row>
    <row r="568" spans="5:5" x14ac:dyDescent="0.35">
      <c r="E568" s="27"/>
    </row>
    <row r="569" spans="5:5" x14ac:dyDescent="0.35">
      <c r="E569" s="27"/>
    </row>
    <row r="570" spans="5:5" x14ac:dyDescent="0.35">
      <c r="E570" s="27"/>
    </row>
    <row r="571" spans="5:5" x14ac:dyDescent="0.35">
      <c r="E571" s="27"/>
    </row>
    <row r="572" spans="5:5" x14ac:dyDescent="0.35">
      <c r="E572" s="27"/>
    </row>
    <row r="573" spans="5:5" x14ac:dyDescent="0.35">
      <c r="E573" s="27"/>
    </row>
    <row r="574" spans="5:5" x14ac:dyDescent="0.35">
      <c r="E574" s="27"/>
    </row>
    <row r="575" spans="5:5" x14ac:dyDescent="0.35">
      <c r="E575" s="27"/>
    </row>
    <row r="576" spans="5:5" x14ac:dyDescent="0.35">
      <c r="E576" s="27"/>
    </row>
    <row r="577" spans="5:5" x14ac:dyDescent="0.35">
      <c r="E577" s="27"/>
    </row>
    <row r="578" spans="5:5" x14ac:dyDescent="0.35">
      <c r="E578" s="27"/>
    </row>
    <row r="579" spans="5:5" x14ac:dyDescent="0.35">
      <c r="E579" s="27"/>
    </row>
    <row r="580" spans="5:5" x14ac:dyDescent="0.35">
      <c r="E580" s="27"/>
    </row>
    <row r="581" spans="5:5" x14ac:dyDescent="0.35">
      <c r="E581" s="27"/>
    </row>
    <row r="582" spans="5:5" x14ac:dyDescent="0.35">
      <c r="E582" s="27"/>
    </row>
    <row r="583" spans="5:5" x14ac:dyDescent="0.35">
      <c r="E583" s="27"/>
    </row>
    <row r="584" spans="5:5" x14ac:dyDescent="0.35">
      <c r="E584" s="27"/>
    </row>
    <row r="585" spans="5:5" x14ac:dyDescent="0.35">
      <c r="E585" s="27"/>
    </row>
    <row r="586" spans="5:5" x14ac:dyDescent="0.35">
      <c r="E586" s="27"/>
    </row>
    <row r="587" spans="5:5" x14ac:dyDescent="0.35">
      <c r="E587" s="27"/>
    </row>
    <row r="588" spans="5:5" x14ac:dyDescent="0.35">
      <c r="E588" s="27"/>
    </row>
    <row r="589" spans="5:5" x14ac:dyDescent="0.35">
      <c r="E589" s="27"/>
    </row>
    <row r="590" spans="5:5" x14ac:dyDescent="0.35">
      <c r="E590" s="27"/>
    </row>
    <row r="591" spans="5:5" x14ac:dyDescent="0.35">
      <c r="E591" s="27"/>
    </row>
    <row r="592" spans="5:5" x14ac:dyDescent="0.35">
      <c r="E592" s="27"/>
    </row>
    <row r="593" spans="5:5" x14ac:dyDescent="0.35">
      <c r="E593" s="27"/>
    </row>
    <row r="594" spans="5:5" x14ac:dyDescent="0.35">
      <c r="E594" s="27"/>
    </row>
    <row r="595" spans="5:5" x14ac:dyDescent="0.35">
      <c r="E595" s="27"/>
    </row>
    <row r="596" spans="5:5" x14ac:dyDescent="0.35">
      <c r="E596" s="27"/>
    </row>
    <row r="597" spans="5:5" x14ac:dyDescent="0.35">
      <c r="E597" s="27"/>
    </row>
    <row r="598" spans="5:5" x14ac:dyDescent="0.35">
      <c r="E598" s="27"/>
    </row>
    <row r="599" spans="5:5" x14ac:dyDescent="0.35">
      <c r="E599" s="27"/>
    </row>
    <row r="600" spans="5:5" x14ac:dyDescent="0.35">
      <c r="E600" s="27"/>
    </row>
    <row r="601" spans="5:5" x14ac:dyDescent="0.35">
      <c r="E601" s="27"/>
    </row>
    <row r="602" spans="5:5" x14ac:dyDescent="0.35">
      <c r="E602" s="27"/>
    </row>
    <row r="603" spans="5:5" x14ac:dyDescent="0.35">
      <c r="E603" s="27"/>
    </row>
    <row r="604" spans="5:5" x14ac:dyDescent="0.35">
      <c r="E604" s="27"/>
    </row>
    <row r="605" spans="5:5" x14ac:dyDescent="0.35">
      <c r="E605" s="27"/>
    </row>
    <row r="606" spans="5:5" x14ac:dyDescent="0.35">
      <c r="E606" s="27"/>
    </row>
    <row r="607" spans="5:5" x14ac:dyDescent="0.35">
      <c r="E607" s="27"/>
    </row>
    <row r="608" spans="5:5" x14ac:dyDescent="0.35">
      <c r="E608" s="27"/>
    </row>
    <row r="609" spans="5:5" x14ac:dyDescent="0.35">
      <c r="E609" s="27"/>
    </row>
    <row r="610" spans="5:5" x14ac:dyDescent="0.35">
      <c r="E610" s="27"/>
    </row>
    <row r="611" spans="5:5" x14ac:dyDescent="0.35">
      <c r="E611" s="27"/>
    </row>
    <row r="612" spans="5:5" x14ac:dyDescent="0.35">
      <c r="E612" s="27"/>
    </row>
    <row r="613" spans="5:5" x14ac:dyDescent="0.35">
      <c r="E613" s="27"/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2019-11-13T06:56:21Z</cp:lastPrinted>
  <dcterms:created xsi:type="dcterms:W3CDTF">2014-03-05T12:43:32Z</dcterms:created>
  <dcterms:modified xsi:type="dcterms:W3CDTF">2019-11-13T07:45:21Z</dcterms:modified>
</cp:coreProperties>
</file>