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updateLinks="never" defaultThemeVersion="124226"/>
  <bookViews>
    <workbookView xWindow="65428" yWindow="65428" windowWidth="30936" windowHeight="16896" tabRatio="939" activeTab="0"/>
  </bookViews>
  <sheets>
    <sheet name="Nábytek" sheetId="22" r:id="rId1"/>
  </sheets>
  <definedNames>
    <definedName name="_xlnm.Print_Area" localSheetId="0">'Nábytek'!$B$1:$R$11</definedName>
  </definedNames>
  <calcPr calcId="181029"/>
  <extLst/>
</workbook>
</file>

<file path=xl/sharedStrings.xml><?xml version="1.0" encoding="utf-8"?>
<sst xmlns="http://schemas.openxmlformats.org/spreadsheetml/2006/main" count="44" uniqueCount="41">
  <si>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</si>
  <si>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</si>
  <si>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</si>
  <si>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</si>
  <si>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</si>
  <si>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</si>
  <si>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</si>
  <si>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</si>
  <si>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</si>
  <si>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</si>
  <si>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</si>
  <si>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</si>
  <si>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</si>
  <si>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</si>
  <si>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Věšáková stěna</t>
  </si>
  <si>
    <t>ks</t>
  </si>
  <si>
    <t>Nábytek pro ZČU  (II.) 030 - 2019 (N-(II.)-030-2019)</t>
  </si>
  <si>
    <t>Priloha_c._1_Kupni_smlouvy_technicka_specifikace_N-(II.)-030-2019</t>
  </si>
  <si>
    <t>Název</t>
  </si>
  <si>
    <t xml:space="preserve">Měrná jednotka [MJ] </t>
  </si>
  <si>
    <t>Popis</t>
  </si>
  <si>
    <t xml:space="preserve">Fakturace </t>
  </si>
  <si>
    <t>Samostatná faktura</t>
  </si>
  <si>
    <t>Obchodní podmínky NAD RÁMEC STANDARDNÍCH 
obchodních podmínek</t>
  </si>
  <si>
    <t>Mgr. Pavel Hulec,
Tel.: 721 625 840,
37763 5603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</si>
  <si>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</si>
  <si>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</si>
  <si>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</si>
  <si>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</si>
  <si>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Rozměry šířka 60 cm, výška 175 cm.
Materiál LTD deska, tl. 18 mm.
Dekor Egger H3773 ST9.
Všechny hrany olepeny ABS hranou.
5 kovových dvojháčků.</t>
  </si>
  <si>
    <r>
      <rPr>
        <b/>
        <sz val="11"/>
        <color theme="1"/>
        <rFont val="Calibri"/>
        <family val="2"/>
        <scheme val="minor"/>
      </rPr>
      <t>Jungmannova 1,</t>
    </r>
    <r>
      <rPr>
        <sz val="11"/>
        <color theme="1"/>
        <rFont val="Calibri"/>
        <family val="2"/>
        <scheme val="minor"/>
      </rPr>
      <t xml:space="preserve">
301 00 Plzeň,
 Fakulta filozofická -
Katedra politologie a mezinárodních vztahů,
místnost JJ304</t>
    </r>
  </si>
  <si>
    <t>Dodání včetně montáže v místě plnění.</t>
  </si>
  <si>
    <t>Doplnění stávajícího nábytku.</t>
  </si>
  <si>
    <t>Ilustrační obrázek</t>
  </si>
  <si>
    <t>Kancelářská židle</t>
  </si>
  <si>
    <t>Vlasta Suchomelová, 
Tel.: 37763 2001,
724 005 497</t>
  </si>
  <si>
    <t>Technická 8,
301 00 Plzeň,
budova Fakulta aplikovaných věd - NTIS,
číslo dveří UC 131</t>
  </si>
  <si>
    <r>
      <t>Kancelářská židle s vysokým opěrákem a sedákem ze studené pěny, synchronní mechanismus s nastavením síly protiváhy, nastavitelné područky a kolečka na tvrdou podlahu (viz ilustrační obrázek).
Černé provedení.
Rozměry: šířka sedáku min. 67 cm, výška židle min. 110 cm.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Maximální zatížení min. 110 kg.</t>
    </r>
  </si>
  <si>
    <t xml:space="preserve"> Včetně dodání a montáže do kanceláře.</t>
  </si>
  <si>
    <t>Věšáková stěna 175x60cm, Egger H3773 ST9, LTD deska 18mm, ABS hrana, 5 kovových dvojháčků.</t>
  </si>
  <si>
    <t>Kancelářská židle 1850 SYN OMNIA BN7 AR08 C 3D SL, kolečka 65mm pogumované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</si>
</sst>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7</xdr:row>
      <xdr:rowOff>95250</xdr:rowOff>
    </xdr:from>
    <xdr:to>
      <xdr:col>6</xdr:col>
      <xdr:colOff>1323975</xdr:colOff>
      <xdr:row>7</xdr:row>
      <xdr:rowOff>1628775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4286250"/>
          <a:ext cx="923925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 topLeftCell="F1">
      <selection activeCell="H8" sqref="H8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6" customWidth="1"/>
    <col min="4" max="4" width="10.421875" style="76" customWidth="1"/>
    <col min="5" max="5" width="9.00390625" style="10" customWidth="1"/>
    <col min="6" max="6" width="75.421875" style="6" customWidth="1"/>
    <col min="7" max="7" width="26.00390625" style="6" customWidth="1"/>
    <col min="8" max="8" width="29.140625" style="77" customWidth="1"/>
    <col min="9" max="9" width="23.57421875" style="77" customWidth="1"/>
    <col min="10" max="10" width="28.7109375" style="11" customWidth="1"/>
    <col min="11" max="11" width="21.57421875" style="53" customWidth="1"/>
    <col min="12" max="12" width="36.140625" style="77" customWidth="1"/>
    <col min="13" max="13" width="23.8515625" style="77" hidden="1" customWidth="1"/>
    <col min="14" max="14" width="20.8515625" style="53" customWidth="1"/>
    <col min="15" max="15" width="25.8515625" style="53" customWidth="1"/>
    <col min="16" max="16" width="21.00390625" style="53" customWidth="1"/>
    <col min="17" max="17" width="19.421875" style="53" customWidth="1"/>
    <col min="18" max="18" width="20.421875" style="53" customWidth="1"/>
    <col min="19" max="16384" width="9.140625" style="53" customWidth="1"/>
  </cols>
  <sheetData>
    <row r="1" spans="2:17" s="11" customFormat="1" ht="24.6" customHeight="1">
      <c r="B1" s="78" t="s">
        <v>16</v>
      </c>
      <c r="C1" s="78"/>
      <c r="D1" s="78"/>
      <c r="E1" s="78"/>
      <c r="F1" s="6"/>
      <c r="G1" s="6"/>
      <c r="H1" s="6"/>
      <c r="I1" s="6"/>
      <c r="L1" s="6"/>
      <c r="M1" s="6"/>
      <c r="O1" s="87" t="s">
        <v>17</v>
      </c>
      <c r="P1" s="87"/>
      <c r="Q1" s="87"/>
    </row>
    <row r="2" spans="1:18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35"/>
      <c r="Q2" s="35"/>
      <c r="R2" s="36"/>
    </row>
    <row r="3" spans="2:17" s="11" customFormat="1" ht="19.95" customHeight="1">
      <c r="B3" s="37"/>
      <c r="C3" s="38" t="s">
        <v>4</v>
      </c>
      <c r="D3" s="39"/>
      <c r="E3" s="39"/>
      <c r="F3" s="39"/>
      <c r="G3" s="39"/>
      <c r="H3" s="40"/>
      <c r="I3" s="40"/>
      <c r="J3" s="40"/>
      <c r="K3" s="35"/>
      <c r="L3" s="41"/>
      <c r="M3" s="41"/>
      <c r="N3" s="35"/>
      <c r="O3" s="35"/>
      <c r="Q3" s="35"/>
    </row>
    <row r="4" spans="2:17" s="11" customFormat="1" ht="19.95" customHeight="1" thickBot="1">
      <c r="B4" s="42"/>
      <c r="C4" s="38" t="s">
        <v>11</v>
      </c>
      <c r="D4" s="39"/>
      <c r="E4" s="39"/>
      <c r="F4" s="39"/>
      <c r="G4" s="39"/>
      <c r="H4" s="39"/>
      <c r="I4" s="35"/>
      <c r="J4" s="35"/>
      <c r="K4" s="35"/>
      <c r="L4" s="6"/>
      <c r="M4" s="6"/>
      <c r="N4" s="35"/>
      <c r="O4" s="35"/>
      <c r="Q4" s="35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8" s="11" customFormat="1" ht="90.75" customHeight="1" thickBot="1" thickTop="1">
      <c r="B6" s="13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9" t="s">
        <v>33</v>
      </c>
      <c r="H6" s="17" t="s">
        <v>2</v>
      </c>
      <c r="I6" s="19" t="s">
        <v>21</v>
      </c>
      <c r="J6" s="19" t="s">
        <v>23</v>
      </c>
      <c r="K6" s="34" t="s">
        <v>25</v>
      </c>
      <c r="L6" s="19" t="s">
        <v>26</v>
      </c>
      <c r="M6" s="19" t="s">
        <v>27</v>
      </c>
      <c r="N6" s="19" t="s">
        <v>5</v>
      </c>
      <c r="O6" s="16" t="s">
        <v>6</v>
      </c>
      <c r="P6" s="19" t="s">
        <v>7</v>
      </c>
      <c r="Q6" s="19" t="s">
        <v>8</v>
      </c>
      <c r="R6" s="19" t="s">
        <v>28</v>
      </c>
    </row>
    <row r="7" spans="1:18" ht="120" customHeight="1" thickBot="1" thickTop="1">
      <c r="A7" s="43"/>
      <c r="B7" s="44">
        <v>1</v>
      </c>
      <c r="C7" s="45" t="s">
        <v>14</v>
      </c>
      <c r="D7" s="46">
        <v>5</v>
      </c>
      <c r="E7" s="47" t="s">
        <v>15</v>
      </c>
      <c r="F7" s="48" t="s">
        <v>29</v>
      </c>
      <c r="G7" s="49"/>
      <c r="H7" s="22" t="s">
        <v>39</v>
      </c>
      <c r="I7" s="50" t="s">
        <v>22</v>
      </c>
      <c r="J7" s="47" t="s">
        <v>31</v>
      </c>
      <c r="K7" s="51" t="s">
        <v>24</v>
      </c>
      <c r="L7" s="51" t="s">
        <v>30</v>
      </c>
      <c r="M7" s="23">
        <f>D7*N7</f>
        <v>22500</v>
      </c>
      <c r="N7" s="24">
        <v>4500</v>
      </c>
      <c r="O7" s="25">
        <v>3920</v>
      </c>
      <c r="P7" s="26">
        <f>D7*O7</f>
        <v>19600</v>
      </c>
      <c r="Q7" s="27" t="str">
        <f>IF(ISNUMBER(O7),IF(O7&gt;N7,"NEVYHOVUJE","VYHOVUJE")," ")</f>
        <v>VYHOVUJE</v>
      </c>
      <c r="R7" s="52" t="s">
        <v>32</v>
      </c>
    </row>
    <row r="8" spans="2:18" ht="150" customHeight="1" thickBot="1">
      <c r="B8" s="54">
        <v>2</v>
      </c>
      <c r="C8" s="55" t="s">
        <v>34</v>
      </c>
      <c r="D8" s="56">
        <v>1</v>
      </c>
      <c r="E8" s="57" t="s">
        <v>15</v>
      </c>
      <c r="F8" s="58" t="s">
        <v>37</v>
      </c>
      <c r="G8" s="58"/>
      <c r="H8" s="28" t="s">
        <v>40</v>
      </c>
      <c r="I8" s="59" t="s">
        <v>22</v>
      </c>
      <c r="J8" s="57" t="s">
        <v>38</v>
      </c>
      <c r="K8" s="59" t="s">
        <v>35</v>
      </c>
      <c r="L8" s="59" t="s">
        <v>36</v>
      </c>
      <c r="M8" s="29">
        <f>D8*N8</f>
        <v>5000</v>
      </c>
      <c r="N8" s="30">
        <v>5000</v>
      </c>
      <c r="O8" s="31">
        <v>5000</v>
      </c>
      <c r="P8" s="32">
        <f>D8*O8</f>
        <v>5000</v>
      </c>
      <c r="Q8" s="33" t="str">
        <f aca="true" t="shared" si="0" ref="Q8">IF(ISNUMBER(O8),IF(O8&gt;N8,"NEVYHOVUJE","VYHOVUJE")," ")</f>
        <v>VYHOVUJE</v>
      </c>
      <c r="R8" s="60"/>
    </row>
    <row r="9" spans="1:18" ht="13.5" customHeight="1" thickBot="1" thickTop="1">
      <c r="A9" s="61"/>
      <c r="B9" s="61"/>
      <c r="C9" s="62"/>
      <c r="D9" s="61"/>
      <c r="E9" s="62"/>
      <c r="F9" s="62"/>
      <c r="G9" s="62"/>
      <c r="H9" s="63"/>
      <c r="I9" s="61"/>
      <c r="J9" s="62"/>
      <c r="K9" s="61"/>
      <c r="L9" s="61"/>
      <c r="M9" s="61"/>
      <c r="N9" s="61"/>
      <c r="O9" s="61"/>
      <c r="P9" s="64"/>
      <c r="Q9" s="61"/>
      <c r="R9" s="61"/>
    </row>
    <row r="10" spans="1:18" ht="60.75" customHeight="1" thickBot="1" thickTop="1">
      <c r="A10" s="65"/>
      <c r="B10" s="86" t="s">
        <v>12</v>
      </c>
      <c r="C10" s="86"/>
      <c r="D10" s="86"/>
      <c r="E10" s="86"/>
      <c r="F10" s="86"/>
      <c r="G10" s="86"/>
      <c r="H10" s="86"/>
      <c r="I10" s="86"/>
      <c r="J10" s="66"/>
      <c r="K10" s="67"/>
      <c r="L10" s="67"/>
      <c r="M10" s="1"/>
      <c r="N10" s="20" t="s">
        <v>3</v>
      </c>
      <c r="O10" s="80" t="s">
        <v>9</v>
      </c>
      <c r="P10" s="81"/>
      <c r="Q10" s="82"/>
      <c r="R10" s="68"/>
    </row>
    <row r="11" spans="1:18" ht="33" customHeight="1" thickBot="1" thickTop="1">
      <c r="A11" s="65"/>
      <c r="B11" s="79" t="s">
        <v>13</v>
      </c>
      <c r="C11" s="79"/>
      <c r="D11" s="79"/>
      <c r="E11" s="79"/>
      <c r="F11" s="79"/>
      <c r="G11" s="79"/>
      <c r="H11" s="79"/>
      <c r="I11" s="69"/>
      <c r="J11" s="14"/>
      <c r="K11" s="2"/>
      <c r="L11" s="2"/>
      <c r="M11" s="3"/>
      <c r="N11" s="21">
        <f>SUM(M7:M8)</f>
        <v>27500</v>
      </c>
      <c r="O11" s="83">
        <f>SUM(P7:P8)</f>
        <v>24600</v>
      </c>
      <c r="P11" s="84"/>
      <c r="Q11" s="85"/>
      <c r="R11" s="70"/>
    </row>
    <row r="12" spans="1:18" ht="14.25" customHeight="1" thickTop="1">
      <c r="A12" s="65"/>
      <c r="B12" s="70"/>
      <c r="C12" s="71"/>
      <c r="D12" s="72"/>
      <c r="E12" s="73"/>
      <c r="F12" s="71"/>
      <c r="G12" s="71"/>
      <c r="H12" s="74"/>
      <c r="I12" s="74"/>
      <c r="J12" s="75"/>
      <c r="K12" s="70"/>
      <c r="L12" s="74"/>
      <c r="M12" s="74"/>
      <c r="N12" s="70"/>
      <c r="O12" s="70"/>
      <c r="P12" s="70"/>
      <c r="Q12" s="70"/>
      <c r="R12" s="70"/>
    </row>
    <row r="13" spans="3:13" ht="15">
      <c r="C13" s="11"/>
      <c r="D13" s="53"/>
      <c r="E13" s="11"/>
      <c r="F13" s="11"/>
      <c r="G13" s="11"/>
      <c r="H13" s="53"/>
      <c r="I13" s="53"/>
      <c r="L13" s="53"/>
      <c r="M13" s="53"/>
    </row>
    <row r="14" spans="3:13" ht="15">
      <c r="C14" s="11"/>
      <c r="D14" s="53"/>
      <c r="E14" s="11"/>
      <c r="F14" s="11"/>
      <c r="G14" s="11"/>
      <c r="H14" s="53"/>
      <c r="I14" s="53"/>
      <c r="L14" s="53"/>
      <c r="M14" s="53"/>
    </row>
    <row r="15" spans="3:13" ht="15">
      <c r="C15" s="11"/>
      <c r="D15" s="53"/>
      <c r="E15" s="11"/>
      <c r="F15" s="11"/>
      <c r="G15" s="11"/>
      <c r="H15" s="53"/>
      <c r="I15" s="53"/>
      <c r="L15" s="53"/>
      <c r="M15" s="53"/>
    </row>
    <row r="16" spans="3:13" ht="15">
      <c r="C16" s="11"/>
      <c r="D16" s="53"/>
      <c r="E16" s="11"/>
      <c r="F16" s="11"/>
      <c r="G16" s="11"/>
      <c r="H16" s="53"/>
      <c r="I16" s="53"/>
      <c r="L16" s="53"/>
      <c r="M16" s="53"/>
    </row>
    <row r="17" spans="3:13" ht="15">
      <c r="C17" s="11"/>
      <c r="D17" s="53"/>
      <c r="E17" s="11"/>
      <c r="F17" s="11"/>
      <c r="G17" s="11"/>
      <c r="H17" s="53"/>
      <c r="I17" s="53"/>
      <c r="L17" s="53"/>
      <c r="M17" s="53"/>
    </row>
    <row r="18" spans="3:13" ht="15">
      <c r="C18" s="11"/>
      <c r="D18" s="53"/>
      <c r="E18" s="11"/>
      <c r="F18" s="11"/>
      <c r="G18" s="11"/>
      <c r="H18" s="53"/>
      <c r="I18" s="53"/>
      <c r="L18" s="53"/>
      <c r="M18" s="53"/>
    </row>
    <row r="19" spans="3:13" ht="15">
      <c r="C19" s="11"/>
      <c r="D19" s="53"/>
      <c r="E19" s="11"/>
      <c r="F19" s="11"/>
      <c r="G19" s="11"/>
      <c r="H19" s="53"/>
      <c r="I19" s="53"/>
      <c r="L19" s="53"/>
      <c r="M19" s="53"/>
    </row>
    <row r="20" spans="3:13" ht="15">
      <c r="C20" s="11"/>
      <c r="D20" s="53"/>
      <c r="E20" s="11"/>
      <c r="F20" s="11"/>
      <c r="G20" s="11"/>
      <c r="H20" s="53"/>
      <c r="I20" s="53"/>
      <c r="L20" s="53"/>
      <c r="M20" s="53"/>
    </row>
    <row r="21" spans="3:13" ht="15">
      <c r="C21" s="11"/>
      <c r="D21" s="53"/>
      <c r="E21" s="11"/>
      <c r="F21" s="11"/>
      <c r="G21" s="11"/>
      <c r="H21" s="53"/>
      <c r="I21" s="53"/>
      <c r="L21" s="53"/>
      <c r="M21" s="53"/>
    </row>
    <row r="22" spans="3:13" ht="15">
      <c r="C22" s="11"/>
      <c r="D22" s="53"/>
      <c r="E22" s="11"/>
      <c r="F22" s="11"/>
      <c r="G22" s="11"/>
      <c r="H22" s="53"/>
      <c r="I22" s="53"/>
      <c r="L22" s="53"/>
      <c r="M22" s="53"/>
    </row>
    <row r="23" spans="3:13" ht="15">
      <c r="C23" s="11"/>
      <c r="D23" s="53"/>
      <c r="E23" s="11"/>
      <c r="F23" s="11"/>
      <c r="G23" s="11"/>
      <c r="H23" s="53"/>
      <c r="I23" s="53"/>
      <c r="L23" s="53"/>
      <c r="M23" s="53"/>
    </row>
    <row r="24" spans="3:13" ht="15">
      <c r="C24" s="11"/>
      <c r="D24" s="53"/>
      <c r="E24" s="11"/>
      <c r="F24" s="11"/>
      <c r="G24" s="11"/>
      <c r="H24" s="53"/>
      <c r="I24" s="53"/>
      <c r="L24" s="53"/>
      <c r="M24" s="53"/>
    </row>
    <row r="25" spans="3:13" ht="15">
      <c r="C25" s="11"/>
      <c r="D25" s="53"/>
      <c r="E25" s="11"/>
      <c r="F25" s="11"/>
      <c r="G25" s="11"/>
      <c r="H25" s="53"/>
      <c r="I25" s="53"/>
      <c r="L25" s="53"/>
      <c r="M25" s="53"/>
    </row>
    <row r="26" spans="3:13" ht="15">
      <c r="C26" s="11"/>
      <c r="D26" s="53"/>
      <c r="E26" s="11"/>
      <c r="F26" s="11"/>
      <c r="G26" s="11"/>
      <c r="H26" s="53"/>
      <c r="I26" s="53"/>
      <c r="L26" s="53"/>
      <c r="M26" s="53"/>
    </row>
    <row r="27" spans="3:13" ht="15">
      <c r="C27" s="11"/>
      <c r="D27" s="53"/>
      <c r="E27" s="11"/>
      <c r="F27" s="11"/>
      <c r="G27" s="11"/>
      <c r="H27" s="53"/>
      <c r="I27" s="53"/>
      <c r="L27" s="53"/>
      <c r="M27" s="53"/>
    </row>
    <row r="28" spans="3:13" ht="15">
      <c r="C28" s="11"/>
      <c r="D28" s="53"/>
      <c r="E28" s="11"/>
      <c r="F28" s="11"/>
      <c r="G28" s="11"/>
      <c r="H28" s="53"/>
      <c r="I28" s="53"/>
      <c r="L28" s="53"/>
      <c r="M28" s="53"/>
    </row>
    <row r="29" spans="3:13" ht="15">
      <c r="C29" s="11"/>
      <c r="D29" s="53"/>
      <c r="E29" s="11"/>
      <c r="F29" s="11"/>
      <c r="G29" s="11"/>
      <c r="H29" s="53"/>
      <c r="I29" s="53"/>
      <c r="L29" s="53"/>
      <c r="M29" s="53"/>
    </row>
    <row r="30" spans="3:13" ht="15">
      <c r="C30" s="11"/>
      <c r="D30" s="53"/>
      <c r="E30" s="11"/>
      <c r="F30" s="11"/>
      <c r="G30" s="11"/>
      <c r="H30" s="53"/>
      <c r="I30" s="53"/>
      <c r="L30" s="53"/>
      <c r="M30" s="53"/>
    </row>
    <row r="31" spans="3:13" ht="15">
      <c r="C31" s="11"/>
      <c r="D31" s="53"/>
      <c r="E31" s="11"/>
      <c r="F31" s="11"/>
      <c r="G31" s="11"/>
      <c r="H31" s="53"/>
      <c r="I31" s="53"/>
      <c r="L31" s="53"/>
      <c r="M31" s="53"/>
    </row>
    <row r="32" spans="3:13" ht="15">
      <c r="C32" s="11"/>
      <c r="D32" s="53"/>
      <c r="E32" s="11"/>
      <c r="F32" s="11"/>
      <c r="G32" s="11"/>
      <c r="H32" s="53"/>
      <c r="I32" s="53"/>
      <c r="L32" s="53"/>
      <c r="M32" s="53"/>
    </row>
    <row r="33" spans="3:13" ht="15">
      <c r="C33" s="11"/>
      <c r="D33" s="53"/>
      <c r="E33" s="11"/>
      <c r="F33" s="11"/>
      <c r="G33" s="11"/>
      <c r="H33" s="53"/>
      <c r="I33" s="53"/>
      <c r="L33" s="53"/>
      <c r="M33" s="53"/>
    </row>
    <row r="34" spans="3:13" ht="15">
      <c r="C34" s="11"/>
      <c r="D34" s="53"/>
      <c r="E34" s="11"/>
      <c r="F34" s="11"/>
      <c r="G34" s="11"/>
      <c r="H34" s="53"/>
      <c r="I34" s="53"/>
      <c r="L34" s="53"/>
      <c r="M34" s="53"/>
    </row>
    <row r="35" spans="3:13" ht="15">
      <c r="C35" s="11"/>
      <c r="D35" s="53"/>
      <c r="E35" s="11"/>
      <c r="F35" s="11"/>
      <c r="G35" s="11"/>
      <c r="H35" s="53"/>
      <c r="I35" s="53"/>
      <c r="L35" s="53"/>
      <c r="M35" s="53"/>
    </row>
    <row r="36" spans="3:13" ht="15">
      <c r="C36" s="11"/>
      <c r="D36" s="53"/>
      <c r="E36" s="11"/>
      <c r="F36" s="11"/>
      <c r="G36" s="11"/>
      <c r="H36" s="53"/>
      <c r="I36" s="53"/>
      <c r="L36" s="53"/>
      <c r="M36" s="53"/>
    </row>
    <row r="37" spans="3:13" ht="15">
      <c r="C37" s="11"/>
      <c r="D37" s="53"/>
      <c r="E37" s="11"/>
      <c r="F37" s="11"/>
      <c r="G37" s="11"/>
      <c r="H37" s="53"/>
      <c r="I37" s="53"/>
      <c r="L37" s="53"/>
      <c r="M37" s="53"/>
    </row>
    <row r="38" spans="3:13" ht="15">
      <c r="C38" s="11"/>
      <c r="D38" s="53"/>
      <c r="E38" s="11"/>
      <c r="F38" s="11"/>
      <c r="G38" s="11"/>
      <c r="H38" s="53"/>
      <c r="I38" s="53"/>
      <c r="L38" s="53"/>
      <c r="M38" s="53"/>
    </row>
    <row r="39" spans="3:13" ht="15">
      <c r="C39" s="11"/>
      <c r="D39" s="53"/>
      <c r="E39" s="11"/>
      <c r="F39" s="11"/>
      <c r="G39" s="11"/>
      <c r="H39" s="53"/>
      <c r="I39" s="53"/>
      <c r="L39" s="53"/>
      <c r="M39" s="53"/>
    </row>
    <row r="40" spans="3:13" ht="15">
      <c r="C40" s="11"/>
      <c r="D40" s="53"/>
      <c r="E40" s="11"/>
      <c r="F40" s="11"/>
      <c r="G40" s="11"/>
      <c r="H40" s="53"/>
      <c r="I40" s="53"/>
      <c r="L40" s="53"/>
      <c r="M40" s="53"/>
    </row>
    <row r="41" spans="3:13" ht="15">
      <c r="C41" s="11"/>
      <c r="D41" s="53"/>
      <c r="E41" s="11"/>
      <c r="F41" s="11"/>
      <c r="G41" s="11"/>
      <c r="H41" s="53"/>
      <c r="I41" s="53"/>
      <c r="L41" s="53"/>
      <c r="M41" s="53"/>
    </row>
    <row r="42" spans="3:13" ht="15">
      <c r="C42" s="11"/>
      <c r="D42" s="53"/>
      <c r="E42" s="11"/>
      <c r="F42" s="11"/>
      <c r="G42" s="11"/>
      <c r="H42" s="53"/>
      <c r="I42" s="53"/>
      <c r="L42" s="53"/>
      <c r="M42" s="53"/>
    </row>
    <row r="43" spans="3:13" ht="15">
      <c r="C43" s="11"/>
      <c r="D43" s="53"/>
      <c r="E43" s="11"/>
      <c r="F43" s="11"/>
      <c r="G43" s="11"/>
      <c r="H43" s="53"/>
      <c r="I43" s="53"/>
      <c r="L43" s="53"/>
      <c r="M43" s="53"/>
    </row>
    <row r="44" spans="3:13" ht="15">
      <c r="C44" s="11"/>
      <c r="D44" s="53"/>
      <c r="E44" s="11"/>
      <c r="F44" s="11"/>
      <c r="G44" s="11"/>
      <c r="H44" s="53"/>
      <c r="I44" s="53"/>
      <c r="L44" s="53"/>
      <c r="M44" s="53"/>
    </row>
    <row r="45" spans="3:13" ht="15">
      <c r="C45" s="11"/>
      <c r="D45" s="53"/>
      <c r="E45" s="11"/>
      <c r="F45" s="11"/>
      <c r="G45" s="11"/>
      <c r="H45" s="53"/>
      <c r="I45" s="53"/>
      <c r="L45" s="53"/>
      <c r="M45" s="53"/>
    </row>
    <row r="46" spans="3:13" ht="15">
      <c r="C46" s="11"/>
      <c r="D46" s="53"/>
      <c r="E46" s="11"/>
      <c r="F46" s="11"/>
      <c r="G46" s="11"/>
      <c r="H46" s="53"/>
      <c r="I46" s="53"/>
      <c r="L46" s="53"/>
      <c r="M46" s="53"/>
    </row>
  </sheetData>
  <sheetProtection password="C143" sheet="1" objects="1" scenarios="1" selectLockedCells="1"/>
  <mergeCells count="6">
    <mergeCell ref="B1:E1"/>
    <mergeCell ref="B11:H11"/>
    <mergeCell ref="O10:Q10"/>
    <mergeCell ref="O11:Q11"/>
    <mergeCell ref="B10:I10"/>
    <mergeCell ref="O1:Q1"/>
  </mergeCells>
  <conditionalFormatting sqref="D7 B7:B8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Q7:Q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O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O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pQ2kgBcIiNY9z2n5qTmu5V237vXdWi72rvdImp1eVhQ=</DigestValue>
    </Reference>
    <Reference Type="http://www.w3.org/2000/09/xmldsig#Object" URI="#idOfficeObject">
      <DigestMethod Algorithm="http://www.w3.org/2001/04/xmlenc#sha256"/>
      <DigestValue>B+t7MTMq3Esw3YlmZ8gElsCd8rLmUsveTu0LrvcQyVg=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95xsrzhIHoRA0H/clj4g50olDiKJUJ2Dj4dJy6g5nKk=</DigestValue>
    </Reference>
  </SignedInfo>
  <SignatureValue>0QDl2LGwYJE3TWnlkkw0FGtAIAE8bX02o3XEKFHCOoTx9yyRXpuFb4fPNfmQGgF52NNjKfPt2eyt
JD1yacm32jr7+tzf4twxSe90pOz82fc7zg3uMEo6DBljH6H6A8x/SEG/XDOFbRwvSWvYDfZPh0oP
TWECeS6q1+fOYa/pzzpYPalRSCbS/kGbs58N/fLw5zMgOppRBkc/4Q47yZi4Oo2NCV+gRcKygJPM
W57ic9XxTsAlT7IePH3vF/fVX1RNhRIi7RDOJMk+QoPFah/Y2J7KsZO1yiUnkCdNuc0cWuGKUp/G
TG89A86ux3KY59EHx9tF1A4QVuqED9V57B/+dw==</SignatureValue>
  <KeyInfo>
    <X509Data>
      <X509Certificate>MIIHyTCCBrGgAwIBAgIDTbawMA0GCSqGSIb3DQEBCwUAMF8xCzAJBgNVBAYTAkNaMSwwKgYDVQQKDCPEjGVza8OhIHBvxaF0YSwgcy5wLiBbScSMIDQ3MTE0OTgzXTEiMCAGA1UEAxMZUG9zdFNpZ251bSBRdWFsaWZpZWQgQ0EgMzAeFw0xOTA0MjkwOTI1MjNaFw0yMDA1MTgwOTI1MjNaMIHBMQswCQYDVQQGEwJDWjEXMBUGA1UEYRMOTlRSQ1otNDY4ODY2MTMxMDAuBgNVBAoMJ0ZBTENPTiAtIFJPS1lDQU5ZIHMuci5vLiBbScSMIDQ2ODg2NjEzXTEKMAgGA1UECxMBMTEhMB8GA1UEAwwYSW5nLiBWbGFkaW3DrXIgUGF2bG92acSNMRIwEAYDVQQEDAlQYXZsb3ZpxI0xEjAQBgNVBCoMCVZsYWRpbcOtcjEQMA4GA1UEBRMHUDQwOTc2MzCCASIwDQYJKoZIhvcNAQEBBQADggEPADCCAQoCggEBANQJJXod+jgghq6DHHtZn79f+rLq3S4ADrNy4Ky0KAxlOmZSLQvUKbHy4qpNpApQ7kchA+Dx1+jvn2MLzgKuWLpO5jkvJOLsxfesrFton0S/u7yyKg35NUATvIEw952zCo5oL/nrGQRpAeyyFUyipRPULrLwuqENWQf6XMKiMnGa+U63hCaP4kuq/EW0VCexAwtSeyalig0HhB7OMloMiJnX34p8+9jXL5H9DUPV6wezZxLYs836d5FPsKYxrJLPulp0HY0eskmjx0bNJ+2iOqFsHMaehzPnWCoei+f3yZem1OLSi5cf9cez8XgwkiKS0cz8UZ6TUxBuSBwQoTLYPN0CAwEAAaOCBCkwggQlMEoGA1UdEQRDMEGBGWZhbGNvbkBmYWxjb24tcm9reWNhbnkuY3qgGQYJKwYBBAHcGQIBoAwTCjE2OTE3NTA5MTi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F4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YxnvMz5bErCP0huSrAMejxGXJKwwDQYJKoZIhvcNAQELBQADggEBAFmz/9JCH3aBbGjgbbtz3C9o3W1uiVvx76vZGJIzOM5DLbCAg/FPGIBv0YKV+iVOYw+sE8zkJcfDyO0Txjr6X5uvT9jWfuwOIqu4shF41vl9Md64E+iXYvwsgE1lP4dJpwxwPpg76WuHn8SxAwL4J5c/QjmNZXgpbNfcZpIZQSl6dvabGWNFOcTWu+BoQxzEPEOj+C/w/pdjgBJV6w4RvsuIPQSy5sLhjObgmDh4NaaBY7hEq4pz2OoAltg9szijVCdjw8J+YiHDJFiACW/9awjnOkhRmIfTRTNnzWho65OTNSE9lARyB9DTEtIEKZyxZWc8qGfM2DEG6En73bnvgm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wofiPpoFv5RcvBbS+6ggfkE4iCTKGpyPV4eKhkd4Hfk=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xb4Xt5D8TpvFjb65kmYwumYP1MZqyNUVwQpp7pmkKco=</DigestValue>
      </Reference>
      <Reference URI="/xl/media/image1.png?ContentType=image/png">
        <DigestMethod Algorithm="http://www.w3.org/2001/04/xmlenc#sha256"/>
        <DigestValue>D4UldSvLIxU8DKhyZjTj/eyUWC8Hhrx0tF0JJJJ7pR4=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dkwWAzpAOr+I0hrJCByPhcQkfGRrUIEymznwwRHKI34=</DigestValue>
      </Reference>
      <Reference URI="/xl/sharedStrings.xml?ContentType=application/vnd.openxmlformats-officedocument.spreadsheetml.sharedStrings+xml">
        <DigestMethod Algorithm="http://www.w3.org/2001/04/xmlenc#sha256"/>
        <DigestValue>tgY2H8ubng9QfI1WEX17sXlPdXYX4Qlni607iF+DrCw=</DigestValue>
      </Reference>
      <Reference URI="/xl/styles.xml?ContentType=application/vnd.openxmlformats-officedocument.spreadsheetml.styles+xml">
        <DigestMethod Algorithm="http://www.w3.org/2001/04/xmlenc#sha256"/>
        <DigestValue>ZQDnubn2vuNusknZV7m5G7U5zNu9OlbznbyAnRZ62po=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OFr0gfRVJFgTAr4A9WblG5HeC0LAjkXaIdNVZQ4Zu9c=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ar2pXtca2Swf3CH7+4u83F5Xy3MHFAJLuGGhR5Wbpz8=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2019-09-30T05:22:31Z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2019-09-30T05:22:31Z</xd:SigningTime>
          <xd:SigningCertificate>
            <xd:Cert>
              <xd:CertDigest>
                <DigestMethod Algorithm="http://www.w3.org/2001/04/xmlenc#sha256"/>
                <DigestValue>WGo2tHqb9fSAIPZdLPjnjNdV96fcukPB+e6CXSgtWYY=</DigestValue>
              </xd:CertDigest>
              <xd:IssuerSerial>
                <X509IssuerName>CN=PostSignum Qualified CA 3, O="Česká pošta, s.p. [IČ 47114983]", C=CZ</X509IssuerName>
                <X509SerialNumber>5093040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Pepa</cp:lastModifiedBy>
  <cp:lastPrinted>2019-09-17T09:24:23Z</cp:lastPrinted>
  <dcterms:created xsi:type="dcterms:W3CDTF">2014-03-05T12:43:32Z</dcterms:created>
  <dcterms:modified xsi:type="dcterms:W3CDTF">2019-09-30T05:22:29Z</dcterms:modified>
  <cp:category/>
  <cp:version/>
  <cp:contentType/>
  <cp:contentStatus/>
</cp:coreProperties>
</file>