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8836" windowHeight="12792" tabRatio="939"/>
  </bookViews>
  <sheets>
    <sheet name="AVT" sheetId="22" r:id="rId1"/>
    <sheet name="SOP_AVT" sheetId="16" r:id="rId2"/>
    <sheet name="CPV" sheetId="18" r:id="rId3"/>
  </sheets>
  <externalReferences>
    <externalReference r:id="rId4"/>
    <externalReference r:id="rId5"/>
  </externalReference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Q11" i="22" l="1"/>
  <c r="R11" i="22"/>
  <c r="Q12" i="22"/>
  <c r="R12" i="22"/>
  <c r="Q13" i="22"/>
  <c r="R13" i="22"/>
  <c r="N11" i="22"/>
  <c r="N12" i="22"/>
  <c r="N13" i="22"/>
  <c r="R10" i="22" l="1"/>
  <c r="Q10" i="22"/>
  <c r="N10" i="22"/>
  <c r="N7" i="22" l="1"/>
  <c r="Q7" i="22" l="1"/>
  <c r="R7" i="22"/>
  <c r="Q8" i="22"/>
  <c r="R8" i="22"/>
  <c r="Q9" i="22"/>
  <c r="R9" i="22"/>
  <c r="P16" i="22" l="1"/>
  <c r="N8" i="22"/>
  <c r="N9" i="22"/>
  <c r="O16" i="22" l="1"/>
</calcChain>
</file>

<file path=xl/sharedStrings.xml><?xml version="1.0" encoding="utf-8"?>
<sst xmlns="http://schemas.openxmlformats.org/spreadsheetml/2006/main" count="345" uniqueCount="319">
  <si>
    <t>Množství</t>
  </si>
  <si>
    <t>Položka</t>
  </si>
  <si>
    <t>Obchodní název + typ</t>
  </si>
  <si>
    <t>32000000-3 - Rozhlas, televize, komunikace, telekomunikace a související zařízení</t>
  </si>
  <si>
    <t>32200000-5 - Vysílací přístroje pro radiotelefonii, radiotelegrafii, rozhlasové a televizní
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</si>
  <si>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</si>
  <si>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</si>
  <si>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</si>
  <si>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</si>
  <si>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</si>
  <si>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</si>
  <si>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</si>
  <si>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</si>
  <si>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</si>
  <si>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</si>
  <si>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</si>
  <si>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</si>
  <si>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</si>
  <si>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</si>
  <si>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</si>
  <si>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</si>
  <si>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32250000-0 - Mobilní telefony</t>
  </si>
  <si>
    <t xml:space="preserve">32251000-7 - Telefony do automobilů </t>
  </si>
  <si>
    <t>32251100-8 - Sada hands-free</t>
  </si>
  <si>
    <t xml:space="preserve">32252000-4 - GSM telefony </t>
  </si>
  <si>
    <t>32252100-5 - Hands-free mobilní telefony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</si>
  <si>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</si>
  <si>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</si>
  <si>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</si>
  <si>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  Rozhlasové přijímače </t>
  </si>
  <si>
    <t>32320000-2 - Televizní a audiovizuální přístroje</t>
  </si>
  <si>
    <t>32321000-9 - Videoprojektory</t>
  </si>
  <si>
    <t>32321100-0 - Flmové přístroje</t>
  </si>
  <si>
    <t>32321200-1 - Audiovizuální přístroje</t>
  </si>
  <si>
    <t>32321300-2 - Audiovizuální materiály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</si>
  <si>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</si>
  <si>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</si>
  <si>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</si>
  <si>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</si>
  <si>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</si>
  <si>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</si>
  <si>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</si>
  <si>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</si>
  <si>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23224100-1 - Barevné televize</t>
  </si>
  <si>
    <t>23224200-2 - Černobílé televize</t>
  </si>
  <si>
    <t>23224300-3 - Televizní přístroje</t>
  </si>
  <si>
    <t>32324310-6 - Satelitní antény</t>
  </si>
  <si>
    <t>32324400-4 - Televizní antény</t>
  </si>
  <si>
    <t>23224500-5 - Voliče kanálů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</si>
  <si>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</si>
  <si>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</si>
  <si>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</si>
  <si>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</si>
  <si>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</si>
  <si>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</si>
  <si>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</si>
  <si>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</si>
  <si>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</si>
  <si>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</si>
  <si>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</si>
  <si>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</si>
  <si>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</si>
  <si>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</si>
  <si>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</si>
  <si>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</si>
  <si>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</si>
  <si>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</si>
  <si>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</si>
  <si>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</si>
  <si>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</si>
  <si>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</si>
  <si>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</si>
  <si>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</si>
  <si>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</si>
  <si>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</si>
  <si>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34342412-3 - Běžné 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</si>
  <si>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</si>
  <si>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</si>
  <si>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</si>
  <si>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</si>
  <si>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</si>
  <si>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</si>
  <si>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</si>
  <si>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32344000-6 - Přijímací přístroje pro radiotelefonii a radiotelegrafii</t>
  </si>
  <si>
    <t>32344100-7 - Přenosné přijímače pro vyvolávání</t>
  </si>
  <si>
    <t>32344110-0 - Systém pro hlasový záznam</t>
  </si>
  <si>
    <t>32344200-8 - Radiopřijímače</t>
  </si>
  <si>
    <t>32344210-1 - Rozhlasové vybavení</t>
  </si>
  <si>
    <t>32344220-4 - Rozhlasové volací stanice</t>
  </si>
  <si>
    <t>32344230-7 - Radiostanice</t>
  </si>
  <si>
    <t>32344240-0 - Rozhlasové věže</t>
  </si>
  <si>
    <t>32344250-3 - Rozhlasové instalace</t>
  </si>
  <si>
    <t>32344260-6 - Rozhlasová a multiplexní zařízení</t>
  </si>
  <si>
    <t>32344270-9 - Radiové a telefonní řídící systémy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</si>
  <si>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</si>
  <si>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</si>
  <si>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</si>
  <si>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</si>
  <si>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</si>
  <si>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</si>
  <si>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32351310-4 - Audiokazety</t>
  </si>
  <si>
    <t>23252000-5 - Antény a reflektory</t>
  </si>
  <si>
    <t>32352100-6 - Části rozhlasových a radiolokačních zařízení</t>
  </si>
  <si>
    <t>32352200-7 - Náhradní díly a příslušenství radiolokátorů</t>
  </si>
  <si>
    <t>32353000-2 - Zvukové nahrávky</t>
  </si>
  <si>
    <t>32353100-3 - Desky</t>
  </si>
  <si>
    <t>32353200-4 - Hudební kazety</t>
  </si>
  <si>
    <t>32354000-9 - filmové výrobky</t>
  </si>
  <si>
    <t>32354100-0 - Fotografický film pro radiologii</t>
  </si>
  <si>
    <t>32354110-3 - Fotografický film pro rentgen</t>
  </si>
  <si>
    <t>32354120-6 - Film Blue diazo</t>
  </si>
  <si>
    <t>32354200-1 - kinematografický film</t>
  </si>
  <si>
    <t>32354300-2 - Film pro fotografii</t>
  </si>
  <si>
    <t>32354400-3 - Film pro okamžitou fotografii</t>
  </si>
  <si>
    <t>32354500-4 - Video filmy</t>
  </si>
  <si>
    <t>32354600-5 - video kazety</t>
  </si>
  <si>
    <t>32354700-6 - Video pásky</t>
  </si>
  <si>
    <t>32354800-7 - Přilnavé filmy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</si>
  <si>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</si>
  <si>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</si>
  <si>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</si>
  <si>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</si>
  <si>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</si>
  <si>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</si>
  <si>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32412110-8 - Internetové sítě</t>
  </si>
  <si>
    <t>32412120-1 - Intranetové sítě</t>
  </si>
  <si>
    <t>32413000-1 - Integrované sítě</t>
  </si>
  <si>
    <t>32413100-2 - Síťové routery</t>
  </si>
  <si>
    <t>32415000-5 - Ethernetové sítě</t>
  </si>
  <si>
    <t>32416000-2 - ISDN sítě</t>
  </si>
  <si>
    <t>32416100-3 - ISDX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</si>
  <si>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</si>
  <si>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</si>
  <si>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</si>
  <si>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</si>
  <si>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</si>
  <si>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</si>
  <si>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</si>
  <si>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32425000-8 - Síťové operační sytémy</t>
  </si>
  <si>
    <t>32426000-5 - Síťové publikační systémy</t>
  </si>
  <si>
    <t>32427000-2 - Síťové systémy</t>
  </si>
  <si>
    <t>32428000-9 - Síťové upgrade</t>
  </si>
  <si>
    <t>32429000-6 - Zařízení pro telefonní sítě</t>
  </si>
  <si>
    <t>32430000-6 - Dálkové sítě</t>
  </si>
  <si>
    <t>32440000-9 - Telemetrické a terminálové zařízení</t>
  </si>
  <si>
    <t>32441000-6 - Telemetrické zařízení</t>
  </si>
  <si>
    <t>32441100-7 - Telemetrické dohlížecí systémy</t>
  </si>
  <si>
    <t>32441200-8 - Telemetrické a řídící zařízení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</si>
  <si>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</si>
  <si>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</si>
  <si>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</si>
  <si>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</si>
  <si>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</si>
  <si>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</si>
  <si>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</si>
  <si>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</si>
  <si>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</si>
  <si>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Telekomunilační kabely</t>
  </si>
  <si>
    <t>32522000-8 - Telekomunikační zařízení</t>
  </si>
  <si>
    <t>32523000-5 - Telekomunikační prostory</t>
  </si>
  <si>
    <t>32524000-2 - Telekomunikační systém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</si>
  <si>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</si>
  <si>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</si>
  <si>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</si>
  <si>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</si>
  <si>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</si>
  <si>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</si>
  <si>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</si>
  <si>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</si>
  <si>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</si>
  <si>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</si>
  <si>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</si>
  <si>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</si>
  <si>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</si>
  <si>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32547000-9 - Vakuové rozavděče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</si>
  <si>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</si>
  <si>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</si>
  <si>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</si>
  <si>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</si>
  <si>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</si>
  <si>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</si>
  <si>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Telfonní kabely</t>
  </si>
  <si>
    <t>32552000-7 - Elektrické přístroje pro telefony nebo telegrafické</t>
  </si>
  <si>
    <t>32552100-8 - Telefonní sady</t>
  </si>
  <si>
    <t>32552110-1 - Bezdrátové telefony</t>
  </si>
  <si>
    <t>32552120-4 - Nouzové telefony</t>
  </si>
  <si>
    <t>32552130-7 - Veřejné telefony</t>
  </si>
  <si>
    <t>32552140-0 - Telefony na mince</t>
  </si>
  <si>
    <t>32552150-3 - Telefony pro zrakově postižené</t>
  </si>
  <si>
    <t>32552160-6 - Telefony pro sluchově postižené</t>
  </si>
  <si>
    <t>32552200-9 - Teletiskárny</t>
  </si>
  <si>
    <t>32552300-0 - Telefonické nebo telegrafické spínací přístroje</t>
  </si>
  <si>
    <t>32552310-3 - digitální telefonní ústředny</t>
  </si>
  <si>
    <t>32552320-6 - Multiplexy</t>
  </si>
  <si>
    <t>32552330-9 - Telefonní spínací přístroje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</si>
  <si>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</si>
  <si>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</si>
  <si>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</si>
  <si>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</si>
  <si>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</si>
  <si>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</si>
  <si>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</si>
  <si>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32552600-3 - Vstupní telefony</t>
  </si>
  <si>
    <t>32553000-4 - Součásti elektrických telefonických nebo telegrafických přístrojů</t>
  </si>
  <si>
    <t>32560000-6 - Skleněná vlákna</t>
  </si>
  <si>
    <t>32561000-3 - Spojvací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</si>
  <si>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</si>
  <si>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</si>
  <si>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</si>
  <si>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</si>
  <si>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</si>
  <si>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</si>
  <si>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</si>
  <si>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</si>
  <si>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</si>
  <si>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</si>
  <si>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</si>
  <si>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</si>
  <si>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</si>
  <si>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</si>
  <si>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</si>
  <si>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</si>
  <si>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</si>
  <si>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</si>
  <si>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</si>
  <si>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32582000-6 - Datová média</t>
  </si>
  <si>
    <t>32583000-3 - Zvuková a datová média</t>
  </si>
  <si>
    <t>32584000-0 - Média pro přenos dat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</si>
  <si>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</si>
  <si>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</si>
  <si>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</si>
  <si>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</si>
  <si>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</si>
  <si>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</si>
  <si>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</si>
  <si>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</si>
  <si>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</si>
  <si>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</si>
  <si>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</si>
  <si>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</si>
  <si>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</si>
  <si>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</si>
  <si>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</si>
  <si>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</si>
  <si>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</si>
  <si>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</si>
  <si>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</si>
  <si>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</si>
  <si>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</si>
  <si>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</si>
  <si>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</si>
  <si>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</si>
  <si>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</si>
  <si>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</si>
  <si>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</si>
  <si>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</si>
  <si>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t>30195200-4 - Elektronické tabule a příslušenství</t>
  </si>
  <si>
    <t>AV technika (AVT)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</si>
  <si>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</si>
  <si>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</si>
  <si>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</si>
  <si>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</si>
  <si>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</si>
  <si>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</si>
  <si>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</si>
  <si>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</si>
  <si>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</si>
  <si>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</si>
  <si>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</si>
  <si>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</si>
  <si>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</si>
  <si>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030-2019 (AVT-(II.)-030-2019)</t>
  </si>
  <si>
    <t>Priloha_c._1_Kupni_smlouvy_technicka_specifikace_AVT-(II.)-030-2019</t>
  </si>
  <si>
    <t>ks</t>
  </si>
  <si>
    <t xml:space="preserve">Název </t>
  </si>
  <si>
    <t xml:space="preserve">Měrná jednotka [MJ] </t>
  </si>
  <si>
    <t xml:space="preserve">Popis </t>
  </si>
  <si>
    <t>CPV - výběr
AUDIOVIZUÁLNÍ TECHNIKA</t>
  </si>
  <si>
    <t xml:space="preserve">Místo dodání </t>
  </si>
  <si>
    <t xml:space="preserve">Maximální cena za jednotlivé položky 
 v Kč BEZ DPH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</si>
  <si>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</si>
  <si>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</si>
  <si>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MSc. Veronika Vrbská,
Tel.: 37763 3739</t>
  </si>
  <si>
    <t xml:space="preserve">Husova 11, 
301 00 Plzeň,
Fakulta zdravotnických studií -
Katedra rehabilitačních oborů,
místnost HJ 108  </t>
  </si>
  <si>
    <t>NE</t>
  </si>
  <si>
    <t xml:space="preserve">Financováno
 z projektových finančních prostředků </t>
  </si>
  <si>
    <t>Fakturace</t>
  </si>
  <si>
    <t>Samostatná faktura</t>
  </si>
  <si>
    <t>Stativ</t>
  </si>
  <si>
    <t>Hliníkový stativ s možností vyosení středové tyče až o 180 stupňů a nastavení nohou v úhlu 20, 40, 60, 80 stupňů.
Vybavený kulovou hlavou s rychloupínací destičkou.
Max. výška 173cm, min. výška 170cm, složený min. 70cm, max.74cm. 
Nosnost min. 7 kg. 
Hmotnost max. 2,5kg
Včetně tašky s ramenním popruhem.</t>
  </si>
  <si>
    <t>Držák projektoru</t>
  </si>
  <si>
    <t>Stropně ukotvitelný držák k projektoru EPSON EB-2247U.</t>
  </si>
  <si>
    <t>Tyč k držáku projektoru</t>
  </si>
  <si>
    <t>Mgr. Jakub Pendl,
pendl@kma.zcu.cz</t>
  </si>
  <si>
    <t>Technická 8, 
301 00 Plzeň, 
Fakulta aplikovaných věd -
NTIS-VP5,
místnost  UC 260
(v době nepřítomnosti UC 226)</t>
  </si>
  <si>
    <t>Prodlužovací tyč k výše uvedenému držáku projektoru, výškově nastavitelná z min. 600 mm na min. 900 mm.
Kompatibilní s pol.č. 1 Držák projektoru.</t>
  </si>
  <si>
    <t>Bezdrátová sluchátka</t>
  </si>
  <si>
    <t>ANO</t>
  </si>
  <si>
    <t>"NCK1"
TN01000024</t>
  </si>
  <si>
    <t>F2 Martin Střelec UN528</t>
  </si>
  <si>
    <t>Ing. Martin Střelec, Ph.D.,
Tel.: 37763 2525</t>
  </si>
  <si>
    <t>Univerzitní 8,
301 00 Plzeň,
Nové technologie pro informační společnost -
Výzkumný program 1, 
místnost UN 528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</si>
  <si>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</si>
  <si>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Bezdrátové provedení (Bluetooth).
Provedení přes hlavu.
Uzavřená konstrukce.
Minimální výdrž baterie 24h.
Nejvyšší minimální frekvenčí rozsah 20Hz včetně.
Nejnižší maximální frekvenční rozsah 20 000 Hz včetně.
S mikrofonem.</t>
  </si>
  <si>
    <t>POZNÁMKA 
jde o interní pozn. ZČU určenou pro odd. PS-NL (nákup)</t>
  </si>
  <si>
    <t>Lampa do projektoru</t>
  </si>
  <si>
    <t xml:space="preserve">LED Televize </t>
  </si>
  <si>
    <t xml:space="preserve">30231300-0 - Zobrazovací jednotky </t>
  </si>
  <si>
    <t>Stropní držak na TV</t>
  </si>
  <si>
    <t>Vít Puškáš,
Tel.: 37763 5219,
737 020 144</t>
  </si>
  <si>
    <t>Mgr. Jan Topinka, 
Tel.: 605 804 421,
37763 1908</t>
  </si>
  <si>
    <t>Univerzitní 22,
301 00 Plzeň,
Odbor celoživotního vzdělávání -
Celoživotní a distanční vzdělávání ,
místnost UK 611a</t>
  </si>
  <si>
    <t>Bc. Marek Vyčítal,
Tel.: 37763 2882</t>
  </si>
  <si>
    <t>Univerzitní 20,
306 14 Plzeň, 
Centrum informatizace a výpočetní techniky,
místnost UI 302</t>
  </si>
  <si>
    <t>Univerzitní 22, 
301 00 Plzeň,
Ústav jazykové přípravy -
Správa UJP,
místnost UU 305-306</t>
  </si>
  <si>
    <t>Název projektu: ESF projekt Západočeské univerzity v Plzni.     
Číslo projektu: CZ.02.2.69/0.0/0.0/16_015/0002287</t>
  </si>
  <si>
    <t>Lampa do projektoru BENQ MP721 bez modulu.</t>
  </si>
  <si>
    <t>Televize SMART LED, min. 80cm, Full HD.
Minimálně: 2 HDMI, Wifi, Vesa závěs, DVB-T2/S2/C, H.265/HEVC, 2X USB, SCART, reproduktory minimálně 10W.</t>
  </si>
  <si>
    <t>VESA držák s rozměry 300x200.
Nosnost min. 20 kg.
Kompatibilní s TV o úhlopříčce 55 palců.
Připevnění na strop.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</si>
</sst>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/>
    <xf numFmtId="164" fontId="0" fillId="0" borderId="7" xfId="0" applyNumberFormat="1" applyFill="1" applyBorder="1" applyAlignment="1" applyProtection="1">
      <alignment horizontal="right" vertical="center" indent="1"/>
    </xf>
    <xf numFmtId="0" fontId="4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49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49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3585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3586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3585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3586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3585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3585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3586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3585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17928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17928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17928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17928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11206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11206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9525</xdr:rowOff>
    </xdr:from>
    <xdr:to>
      <xdr:col>2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11206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11205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11205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11206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11205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11206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11205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11206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11205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11206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11206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11205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11205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11206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115</xdr:row>
      <xdr:rowOff>11205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11206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190500</xdr:colOff>
      <xdr:row>124</xdr:row>
      <xdr:rowOff>11205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11206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11205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11205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180975</xdr:rowOff>
    </xdr:from>
    <xdr:to>
      <xdr:col>2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11205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11206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18824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18824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18824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17931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18824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17931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17931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17931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17931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18824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0_AVT_Vrbska_Pendl_Strelec/AVT_030_podklady%20resitel/obj%205211_0092_19%20Drzak%20projektoru_03_2019_AV_technika_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0_AVT_Vrbska_Pendl_Strelec/AVT_030_podklady%20resitel/obj%205211_0093_19%2003_2019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D6" zoomScale="52" zoomScaleNormal="52" workbookViewId="0">
      <selection activeCell="D9" sqref="D9 P9"/>
    </sheetView>
  </sheetViews>
  <sheetFormatPr defaultRowHeight="14.4" x14ac:dyDescent="0.3"/>
  <cols>
    <col min="1" max="1" width="1.44140625" style="91" customWidth="1"/>
    <col min="2" max="2" width="5.6640625" style="91" customWidth="1"/>
    <col min="3" max="3" width="37.88671875" style="138" customWidth="1"/>
    <col min="4" max="4" width="9.6640625" style="148" customWidth="1"/>
    <col min="5" max="5" width="9" style="149" customWidth="1"/>
    <col min="6" max="6" width="84.44140625" style="138" customWidth="1"/>
    <col min="7" max="7" width="29.44140625" style="138" customWidth="1"/>
    <col min="8" max="8" width="23.5546875" style="138" customWidth="1"/>
    <col min="9" max="9" width="19" style="138" customWidth="1"/>
    <col min="10" max="10" width="54.5546875" style="91" customWidth="1"/>
    <col min="11" max="11" width="28.6640625" style="91" customWidth="1"/>
    <col min="12" max="12" width="25.44140625" style="91" customWidth="1"/>
    <col min="13" max="13" width="34.33203125" style="138" customWidth="1"/>
    <col min="14" max="14" width="17.6640625" style="138" hidden="1" customWidth="1"/>
    <col min="15" max="16" width="24" style="91" customWidth="1"/>
    <col min="17" max="17" width="19.44140625" style="91" customWidth="1"/>
    <col min="18" max="18" width="19.88671875" style="91" customWidth="1"/>
    <col min="19" max="19" width="20.44140625" style="91" hidden="1" customWidth="1"/>
    <col min="20" max="20" width="40" style="129" customWidth="1"/>
    <col min="21" max="16384" width="8.88671875" style="91"/>
  </cols>
  <sheetData>
    <row r="1" spans="1:20" s="16" customFormat="1" ht="18.75" customHeight="1" x14ac:dyDescent="0.3">
      <c r="B1" s="62" t="s">
        <v>271</v>
      </c>
      <c r="C1" s="62"/>
      <c r="D1" s="62"/>
      <c r="E1" s="14"/>
      <c r="F1" s="15"/>
      <c r="G1" s="15"/>
      <c r="I1" s="17"/>
      <c r="M1" s="15"/>
      <c r="N1" s="15"/>
      <c r="O1" s="68"/>
      <c r="P1" s="67" t="s">
        <v>272</v>
      </c>
      <c r="Q1" s="67"/>
      <c r="R1" s="67"/>
      <c r="S1" s="69"/>
      <c r="T1" s="70"/>
    </row>
    <row r="2" spans="1:20" s="16" customFormat="1" ht="18.75" customHeight="1" x14ac:dyDescent="0.3">
      <c r="B2" s="13"/>
      <c r="C2" s="71"/>
      <c r="D2" s="13"/>
      <c r="E2" s="14"/>
      <c r="F2" s="15"/>
      <c r="G2" s="15"/>
      <c r="I2" s="17"/>
      <c r="M2" s="15"/>
      <c r="N2" s="15"/>
      <c r="O2" s="72"/>
      <c r="P2" s="72"/>
      <c r="R2" s="72"/>
      <c r="S2" s="69"/>
      <c r="T2" s="70"/>
    </row>
    <row r="3" spans="1:20" s="16" customFormat="1" ht="19.95" customHeight="1" x14ac:dyDescent="0.3">
      <c r="B3" s="73"/>
      <c r="C3" s="74" t="s">
        <v>258</v>
      </c>
      <c r="D3" s="75"/>
      <c r="E3" s="75"/>
      <c r="F3" s="75"/>
      <c r="G3" s="76"/>
      <c r="H3" s="76"/>
      <c r="I3" s="76"/>
      <c r="J3" s="76"/>
      <c r="K3" s="76"/>
      <c r="L3" s="72"/>
      <c r="M3" s="77"/>
      <c r="N3" s="77"/>
      <c r="O3" s="72"/>
      <c r="P3" s="72"/>
      <c r="R3" s="72"/>
      <c r="T3" s="77"/>
    </row>
    <row r="4" spans="1:20" s="16" customFormat="1" ht="19.95" customHeight="1" thickBot="1" x14ac:dyDescent="0.35">
      <c r="B4" s="78"/>
      <c r="C4" s="79" t="s">
        <v>268</v>
      </c>
      <c r="D4" s="75"/>
      <c r="E4" s="75"/>
      <c r="F4" s="75"/>
      <c r="G4" s="75"/>
      <c r="H4" s="72"/>
      <c r="I4" s="72"/>
      <c r="J4" s="72"/>
      <c r="K4" s="72"/>
      <c r="L4" s="72"/>
      <c r="M4" s="15"/>
      <c r="N4" s="15"/>
      <c r="O4" s="72"/>
      <c r="P4" s="72"/>
      <c r="R4" s="72"/>
      <c r="T4" s="77"/>
    </row>
    <row r="5" spans="1:20" s="16" customFormat="1" ht="34.5" customHeight="1" thickBot="1" x14ac:dyDescent="0.35">
      <c r="B5" s="18"/>
      <c r="C5" s="19"/>
      <c r="D5" s="20"/>
      <c r="E5" s="20"/>
      <c r="F5" s="15"/>
      <c r="G5" s="23" t="s">
        <v>267</v>
      </c>
      <c r="H5" s="15"/>
      <c r="I5" s="15"/>
      <c r="M5" s="15"/>
      <c r="N5" s="21"/>
      <c r="P5" s="23" t="s">
        <v>267</v>
      </c>
      <c r="T5" s="80"/>
    </row>
    <row r="6" spans="1:20" s="16" customFormat="1" ht="84.75" customHeight="1" thickTop="1" thickBot="1" x14ac:dyDescent="0.35">
      <c r="B6" s="22" t="s">
        <v>1</v>
      </c>
      <c r="C6" s="33" t="s">
        <v>274</v>
      </c>
      <c r="D6" s="33" t="s">
        <v>0</v>
      </c>
      <c r="E6" s="33" t="s">
        <v>275</v>
      </c>
      <c r="F6" s="33" t="s">
        <v>276</v>
      </c>
      <c r="G6" s="28" t="s">
        <v>2</v>
      </c>
      <c r="H6" s="33" t="s">
        <v>286</v>
      </c>
      <c r="I6" s="33" t="s">
        <v>285</v>
      </c>
      <c r="J6" s="33" t="s">
        <v>302</v>
      </c>
      <c r="K6" s="49" t="s">
        <v>281</v>
      </c>
      <c r="L6" s="49" t="s">
        <v>280</v>
      </c>
      <c r="M6" s="33" t="s">
        <v>278</v>
      </c>
      <c r="N6" s="33" t="s">
        <v>279</v>
      </c>
      <c r="O6" s="33" t="s">
        <v>263</v>
      </c>
      <c r="P6" s="26" t="s">
        <v>261</v>
      </c>
      <c r="Q6" s="49" t="s">
        <v>262</v>
      </c>
      <c r="R6" s="49" t="s">
        <v>259</v>
      </c>
      <c r="S6" s="33" t="s">
        <v>304</v>
      </c>
      <c r="T6" s="33" t="s">
        <v>277</v>
      </c>
    </row>
    <row r="7" spans="1:20" ht="77.25" customHeight="1" thickTop="1" x14ac:dyDescent="0.3">
      <c r="A7" s="81"/>
      <c r="B7" s="82">
        <v>1</v>
      </c>
      <c r="C7" s="83" t="s">
        <v>290</v>
      </c>
      <c r="D7" s="84">
        <v>1</v>
      </c>
      <c r="E7" s="85" t="s">
        <v>273</v>
      </c>
      <c r="F7" s="86" t="s">
        <v>291</v>
      </c>
      <c r="G7" s="27"/>
      <c r="H7" s="87" t="s">
        <v>287</v>
      </c>
      <c r="I7" s="88" t="s">
        <v>284</v>
      </c>
      <c r="J7" s="89"/>
      <c r="K7" s="87" t="s">
        <v>293</v>
      </c>
      <c r="L7" s="87" t="s">
        <v>293</v>
      </c>
      <c r="M7" s="87" t="s">
        <v>294</v>
      </c>
      <c r="N7" s="6">
        <f>D7*O7</f>
        <v>3400</v>
      </c>
      <c r="O7" s="24">
        <v>3400</v>
      </c>
      <c r="P7" s="29"/>
      <c r="Q7" s="30">
        <f>D7*P7</f>
        <v>0</v>
      </c>
      <c r="R7" s="25" t="str">
        <f>IF(ISNUMBER(P7), IF(P7&gt;O7,"NEVYHOVUJE","VYHOVUJE")," ")</f>
        <v xml:space="preserve"> </v>
      </c>
      <c r="S7" s="90"/>
      <c r="T7" s="87" t="s">
        <v>96</v>
      </c>
    </row>
    <row r="8" spans="1:20" ht="75" customHeight="1" thickBot="1" x14ac:dyDescent="0.35">
      <c r="B8" s="92">
        <v>2</v>
      </c>
      <c r="C8" s="93" t="s">
        <v>292</v>
      </c>
      <c r="D8" s="94">
        <v>1</v>
      </c>
      <c r="E8" s="95" t="s">
        <v>273</v>
      </c>
      <c r="F8" s="96" t="s">
        <v>295</v>
      </c>
      <c r="G8" s="35"/>
      <c r="H8" s="97"/>
      <c r="I8" s="98"/>
      <c r="J8" s="99"/>
      <c r="K8" s="97"/>
      <c r="L8" s="97"/>
      <c r="M8" s="97"/>
      <c r="N8" s="36">
        <f>D8*O8</f>
        <v>1300</v>
      </c>
      <c r="O8" s="37">
        <v>1300</v>
      </c>
      <c r="P8" s="38"/>
      <c r="Q8" s="31">
        <f>D8*P8</f>
        <v>0</v>
      </c>
      <c r="R8" s="39" t="str">
        <f t="shared" ref="R8:R9" si="0">IF(ISNUMBER(P8), IF(P8&gt;O8,"NEVYHOVUJE","VYHOVUJE")," ")</f>
        <v xml:space="preserve"> </v>
      </c>
      <c r="S8" s="100"/>
      <c r="T8" s="101"/>
    </row>
    <row r="9" spans="1:20" ht="129" customHeight="1" thickBot="1" x14ac:dyDescent="0.35">
      <c r="B9" s="102">
        <v>3</v>
      </c>
      <c r="C9" s="103" t="s">
        <v>296</v>
      </c>
      <c r="D9" s="104">
        <v>1</v>
      </c>
      <c r="E9" s="105" t="s">
        <v>273</v>
      </c>
      <c r="F9" s="106" t="s">
        <v>303</v>
      </c>
      <c r="G9" s="40"/>
      <c r="H9" s="107" t="s">
        <v>287</v>
      </c>
      <c r="I9" s="108" t="s">
        <v>297</v>
      </c>
      <c r="J9" s="109" t="s">
        <v>298</v>
      </c>
      <c r="K9" s="109" t="s">
        <v>300</v>
      </c>
      <c r="L9" s="109" t="s">
        <v>300</v>
      </c>
      <c r="M9" s="109" t="s">
        <v>301</v>
      </c>
      <c r="N9" s="41">
        <f>D9*O9</f>
        <v>2500</v>
      </c>
      <c r="O9" s="42">
        <v>2500</v>
      </c>
      <c r="P9" s="43"/>
      <c r="Q9" s="44">
        <f>D9*P9</f>
        <v>0</v>
      </c>
      <c r="R9" s="45" t="str">
        <f t="shared" si="0"/>
        <v xml:space="preserve"> </v>
      </c>
      <c r="S9" s="110" t="s">
        <v>299</v>
      </c>
      <c r="T9" s="109" t="s">
        <v>69</v>
      </c>
    </row>
    <row r="10" spans="1:20" ht="133.5" customHeight="1" thickBot="1" x14ac:dyDescent="0.35">
      <c r="B10" s="102">
        <v>4</v>
      </c>
      <c r="C10" s="103" t="s">
        <v>288</v>
      </c>
      <c r="D10" s="104">
        <v>1</v>
      </c>
      <c r="E10" s="105" t="s">
        <v>273</v>
      </c>
      <c r="F10" s="106" t="s">
        <v>289</v>
      </c>
      <c r="G10" s="40"/>
      <c r="H10" s="107" t="s">
        <v>287</v>
      </c>
      <c r="I10" s="105" t="s">
        <v>284</v>
      </c>
      <c r="J10" s="109"/>
      <c r="K10" s="109" t="s">
        <v>282</v>
      </c>
      <c r="L10" s="109" t="s">
        <v>282</v>
      </c>
      <c r="M10" s="109" t="s">
        <v>283</v>
      </c>
      <c r="N10" s="41">
        <f>D10*O10</f>
        <v>4123</v>
      </c>
      <c r="O10" s="42">
        <v>4123</v>
      </c>
      <c r="P10" s="43"/>
      <c r="Q10" s="44">
        <f>D10*P10</f>
        <v>0</v>
      </c>
      <c r="R10" s="45" t="str">
        <f>IF(ISNUMBER(P10), IF(P10&gt;O10,"NEVYHOVUJE","VYHOVUJE")," ")</f>
        <v xml:space="preserve"> </v>
      </c>
      <c r="S10" s="110"/>
      <c r="T10" s="109" t="s">
        <v>228</v>
      </c>
    </row>
    <row r="11" spans="1:20" ht="86.25" customHeight="1" thickBot="1" x14ac:dyDescent="0.35">
      <c r="B11" s="102">
        <v>5</v>
      </c>
      <c r="C11" s="103" t="s">
        <v>305</v>
      </c>
      <c r="D11" s="104">
        <v>2</v>
      </c>
      <c r="E11" s="105"/>
      <c r="F11" s="111" t="s">
        <v>316</v>
      </c>
      <c r="G11" s="40"/>
      <c r="H11" s="109" t="s">
        <v>287</v>
      </c>
      <c r="I11" s="105" t="s">
        <v>284</v>
      </c>
      <c r="J11" s="109"/>
      <c r="K11" s="109" t="s">
        <v>309</v>
      </c>
      <c r="L11" s="109" t="s">
        <v>309</v>
      </c>
      <c r="M11" s="109" t="s">
        <v>314</v>
      </c>
      <c r="N11" s="41">
        <f>D11*O11</f>
        <v>5400</v>
      </c>
      <c r="O11" s="46">
        <v>2700</v>
      </c>
      <c r="P11" s="47"/>
      <c r="Q11" s="44">
        <f>D11*P11</f>
        <v>0</v>
      </c>
      <c r="R11" s="48" t="str">
        <f t="shared" ref="R11:R13" si="1">IF(ISNUMBER(P11), IF(P11&gt;O11,"NEVYHOVUJE","VYHOVUJE")," ")</f>
        <v xml:space="preserve"> </v>
      </c>
      <c r="S11" s="110"/>
      <c r="T11" s="109" t="s">
        <v>96</v>
      </c>
    </row>
    <row r="12" spans="1:20" ht="96" customHeight="1" thickBot="1" x14ac:dyDescent="0.35">
      <c r="B12" s="112">
        <v>6</v>
      </c>
      <c r="C12" s="113" t="s">
        <v>306</v>
      </c>
      <c r="D12" s="114">
        <v>1</v>
      </c>
      <c r="E12" s="115" t="s">
        <v>273</v>
      </c>
      <c r="F12" s="116" t="s">
        <v>317</v>
      </c>
      <c r="G12" s="50"/>
      <c r="H12" s="117" t="s">
        <v>287</v>
      </c>
      <c r="I12" s="118" t="s">
        <v>297</v>
      </c>
      <c r="J12" s="117" t="s">
        <v>315</v>
      </c>
      <c r="K12" s="117" t="s">
        <v>310</v>
      </c>
      <c r="L12" s="117" t="s">
        <v>310</v>
      </c>
      <c r="M12" s="117" t="s">
        <v>311</v>
      </c>
      <c r="N12" s="51">
        <f>D12*O12</f>
        <v>10000</v>
      </c>
      <c r="O12" s="52">
        <v>10000</v>
      </c>
      <c r="P12" s="53"/>
      <c r="Q12" s="54">
        <f>D12*P12</f>
        <v>0</v>
      </c>
      <c r="R12" s="55" t="str">
        <f t="shared" si="1"/>
        <v xml:space="preserve"> </v>
      </c>
      <c r="S12" s="119"/>
      <c r="T12" s="117" t="s">
        <v>307</v>
      </c>
    </row>
    <row r="13" spans="1:20" ht="114.75" customHeight="1" thickBot="1" x14ac:dyDescent="0.35">
      <c r="B13" s="120">
        <v>7</v>
      </c>
      <c r="C13" s="121" t="s">
        <v>308</v>
      </c>
      <c r="D13" s="122">
        <v>1</v>
      </c>
      <c r="E13" s="123" t="s">
        <v>273</v>
      </c>
      <c r="F13" s="124" t="s">
        <v>318</v>
      </c>
      <c r="G13" s="56"/>
      <c r="H13" s="125" t="s">
        <v>287</v>
      </c>
      <c r="I13" s="123" t="s">
        <v>284</v>
      </c>
      <c r="J13" s="125"/>
      <c r="K13" s="125" t="s">
        <v>312</v>
      </c>
      <c r="L13" s="125" t="s">
        <v>312</v>
      </c>
      <c r="M13" s="125" t="s">
        <v>313</v>
      </c>
      <c r="N13" s="57">
        <f>D13*O13</f>
        <v>2000</v>
      </c>
      <c r="O13" s="58">
        <v>2000</v>
      </c>
      <c r="P13" s="59"/>
      <c r="Q13" s="60">
        <f>D13*P13</f>
        <v>0</v>
      </c>
      <c r="R13" s="61" t="str">
        <f t="shared" si="1"/>
        <v xml:space="preserve"> </v>
      </c>
      <c r="S13" s="126"/>
      <c r="T13" s="125" t="s">
        <v>96</v>
      </c>
    </row>
    <row r="14" spans="1:20" ht="13.5" customHeight="1" thickTop="1" thickBot="1" x14ac:dyDescent="0.3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8"/>
      <c r="R14" s="127"/>
      <c r="S14" s="127"/>
    </row>
    <row r="15" spans="1:20" ht="60.75" customHeight="1" thickTop="1" thickBot="1" x14ac:dyDescent="0.35">
      <c r="A15" s="130"/>
      <c r="B15" s="64" t="s">
        <v>269</v>
      </c>
      <c r="C15" s="65"/>
      <c r="D15" s="65"/>
      <c r="E15" s="65"/>
      <c r="F15" s="65"/>
      <c r="G15" s="65"/>
      <c r="H15" s="11"/>
      <c r="I15" s="11"/>
      <c r="J15" s="11"/>
      <c r="K15" s="131"/>
      <c r="L15" s="131"/>
      <c r="M15" s="131"/>
      <c r="N15" s="9"/>
      <c r="O15" s="34" t="s">
        <v>260</v>
      </c>
      <c r="P15" s="66" t="s">
        <v>264</v>
      </c>
      <c r="Q15" s="132"/>
      <c r="R15" s="133"/>
      <c r="S15" s="134"/>
      <c r="T15" s="135"/>
    </row>
    <row r="16" spans="1:20" ht="33" customHeight="1" thickTop="1" thickBot="1" x14ac:dyDescent="0.35">
      <c r="A16" s="130"/>
      <c r="B16" s="136" t="s">
        <v>270</v>
      </c>
      <c r="C16" s="136"/>
      <c r="D16" s="136"/>
      <c r="E16" s="136"/>
      <c r="F16" s="136"/>
      <c r="G16" s="136"/>
      <c r="H16" s="137"/>
      <c r="K16" s="12"/>
      <c r="L16" s="12"/>
      <c r="M16" s="12"/>
      <c r="N16" s="10"/>
      <c r="O16" s="32">
        <f>SUM(N7:N14)</f>
        <v>28723</v>
      </c>
      <c r="P16" s="63">
        <f>SUM(Q7:Q14)</f>
        <v>0</v>
      </c>
      <c r="Q16" s="139"/>
      <c r="R16" s="140"/>
      <c r="S16" s="141"/>
      <c r="T16" s="142"/>
    </row>
    <row r="17" spans="1:20" ht="14.25" customHeight="1" thickTop="1" x14ac:dyDescent="0.3">
      <c r="A17" s="130"/>
      <c r="B17" s="141"/>
      <c r="C17" s="143"/>
      <c r="D17" s="144"/>
      <c r="E17" s="145"/>
      <c r="F17" s="143"/>
      <c r="G17" s="143"/>
      <c r="H17" s="143"/>
      <c r="I17" s="143"/>
      <c r="J17" s="141"/>
      <c r="K17" s="141"/>
      <c r="L17" s="141"/>
      <c r="M17" s="143"/>
      <c r="N17" s="143"/>
      <c r="O17" s="141"/>
      <c r="P17" s="141"/>
      <c r="Q17" s="141"/>
      <c r="R17" s="141"/>
      <c r="S17" s="141"/>
      <c r="T17" s="142"/>
    </row>
    <row r="18" spans="1:20" ht="14.25" customHeight="1" x14ac:dyDescent="0.3">
      <c r="A18" s="130"/>
      <c r="B18" s="141"/>
      <c r="C18" s="143"/>
      <c r="D18" s="144"/>
      <c r="E18" s="145"/>
      <c r="F18" s="143"/>
      <c r="G18" s="143"/>
      <c r="H18" s="143"/>
      <c r="I18" s="143"/>
      <c r="J18" s="141"/>
      <c r="K18" s="141"/>
      <c r="L18" s="141"/>
      <c r="M18" s="143"/>
      <c r="N18" s="143"/>
      <c r="O18" s="141"/>
      <c r="P18" s="141"/>
      <c r="Q18" s="141"/>
      <c r="R18" s="141"/>
      <c r="S18" s="141"/>
      <c r="T18" s="142"/>
    </row>
    <row r="19" spans="1:20" ht="14.25" customHeight="1" x14ac:dyDescent="0.3">
      <c r="A19" s="130"/>
      <c r="B19" s="141"/>
      <c r="C19" s="143"/>
      <c r="D19" s="144"/>
      <c r="E19" s="145"/>
      <c r="F19" s="143"/>
      <c r="G19" s="143"/>
      <c r="H19" s="143"/>
      <c r="I19" s="143"/>
      <c r="J19" s="141"/>
      <c r="K19" s="141"/>
      <c r="L19" s="141"/>
      <c r="M19" s="143"/>
      <c r="N19" s="143"/>
      <c r="O19" s="141"/>
      <c r="P19" s="141"/>
      <c r="Q19" s="141"/>
      <c r="R19" s="141"/>
      <c r="S19" s="141"/>
      <c r="T19" s="142"/>
    </row>
    <row r="20" spans="1:20" ht="14.25" customHeight="1" x14ac:dyDescent="0.3">
      <c r="A20" s="130"/>
      <c r="B20" s="141"/>
      <c r="C20" s="143"/>
      <c r="D20" s="144"/>
      <c r="E20" s="145"/>
      <c r="F20" s="143"/>
      <c r="G20" s="143"/>
      <c r="H20" s="143"/>
      <c r="I20" s="143"/>
      <c r="J20" s="141"/>
      <c r="K20" s="141"/>
      <c r="L20" s="141"/>
      <c r="M20" s="143"/>
      <c r="N20" s="143"/>
      <c r="O20" s="141"/>
      <c r="P20" s="141"/>
      <c r="Q20" s="141"/>
      <c r="R20" s="141"/>
      <c r="S20" s="141"/>
      <c r="T20" s="142"/>
    </row>
    <row r="21" spans="1:20" ht="14.25" customHeight="1" x14ac:dyDescent="0.3">
      <c r="A21" s="130"/>
      <c r="B21" s="141"/>
      <c r="C21" s="143"/>
      <c r="D21" s="144"/>
      <c r="E21" s="145"/>
      <c r="F21" s="143"/>
      <c r="G21" s="143"/>
      <c r="H21" s="143"/>
      <c r="I21" s="143"/>
      <c r="J21" s="141"/>
      <c r="K21" s="141"/>
      <c r="L21" s="141"/>
      <c r="M21" s="143"/>
      <c r="N21" s="143"/>
      <c r="O21" s="141"/>
      <c r="P21" s="141"/>
      <c r="Q21" s="141"/>
      <c r="R21" s="141"/>
      <c r="S21" s="141"/>
      <c r="T21" s="142"/>
    </row>
    <row r="22" spans="1:20" ht="14.25" customHeight="1" x14ac:dyDescent="0.3">
      <c r="A22" s="130"/>
      <c r="B22" s="141"/>
      <c r="C22" s="143"/>
      <c r="D22" s="144"/>
      <c r="E22" s="145"/>
      <c r="F22" s="143"/>
      <c r="G22" s="143"/>
      <c r="H22" s="143"/>
      <c r="I22" s="143"/>
      <c r="J22" s="141"/>
      <c r="K22" s="141"/>
      <c r="L22" s="141"/>
      <c r="M22" s="143"/>
      <c r="N22" s="143"/>
      <c r="O22" s="141"/>
      <c r="P22" s="141"/>
      <c r="Q22" s="141"/>
      <c r="R22" s="141"/>
      <c r="S22" s="141"/>
      <c r="T22" s="142"/>
    </row>
    <row r="23" spans="1:20" ht="14.25" customHeight="1" x14ac:dyDescent="0.3">
      <c r="A23" s="130"/>
      <c r="B23" s="141"/>
      <c r="C23" s="143"/>
      <c r="D23" s="144"/>
      <c r="E23" s="145"/>
      <c r="F23" s="143"/>
      <c r="G23" s="143"/>
      <c r="H23" s="143"/>
      <c r="I23" s="143"/>
      <c r="J23" s="141"/>
      <c r="K23" s="141"/>
      <c r="L23" s="141"/>
      <c r="M23" s="143"/>
      <c r="N23" s="143"/>
      <c r="O23" s="141"/>
      <c r="P23" s="141"/>
      <c r="Q23" s="141"/>
      <c r="R23" s="141"/>
      <c r="S23" s="141"/>
      <c r="T23" s="142"/>
    </row>
    <row r="24" spans="1:20" ht="14.25" customHeight="1" x14ac:dyDescent="0.3">
      <c r="A24" s="130"/>
      <c r="B24" s="141"/>
      <c r="C24" s="143"/>
      <c r="D24" s="144"/>
      <c r="E24" s="145"/>
      <c r="F24" s="143"/>
      <c r="G24" s="143"/>
      <c r="H24" s="143"/>
      <c r="I24" s="143"/>
      <c r="J24" s="141"/>
      <c r="K24" s="141"/>
      <c r="L24" s="141"/>
      <c r="M24" s="143"/>
      <c r="N24" s="143"/>
      <c r="O24" s="141"/>
      <c r="P24" s="141"/>
      <c r="Q24" s="141"/>
      <c r="R24" s="141"/>
      <c r="S24" s="141"/>
      <c r="T24" s="142"/>
    </row>
    <row r="25" spans="1:20" ht="14.25" customHeight="1" x14ac:dyDescent="0.3">
      <c r="A25" s="130"/>
      <c r="B25" s="141"/>
      <c r="C25" s="143"/>
      <c r="D25" s="144"/>
      <c r="E25" s="145"/>
      <c r="F25" s="143"/>
      <c r="G25" s="143"/>
      <c r="H25" s="143"/>
      <c r="I25" s="143"/>
      <c r="J25" s="141"/>
      <c r="K25" s="141"/>
      <c r="L25" s="141"/>
      <c r="M25" s="143"/>
      <c r="N25" s="143"/>
      <c r="O25" s="141"/>
      <c r="P25" s="141"/>
      <c r="Q25" s="141"/>
      <c r="R25" s="141"/>
      <c r="S25" s="141"/>
      <c r="T25" s="142"/>
    </row>
    <row r="26" spans="1:20" ht="14.25" customHeight="1" x14ac:dyDescent="0.3">
      <c r="A26" s="130"/>
      <c r="B26" s="141"/>
      <c r="C26" s="143"/>
      <c r="D26" s="144"/>
      <c r="E26" s="145"/>
      <c r="F26" s="143"/>
      <c r="G26" s="143"/>
      <c r="H26" s="143"/>
      <c r="I26" s="143"/>
      <c r="J26" s="141"/>
      <c r="K26" s="141"/>
      <c r="L26" s="141"/>
      <c r="M26" s="143"/>
      <c r="N26" s="143"/>
      <c r="O26" s="141"/>
      <c r="P26" s="141"/>
      <c r="Q26" s="141"/>
      <c r="R26" s="141"/>
      <c r="S26" s="141"/>
      <c r="T26" s="142"/>
    </row>
    <row r="27" spans="1:20" ht="14.25" customHeight="1" x14ac:dyDescent="0.3">
      <c r="A27" s="130"/>
      <c r="B27" s="141"/>
      <c r="C27" s="143"/>
      <c r="D27" s="144"/>
      <c r="E27" s="145"/>
      <c r="F27" s="143"/>
      <c r="G27" s="143"/>
      <c r="H27" s="143"/>
      <c r="I27" s="143"/>
      <c r="J27" s="141"/>
      <c r="K27" s="141"/>
      <c r="L27" s="141"/>
      <c r="M27" s="143"/>
      <c r="N27" s="143"/>
      <c r="O27" s="141"/>
      <c r="P27" s="141"/>
      <c r="Q27" s="141"/>
      <c r="R27" s="141"/>
      <c r="S27" s="141"/>
      <c r="T27" s="142"/>
    </row>
    <row r="28" spans="1:20" ht="14.25" customHeight="1" x14ac:dyDescent="0.3">
      <c r="A28" s="130"/>
      <c r="B28" s="141"/>
      <c r="C28" s="143"/>
      <c r="D28" s="144"/>
      <c r="E28" s="145"/>
      <c r="F28" s="143"/>
      <c r="G28" s="143"/>
      <c r="H28" s="143"/>
      <c r="I28" s="143"/>
      <c r="J28" s="141"/>
      <c r="K28" s="141"/>
      <c r="L28" s="141"/>
      <c r="M28" s="143"/>
      <c r="N28" s="143"/>
      <c r="O28" s="141"/>
      <c r="P28" s="141"/>
      <c r="Q28" s="141"/>
      <c r="R28" s="141"/>
      <c r="S28" s="141"/>
      <c r="T28" s="142"/>
    </row>
    <row r="29" spans="1:20" ht="14.25" customHeight="1" x14ac:dyDescent="0.3">
      <c r="A29" s="130"/>
      <c r="B29" s="141"/>
      <c r="C29" s="143"/>
      <c r="D29" s="144"/>
      <c r="E29" s="145"/>
      <c r="F29" s="143"/>
      <c r="G29" s="143"/>
      <c r="H29" s="143"/>
      <c r="I29" s="143"/>
      <c r="J29" s="141"/>
      <c r="K29" s="141"/>
      <c r="L29" s="141"/>
      <c r="M29" s="143"/>
      <c r="N29" s="143"/>
      <c r="O29" s="141"/>
      <c r="P29" s="141"/>
      <c r="Q29" s="141"/>
      <c r="R29" s="141"/>
      <c r="S29" s="141"/>
      <c r="T29" s="142"/>
    </row>
    <row r="30" spans="1:20" ht="14.25" customHeight="1" x14ac:dyDescent="0.3">
      <c r="A30" s="130"/>
      <c r="B30" s="141"/>
      <c r="C30" s="143"/>
      <c r="D30" s="144"/>
      <c r="E30" s="145"/>
      <c r="F30" s="143"/>
      <c r="G30" s="143"/>
      <c r="H30" s="143"/>
      <c r="I30" s="143"/>
      <c r="J30" s="141"/>
      <c r="K30" s="141"/>
      <c r="L30" s="141"/>
      <c r="M30" s="143"/>
      <c r="N30" s="143"/>
      <c r="O30" s="141"/>
      <c r="P30" s="141"/>
      <c r="Q30" s="141"/>
      <c r="R30" s="141"/>
      <c r="S30" s="141"/>
      <c r="T30" s="142"/>
    </row>
    <row r="31" spans="1:20" ht="14.25" customHeight="1" x14ac:dyDescent="0.3">
      <c r="A31" s="130"/>
      <c r="B31" s="141"/>
      <c r="C31" s="143"/>
      <c r="D31" s="144"/>
      <c r="E31" s="145"/>
      <c r="F31" s="143"/>
      <c r="G31" s="143"/>
      <c r="H31" s="143"/>
      <c r="I31" s="143"/>
      <c r="J31" s="141"/>
      <c r="K31" s="141"/>
      <c r="L31" s="141"/>
      <c r="M31" s="143"/>
      <c r="N31" s="143"/>
      <c r="O31" s="141"/>
      <c r="P31" s="141"/>
      <c r="Q31" s="141"/>
      <c r="R31" s="141"/>
      <c r="S31" s="141"/>
      <c r="T31" s="142"/>
    </row>
    <row r="32" spans="1:20" ht="14.25" customHeight="1" x14ac:dyDescent="0.3">
      <c r="A32" s="130"/>
      <c r="B32" s="141"/>
      <c r="C32" s="143"/>
      <c r="D32" s="144"/>
      <c r="E32" s="145"/>
      <c r="F32" s="143"/>
      <c r="G32" s="143"/>
      <c r="H32" s="143"/>
      <c r="I32" s="143"/>
      <c r="J32" s="141"/>
      <c r="K32" s="141"/>
      <c r="L32" s="141"/>
      <c r="M32" s="143"/>
      <c r="N32" s="143"/>
      <c r="O32" s="141"/>
      <c r="P32" s="141"/>
      <c r="Q32" s="141"/>
      <c r="R32" s="141"/>
      <c r="S32" s="141"/>
      <c r="T32" s="142"/>
    </row>
    <row r="33" spans="1:20" ht="14.25" customHeight="1" x14ac:dyDescent="0.3">
      <c r="A33" s="130"/>
      <c r="B33" s="141"/>
      <c r="C33" s="143"/>
      <c r="D33" s="144"/>
      <c r="E33" s="145"/>
      <c r="F33" s="143"/>
      <c r="G33" s="143"/>
      <c r="H33" s="143"/>
      <c r="I33" s="143"/>
      <c r="J33" s="141"/>
      <c r="K33" s="141"/>
      <c r="L33" s="141"/>
      <c r="M33" s="143"/>
      <c r="N33" s="143"/>
      <c r="O33" s="141"/>
      <c r="P33" s="141"/>
      <c r="Q33" s="141"/>
      <c r="R33" s="141"/>
      <c r="S33" s="141"/>
      <c r="T33" s="142"/>
    </row>
    <row r="34" spans="1:20" ht="14.25" customHeight="1" x14ac:dyDescent="0.3">
      <c r="A34" s="130"/>
      <c r="B34" s="141"/>
      <c r="C34" s="143"/>
      <c r="D34" s="144"/>
      <c r="E34" s="145"/>
      <c r="F34" s="143"/>
      <c r="G34" s="143"/>
      <c r="H34" s="143"/>
      <c r="I34" s="143"/>
      <c r="J34" s="141"/>
      <c r="K34" s="141"/>
      <c r="L34" s="141"/>
      <c r="M34" s="143"/>
      <c r="N34" s="143"/>
      <c r="O34" s="141"/>
      <c r="P34" s="141"/>
      <c r="Q34" s="141"/>
      <c r="R34" s="141"/>
      <c r="S34" s="141"/>
      <c r="T34" s="142"/>
    </row>
    <row r="35" spans="1:20" ht="14.25" customHeight="1" x14ac:dyDescent="0.3">
      <c r="B35" s="146"/>
      <c r="C35" s="143"/>
      <c r="D35" s="144"/>
      <c r="E35" s="145"/>
      <c r="F35" s="143"/>
      <c r="G35" s="143"/>
      <c r="H35" s="143"/>
      <c r="I35" s="143"/>
      <c r="J35" s="146"/>
      <c r="K35" s="146"/>
      <c r="L35" s="146"/>
      <c r="M35" s="143"/>
      <c r="N35" s="143"/>
      <c r="O35" s="146"/>
      <c r="P35" s="146"/>
      <c r="Q35" s="146"/>
      <c r="R35" s="146"/>
      <c r="S35" s="146"/>
      <c r="T35" s="147"/>
    </row>
    <row r="36" spans="1:20" ht="14.25" customHeight="1" x14ac:dyDescent="0.3">
      <c r="B36" s="146"/>
      <c r="C36" s="143"/>
      <c r="D36" s="144"/>
      <c r="E36" s="145"/>
      <c r="F36" s="143"/>
      <c r="G36" s="143"/>
      <c r="H36" s="143"/>
      <c r="I36" s="143"/>
      <c r="J36" s="146"/>
      <c r="K36" s="146"/>
      <c r="L36" s="146"/>
      <c r="M36" s="143"/>
      <c r="N36" s="143"/>
      <c r="O36" s="146"/>
      <c r="P36" s="146"/>
      <c r="Q36" s="146"/>
      <c r="R36" s="146"/>
      <c r="S36" s="146"/>
      <c r="T36" s="147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91"/>
      <c r="D164" s="91"/>
      <c r="E164" s="91"/>
      <c r="F164" s="91"/>
      <c r="G164" s="91"/>
      <c r="H164" s="91"/>
      <c r="I164" s="91"/>
      <c r="M164" s="91"/>
      <c r="N164" s="91"/>
    </row>
    <row r="165" spans="3:14" x14ac:dyDescent="0.3">
      <c r="C165" s="91"/>
      <c r="D165" s="91"/>
      <c r="E165" s="91"/>
      <c r="F165" s="91"/>
      <c r="G165" s="91"/>
      <c r="H165" s="91"/>
      <c r="I165" s="91"/>
      <c r="M165" s="91"/>
      <c r="N165" s="91"/>
    </row>
    <row r="166" spans="3:14" x14ac:dyDescent="0.3">
      <c r="C166" s="91"/>
      <c r="D166" s="91"/>
      <c r="E166" s="91"/>
      <c r="F166" s="91"/>
      <c r="G166" s="91"/>
      <c r="H166" s="91"/>
      <c r="I166" s="91"/>
      <c r="M166" s="91"/>
      <c r="N166" s="91"/>
    </row>
    <row r="167" spans="3:14" x14ac:dyDescent="0.3">
      <c r="C167" s="91"/>
      <c r="D167" s="91"/>
      <c r="E167" s="91"/>
      <c r="F167" s="91"/>
      <c r="G167" s="91"/>
      <c r="H167" s="91"/>
      <c r="I167" s="91"/>
      <c r="M167" s="91"/>
      <c r="N167" s="91"/>
    </row>
    <row r="168" spans="3:14" x14ac:dyDescent="0.3">
      <c r="C168" s="91"/>
      <c r="D168" s="91"/>
      <c r="E168" s="91"/>
      <c r="F168" s="91"/>
      <c r="G168" s="91"/>
      <c r="H168" s="91"/>
      <c r="I168" s="91"/>
      <c r="M168" s="91"/>
      <c r="N168" s="91"/>
    </row>
    <row r="169" spans="3:14" x14ac:dyDescent="0.3">
      <c r="C169" s="91"/>
      <c r="D169" s="91"/>
      <c r="E169" s="91"/>
      <c r="F169" s="91"/>
      <c r="G169" s="91"/>
      <c r="H169" s="91"/>
      <c r="I169" s="91"/>
      <c r="M169" s="91"/>
      <c r="N169" s="91"/>
    </row>
    <row r="170" spans="3:14" x14ac:dyDescent="0.3">
      <c r="C170" s="91"/>
      <c r="D170" s="91"/>
      <c r="E170" s="91"/>
      <c r="F170" s="91"/>
      <c r="G170" s="91"/>
      <c r="H170" s="91"/>
      <c r="I170" s="91"/>
      <c r="M170" s="91"/>
      <c r="N170" s="91"/>
    </row>
    <row r="171" spans="3:14" x14ac:dyDescent="0.3">
      <c r="C171" s="91"/>
      <c r="D171" s="91"/>
      <c r="E171" s="91"/>
      <c r="F171" s="91"/>
      <c r="G171" s="91"/>
      <c r="H171" s="91"/>
      <c r="I171" s="91"/>
      <c r="M171" s="91"/>
      <c r="N171" s="91"/>
    </row>
    <row r="172" spans="3:14" x14ac:dyDescent="0.3">
      <c r="C172" s="91"/>
      <c r="D172" s="91"/>
      <c r="E172" s="91"/>
      <c r="F172" s="91"/>
      <c r="G172" s="91"/>
      <c r="H172" s="91"/>
      <c r="I172" s="91"/>
      <c r="M172" s="91"/>
      <c r="N172" s="91"/>
    </row>
    <row r="173" spans="3:14" x14ac:dyDescent="0.3">
      <c r="C173" s="91"/>
      <c r="D173" s="91"/>
      <c r="E173" s="91"/>
      <c r="F173" s="91"/>
      <c r="G173" s="91"/>
      <c r="H173" s="91"/>
      <c r="I173" s="91"/>
      <c r="M173" s="91"/>
      <c r="N173" s="91"/>
    </row>
    <row r="174" spans="3:14" x14ac:dyDescent="0.3">
      <c r="C174" s="91"/>
      <c r="D174" s="91"/>
      <c r="E174" s="91"/>
      <c r="F174" s="91"/>
      <c r="G174" s="91"/>
      <c r="H174" s="91"/>
      <c r="I174" s="91"/>
      <c r="M174" s="91"/>
      <c r="N174" s="91"/>
    </row>
    <row r="175" spans="3:14" x14ac:dyDescent="0.3">
      <c r="C175" s="91"/>
      <c r="D175" s="91"/>
      <c r="E175" s="91"/>
      <c r="F175" s="91"/>
      <c r="G175" s="91"/>
      <c r="H175" s="91"/>
      <c r="I175" s="91"/>
      <c r="M175" s="91"/>
      <c r="N175" s="91"/>
    </row>
    <row r="176" spans="3:14" x14ac:dyDescent="0.3">
      <c r="C176" s="91"/>
      <c r="D176" s="91"/>
      <c r="E176" s="91"/>
      <c r="F176" s="91"/>
      <c r="G176" s="91"/>
      <c r="H176" s="91"/>
      <c r="I176" s="91"/>
      <c r="M176" s="91"/>
      <c r="N176" s="91"/>
    </row>
    <row r="177" spans="3:14" x14ac:dyDescent="0.3">
      <c r="C177" s="91"/>
      <c r="D177" s="91"/>
      <c r="E177" s="91"/>
      <c r="F177" s="91"/>
      <c r="G177" s="91"/>
      <c r="H177" s="91"/>
      <c r="I177" s="91"/>
      <c r="M177" s="91"/>
      <c r="N177" s="91"/>
    </row>
    <row r="178" spans="3:14" x14ac:dyDescent="0.3">
      <c r="C178" s="91"/>
      <c r="D178" s="91"/>
      <c r="E178" s="91"/>
      <c r="F178" s="91"/>
      <c r="G178" s="91"/>
      <c r="H178" s="91"/>
      <c r="I178" s="91"/>
      <c r="M178" s="91"/>
      <c r="N178" s="91"/>
    </row>
    <row r="179" spans="3:14" x14ac:dyDescent="0.3">
      <c r="C179" s="91"/>
      <c r="D179" s="91"/>
      <c r="E179" s="91"/>
      <c r="F179" s="91"/>
      <c r="G179" s="91"/>
      <c r="H179" s="91"/>
      <c r="I179" s="91"/>
      <c r="M179" s="91"/>
      <c r="N179" s="91"/>
    </row>
    <row r="180" spans="3:14" x14ac:dyDescent="0.3">
      <c r="C180" s="91"/>
      <c r="D180" s="91"/>
      <c r="E180" s="91"/>
      <c r="F180" s="91"/>
      <c r="G180" s="91"/>
      <c r="H180" s="91"/>
      <c r="I180" s="91"/>
      <c r="M180" s="91"/>
      <c r="N180" s="91"/>
    </row>
    <row r="181" spans="3:14" x14ac:dyDescent="0.3">
      <c r="C181" s="91"/>
      <c r="D181" s="91"/>
      <c r="E181" s="91"/>
      <c r="F181" s="91"/>
      <c r="G181" s="91"/>
      <c r="H181" s="91"/>
      <c r="I181" s="91"/>
      <c r="M181" s="91"/>
      <c r="N181" s="91"/>
    </row>
    <row r="182" spans="3:14" x14ac:dyDescent="0.3">
      <c r="C182" s="91"/>
      <c r="D182" s="91"/>
      <c r="E182" s="91"/>
      <c r="F182" s="91"/>
      <c r="G182" s="91"/>
      <c r="H182" s="91"/>
      <c r="I182" s="91"/>
      <c r="M182" s="91"/>
      <c r="N182" s="91"/>
    </row>
    <row r="183" spans="3:14" x14ac:dyDescent="0.3">
      <c r="C183" s="91"/>
      <c r="D183" s="91"/>
      <c r="E183" s="91"/>
      <c r="F183" s="91"/>
      <c r="G183" s="91"/>
      <c r="H183" s="91"/>
      <c r="I183" s="91"/>
      <c r="M183" s="91"/>
      <c r="N183" s="91"/>
    </row>
    <row r="184" spans="3:14" x14ac:dyDescent="0.3">
      <c r="C184" s="91"/>
      <c r="D184" s="91"/>
      <c r="E184" s="91"/>
      <c r="F184" s="91"/>
      <c r="G184" s="91"/>
      <c r="H184" s="91"/>
      <c r="I184" s="91"/>
      <c r="M184" s="91"/>
      <c r="N184" s="91"/>
    </row>
    <row r="185" spans="3:14" x14ac:dyDescent="0.3">
      <c r="C185" s="91"/>
      <c r="D185" s="91"/>
      <c r="E185" s="91"/>
      <c r="F185" s="91"/>
      <c r="G185" s="91"/>
      <c r="H185" s="91"/>
      <c r="I185" s="91"/>
      <c r="M185" s="91"/>
      <c r="N185" s="91"/>
    </row>
    <row r="186" spans="3:14" x14ac:dyDescent="0.3">
      <c r="C186" s="91"/>
      <c r="D186" s="91"/>
      <c r="E186" s="91"/>
      <c r="F186" s="91"/>
      <c r="G186" s="91"/>
      <c r="H186" s="91"/>
      <c r="I186" s="91"/>
      <c r="M186" s="91"/>
      <c r="N186" s="91"/>
    </row>
    <row r="187" spans="3:14" x14ac:dyDescent="0.3">
      <c r="C187" s="91"/>
      <c r="D187" s="91"/>
      <c r="E187" s="91"/>
      <c r="F187" s="91"/>
      <c r="G187" s="91"/>
      <c r="H187" s="91"/>
      <c r="I187" s="91"/>
      <c r="M187" s="91"/>
      <c r="N187" s="91"/>
    </row>
    <row r="188" spans="3:14" x14ac:dyDescent="0.3">
      <c r="C188" s="91"/>
      <c r="D188" s="91"/>
      <c r="E188" s="91"/>
      <c r="F188" s="91"/>
      <c r="G188" s="91"/>
      <c r="H188" s="91"/>
      <c r="I188" s="91"/>
      <c r="M188" s="91"/>
      <c r="N188" s="91"/>
    </row>
    <row r="189" spans="3:14" x14ac:dyDescent="0.3">
      <c r="C189" s="91"/>
      <c r="D189" s="91"/>
      <c r="E189" s="91"/>
      <c r="F189" s="91"/>
      <c r="G189" s="91"/>
      <c r="H189" s="91"/>
      <c r="I189" s="91"/>
      <c r="M189" s="91"/>
      <c r="N189" s="91"/>
    </row>
    <row r="190" spans="3:14" x14ac:dyDescent="0.3">
      <c r="C190" s="91"/>
      <c r="D190" s="91"/>
      <c r="E190" s="91"/>
      <c r="F190" s="91"/>
      <c r="G190" s="91"/>
      <c r="H190" s="91"/>
      <c r="I190" s="91"/>
      <c r="M190" s="91"/>
      <c r="N190" s="91"/>
    </row>
    <row r="191" spans="3:14" x14ac:dyDescent="0.3">
      <c r="C191" s="91"/>
      <c r="D191" s="91"/>
      <c r="E191" s="91"/>
      <c r="F191" s="91"/>
      <c r="G191" s="91"/>
      <c r="H191" s="91"/>
      <c r="I191" s="91"/>
      <c r="M191" s="91"/>
      <c r="N191" s="91"/>
    </row>
    <row r="192" spans="3:14" x14ac:dyDescent="0.3">
      <c r="C192" s="91"/>
      <c r="D192" s="91"/>
      <c r="E192" s="91"/>
      <c r="F192" s="91"/>
      <c r="G192" s="91"/>
      <c r="H192" s="91"/>
      <c r="I192" s="91"/>
      <c r="M192" s="91"/>
      <c r="N192" s="91"/>
    </row>
    <row r="193" spans="3:14" x14ac:dyDescent="0.3">
      <c r="C193" s="91"/>
      <c r="D193" s="91"/>
      <c r="E193" s="91"/>
      <c r="F193" s="91"/>
      <c r="G193" s="91"/>
      <c r="H193" s="91"/>
      <c r="I193" s="91"/>
      <c r="M193" s="91"/>
      <c r="N193" s="91"/>
    </row>
    <row r="194" spans="3:14" x14ac:dyDescent="0.3">
      <c r="C194" s="91"/>
      <c r="D194" s="91"/>
      <c r="E194" s="91"/>
      <c r="F194" s="91"/>
      <c r="G194" s="91"/>
      <c r="H194" s="91"/>
      <c r="I194" s="91"/>
      <c r="M194" s="91"/>
      <c r="N194" s="91"/>
    </row>
    <row r="195" spans="3:14" x14ac:dyDescent="0.3">
      <c r="C195" s="91"/>
      <c r="D195" s="91"/>
      <c r="E195" s="91"/>
      <c r="F195" s="91"/>
      <c r="G195" s="91"/>
      <c r="H195" s="91"/>
      <c r="I195" s="91"/>
      <c r="M195" s="91"/>
      <c r="N195" s="91"/>
    </row>
    <row r="196" spans="3:14" x14ac:dyDescent="0.3">
      <c r="C196" s="91"/>
      <c r="D196" s="91"/>
      <c r="E196" s="91"/>
      <c r="F196" s="91"/>
      <c r="G196" s="91"/>
      <c r="H196" s="91"/>
      <c r="I196" s="91"/>
      <c r="M196" s="91"/>
      <c r="N196" s="91"/>
    </row>
    <row r="197" spans="3:14" x14ac:dyDescent="0.3">
      <c r="C197" s="91"/>
      <c r="D197" s="91"/>
      <c r="E197" s="91"/>
      <c r="F197" s="91"/>
      <c r="G197" s="91"/>
      <c r="H197" s="91"/>
      <c r="I197" s="91"/>
      <c r="M197" s="91"/>
      <c r="N197" s="91"/>
    </row>
    <row r="198" spans="3:14" x14ac:dyDescent="0.3">
      <c r="C198" s="91"/>
      <c r="D198" s="91"/>
      <c r="E198" s="91"/>
      <c r="F198" s="91"/>
      <c r="G198" s="91"/>
      <c r="H198" s="91"/>
      <c r="I198" s="91"/>
      <c r="M198" s="91"/>
      <c r="N198" s="91"/>
    </row>
    <row r="199" spans="3:14" x14ac:dyDescent="0.3">
      <c r="C199" s="91"/>
      <c r="D199" s="91"/>
      <c r="E199" s="91"/>
      <c r="F199" s="91"/>
      <c r="G199" s="91"/>
      <c r="H199" s="91"/>
      <c r="I199" s="91"/>
      <c r="M199" s="91"/>
      <c r="N199" s="91"/>
    </row>
    <row r="200" spans="3:14" x14ac:dyDescent="0.3">
      <c r="C200" s="91"/>
      <c r="D200" s="91"/>
      <c r="E200" s="91"/>
      <c r="F200" s="91"/>
      <c r="G200" s="91"/>
      <c r="H200" s="91"/>
      <c r="I200" s="91"/>
      <c r="M200" s="91"/>
      <c r="N200" s="91"/>
    </row>
    <row r="201" spans="3:14" x14ac:dyDescent="0.3">
      <c r="C201" s="91"/>
      <c r="D201" s="91"/>
      <c r="E201" s="91"/>
      <c r="F201" s="91"/>
      <c r="G201" s="91"/>
      <c r="H201" s="91"/>
      <c r="I201" s="91"/>
      <c r="M201" s="91"/>
      <c r="N201" s="91"/>
    </row>
    <row r="202" spans="3:14" x14ac:dyDescent="0.3">
      <c r="C202" s="91"/>
      <c r="D202" s="91"/>
      <c r="E202" s="91"/>
      <c r="F202" s="91"/>
      <c r="G202" s="91"/>
      <c r="H202" s="91"/>
      <c r="I202" s="91"/>
      <c r="M202" s="91"/>
      <c r="N202" s="91"/>
    </row>
    <row r="203" spans="3:14" x14ac:dyDescent="0.3">
      <c r="C203" s="91"/>
      <c r="D203" s="91"/>
      <c r="E203" s="91"/>
      <c r="F203" s="91"/>
      <c r="G203" s="91"/>
      <c r="H203" s="91"/>
      <c r="I203" s="91"/>
      <c r="M203" s="91"/>
      <c r="N203" s="91"/>
    </row>
    <row r="204" spans="3:14" x14ac:dyDescent="0.3">
      <c r="C204" s="91"/>
      <c r="D204" s="91"/>
      <c r="E204" s="91"/>
      <c r="F204" s="91"/>
      <c r="G204" s="91"/>
      <c r="H204" s="91"/>
      <c r="I204" s="91"/>
      <c r="M204" s="91"/>
      <c r="N204" s="91"/>
    </row>
    <row r="205" spans="3:14" x14ac:dyDescent="0.3">
      <c r="C205" s="91"/>
      <c r="D205" s="91"/>
      <c r="E205" s="91"/>
      <c r="F205" s="91"/>
      <c r="G205" s="91"/>
      <c r="H205" s="91"/>
      <c r="I205" s="91"/>
      <c r="M205" s="91"/>
      <c r="N205" s="91"/>
    </row>
    <row r="206" spans="3:14" x14ac:dyDescent="0.3">
      <c r="C206" s="91"/>
      <c r="D206" s="91"/>
      <c r="E206" s="91"/>
      <c r="F206" s="91"/>
      <c r="G206" s="91"/>
      <c r="H206" s="91"/>
      <c r="I206" s="91"/>
      <c r="M206" s="91"/>
      <c r="N206" s="91"/>
    </row>
    <row r="207" spans="3:14" x14ac:dyDescent="0.3">
      <c r="C207" s="91"/>
      <c r="D207" s="91"/>
      <c r="E207" s="91"/>
      <c r="F207" s="91"/>
      <c r="G207" s="91"/>
      <c r="H207" s="91"/>
      <c r="I207" s="91"/>
      <c r="M207" s="91"/>
      <c r="N207" s="91"/>
    </row>
    <row r="208" spans="3:14" x14ac:dyDescent="0.3">
      <c r="C208" s="91"/>
      <c r="D208" s="91"/>
      <c r="E208" s="91"/>
      <c r="F208" s="91"/>
      <c r="G208" s="91"/>
      <c r="H208" s="91"/>
      <c r="I208" s="91"/>
      <c r="M208" s="91"/>
      <c r="N208" s="91"/>
    </row>
    <row r="209" spans="3:14" x14ac:dyDescent="0.3">
      <c r="C209" s="91"/>
      <c r="D209" s="91"/>
      <c r="E209" s="91"/>
      <c r="F209" s="91"/>
      <c r="G209" s="91"/>
      <c r="H209" s="91"/>
      <c r="I209" s="91"/>
      <c r="M209" s="91"/>
      <c r="N209" s="91"/>
    </row>
    <row r="210" spans="3:14" x14ac:dyDescent="0.3">
      <c r="C210" s="91"/>
      <c r="D210" s="91"/>
      <c r="E210" s="91"/>
      <c r="F210" s="91"/>
      <c r="G210" s="91"/>
      <c r="H210" s="91"/>
      <c r="I210" s="91"/>
      <c r="M210" s="91"/>
      <c r="N210" s="91"/>
    </row>
    <row r="211" spans="3:14" x14ac:dyDescent="0.3">
      <c r="C211" s="91"/>
      <c r="D211" s="91"/>
      <c r="E211" s="91"/>
      <c r="F211" s="91"/>
      <c r="G211" s="91"/>
      <c r="H211" s="91"/>
      <c r="I211" s="91"/>
      <c r="M211" s="91"/>
      <c r="N211" s="91"/>
    </row>
    <row r="212" spans="3:14" x14ac:dyDescent="0.3">
      <c r="C212" s="91"/>
      <c r="D212" s="91"/>
      <c r="E212" s="91"/>
      <c r="F212" s="91"/>
      <c r="G212" s="91"/>
      <c r="H212" s="91"/>
      <c r="I212" s="91"/>
      <c r="M212" s="91"/>
      <c r="N212" s="91"/>
    </row>
    <row r="213" spans="3:14" x14ac:dyDescent="0.3">
      <c r="C213" s="91"/>
      <c r="D213" s="91"/>
      <c r="E213" s="91"/>
      <c r="F213" s="91"/>
      <c r="G213" s="91"/>
      <c r="H213" s="91"/>
      <c r="I213" s="91"/>
      <c r="M213" s="91"/>
      <c r="N213" s="91"/>
    </row>
    <row r="214" spans="3:14" x14ac:dyDescent="0.3">
      <c r="C214" s="91"/>
      <c r="D214" s="91"/>
      <c r="E214" s="91"/>
      <c r="F214" s="91"/>
      <c r="G214" s="91"/>
      <c r="H214" s="91"/>
      <c r="I214" s="91"/>
      <c r="M214" s="91"/>
      <c r="N214" s="91"/>
    </row>
    <row r="215" spans="3:14" x14ac:dyDescent="0.3">
      <c r="C215" s="91"/>
      <c r="D215" s="91"/>
      <c r="E215" s="91"/>
      <c r="F215" s="91"/>
      <c r="G215" s="91"/>
      <c r="H215" s="91"/>
      <c r="I215" s="91"/>
      <c r="M215" s="91"/>
      <c r="N215" s="91"/>
    </row>
    <row r="216" spans="3:14" x14ac:dyDescent="0.3">
      <c r="C216" s="91"/>
      <c r="D216" s="91"/>
      <c r="E216" s="91"/>
      <c r="F216" s="91"/>
      <c r="G216" s="91"/>
      <c r="H216" s="91"/>
      <c r="I216" s="91"/>
      <c r="M216" s="91"/>
      <c r="N216" s="91"/>
    </row>
    <row r="217" spans="3:14" x14ac:dyDescent="0.3">
      <c r="C217" s="91"/>
      <c r="D217" s="91"/>
      <c r="E217" s="91"/>
      <c r="F217" s="91"/>
      <c r="G217" s="91"/>
      <c r="H217" s="91"/>
      <c r="I217" s="91"/>
      <c r="M217" s="91"/>
      <c r="N217" s="91"/>
    </row>
    <row r="218" spans="3:14" x14ac:dyDescent="0.3">
      <c r="C218" s="91"/>
      <c r="D218" s="91"/>
      <c r="E218" s="91"/>
      <c r="F218" s="91"/>
      <c r="G218" s="91"/>
      <c r="H218" s="91"/>
      <c r="I218" s="91"/>
      <c r="M218" s="91"/>
      <c r="N218" s="91"/>
    </row>
    <row r="219" spans="3:14" x14ac:dyDescent="0.3">
      <c r="C219" s="91"/>
      <c r="D219" s="91"/>
      <c r="E219" s="91"/>
      <c r="F219" s="91"/>
      <c r="G219" s="91"/>
      <c r="H219" s="91"/>
      <c r="I219" s="91"/>
      <c r="M219" s="91"/>
      <c r="N219" s="91"/>
    </row>
    <row r="220" spans="3:14" x14ac:dyDescent="0.3">
      <c r="C220" s="91"/>
      <c r="D220" s="91"/>
      <c r="E220" s="91"/>
      <c r="F220" s="91"/>
      <c r="G220" s="91"/>
      <c r="H220" s="91"/>
      <c r="I220" s="91"/>
      <c r="M220" s="91"/>
      <c r="N220" s="91"/>
    </row>
    <row r="221" spans="3:14" x14ac:dyDescent="0.3">
      <c r="C221" s="91"/>
      <c r="D221" s="91"/>
      <c r="E221" s="91"/>
      <c r="F221" s="91"/>
      <c r="G221" s="91"/>
      <c r="H221" s="91"/>
      <c r="I221" s="91"/>
      <c r="M221" s="91"/>
      <c r="N221" s="91"/>
    </row>
    <row r="222" spans="3:14" x14ac:dyDescent="0.3">
      <c r="C222" s="91"/>
      <c r="D222" s="91"/>
      <c r="E222" s="91"/>
      <c r="F222" s="91"/>
      <c r="G222" s="91"/>
      <c r="H222" s="91"/>
      <c r="I222" s="91"/>
      <c r="M222" s="91"/>
      <c r="N222" s="91"/>
    </row>
    <row r="223" spans="3:14" x14ac:dyDescent="0.3">
      <c r="C223" s="91"/>
      <c r="D223" s="91"/>
      <c r="E223" s="91"/>
      <c r="F223" s="91"/>
      <c r="G223" s="91"/>
      <c r="H223" s="91"/>
      <c r="I223" s="91"/>
      <c r="M223" s="91"/>
      <c r="N223" s="91"/>
    </row>
    <row r="224" spans="3:14" x14ac:dyDescent="0.3">
      <c r="C224" s="91"/>
      <c r="D224" s="91"/>
      <c r="E224" s="91"/>
      <c r="F224" s="91"/>
      <c r="G224" s="91"/>
      <c r="H224" s="91"/>
      <c r="I224" s="91"/>
      <c r="M224" s="91"/>
      <c r="N224" s="91"/>
    </row>
    <row r="225" spans="3:14" x14ac:dyDescent="0.3">
      <c r="C225" s="91"/>
      <c r="D225" s="91"/>
      <c r="E225" s="91"/>
      <c r="F225" s="91"/>
      <c r="G225" s="91"/>
      <c r="H225" s="91"/>
      <c r="I225" s="91"/>
      <c r="M225" s="91"/>
      <c r="N225" s="91"/>
    </row>
    <row r="226" spans="3:14" x14ac:dyDescent="0.3">
      <c r="C226" s="91"/>
      <c r="D226" s="91"/>
      <c r="E226" s="91"/>
      <c r="F226" s="91"/>
      <c r="G226" s="91"/>
      <c r="H226" s="91"/>
      <c r="I226" s="91"/>
      <c r="M226" s="91"/>
      <c r="N226" s="91"/>
    </row>
    <row r="227" spans="3:14" x14ac:dyDescent="0.3">
      <c r="C227" s="91"/>
      <c r="D227" s="91"/>
      <c r="E227" s="91"/>
      <c r="F227" s="91"/>
      <c r="G227" s="91"/>
      <c r="H227" s="91"/>
      <c r="I227" s="91"/>
      <c r="M227" s="91"/>
      <c r="N227" s="91"/>
    </row>
    <row r="228" spans="3:14" x14ac:dyDescent="0.3">
      <c r="C228" s="91"/>
      <c r="D228" s="91"/>
      <c r="E228" s="91"/>
      <c r="F228" s="91"/>
      <c r="G228" s="91"/>
      <c r="H228" s="91"/>
      <c r="I228" s="91"/>
      <c r="M228" s="91"/>
      <c r="N228" s="91"/>
    </row>
    <row r="229" spans="3:14" x14ac:dyDescent="0.3">
      <c r="C229" s="91"/>
      <c r="D229" s="91"/>
      <c r="E229" s="91"/>
      <c r="F229" s="91"/>
      <c r="G229" s="91"/>
      <c r="H229" s="91"/>
      <c r="I229" s="91"/>
      <c r="M229" s="91"/>
      <c r="N229" s="91"/>
    </row>
    <row r="230" spans="3:14" x14ac:dyDescent="0.3">
      <c r="C230" s="91"/>
      <c r="D230" s="91"/>
      <c r="E230" s="91"/>
      <c r="F230" s="91"/>
      <c r="G230" s="91"/>
      <c r="H230" s="91"/>
      <c r="I230" s="91"/>
      <c r="M230" s="91"/>
      <c r="N230" s="91"/>
    </row>
    <row r="231" spans="3:14" x14ac:dyDescent="0.3">
      <c r="C231" s="91"/>
      <c r="D231" s="91"/>
      <c r="E231" s="91"/>
      <c r="F231" s="91"/>
      <c r="G231" s="91"/>
      <c r="H231" s="91"/>
      <c r="I231" s="91"/>
      <c r="M231" s="91"/>
      <c r="N231" s="91"/>
    </row>
    <row r="232" spans="3:14" x14ac:dyDescent="0.3">
      <c r="C232" s="91"/>
      <c r="D232" s="91"/>
      <c r="E232" s="91"/>
      <c r="F232" s="91"/>
      <c r="G232" s="91"/>
      <c r="H232" s="91"/>
      <c r="I232" s="91"/>
      <c r="M232" s="91"/>
      <c r="N232" s="91"/>
    </row>
    <row r="233" spans="3:14" x14ac:dyDescent="0.3">
      <c r="C233" s="91"/>
      <c r="D233" s="91"/>
      <c r="E233" s="91"/>
      <c r="F233" s="91"/>
      <c r="G233" s="91"/>
      <c r="H233" s="91"/>
      <c r="I233" s="91"/>
      <c r="M233" s="91"/>
      <c r="N233" s="91"/>
    </row>
    <row r="234" spans="3:14" x14ac:dyDescent="0.3">
      <c r="C234" s="91"/>
      <c r="D234" s="91"/>
      <c r="E234" s="91"/>
      <c r="F234" s="91"/>
      <c r="G234" s="91"/>
      <c r="H234" s="91"/>
      <c r="I234" s="91"/>
      <c r="M234" s="91"/>
      <c r="N234" s="91"/>
    </row>
    <row r="235" spans="3:14" x14ac:dyDescent="0.3">
      <c r="C235" s="91"/>
      <c r="D235" s="91"/>
      <c r="E235" s="91"/>
      <c r="F235" s="91"/>
      <c r="G235" s="91"/>
      <c r="H235" s="91"/>
      <c r="I235" s="91"/>
      <c r="M235" s="91"/>
      <c r="N235" s="91"/>
    </row>
    <row r="236" spans="3:14" x14ac:dyDescent="0.3">
      <c r="C236" s="91"/>
      <c r="D236" s="91"/>
      <c r="E236" s="91"/>
      <c r="F236" s="91"/>
      <c r="G236" s="91"/>
      <c r="H236" s="91"/>
      <c r="I236" s="91"/>
      <c r="M236" s="91"/>
      <c r="N236" s="91"/>
    </row>
    <row r="237" spans="3:14" x14ac:dyDescent="0.3">
      <c r="C237" s="91"/>
      <c r="D237" s="91"/>
      <c r="E237" s="91"/>
      <c r="F237" s="91"/>
      <c r="G237" s="91"/>
      <c r="H237" s="91"/>
      <c r="I237" s="91"/>
      <c r="M237" s="91"/>
      <c r="N237" s="91"/>
    </row>
    <row r="238" spans="3:14" x14ac:dyDescent="0.3">
      <c r="C238" s="91"/>
      <c r="D238" s="91"/>
      <c r="E238" s="91"/>
      <c r="F238" s="91"/>
      <c r="G238" s="91"/>
      <c r="H238" s="91"/>
      <c r="I238" s="91"/>
      <c r="M238" s="91"/>
      <c r="N238" s="91"/>
    </row>
    <row r="239" spans="3:14" x14ac:dyDescent="0.3">
      <c r="C239" s="91"/>
      <c r="D239" s="91"/>
      <c r="E239" s="91"/>
      <c r="F239" s="91"/>
      <c r="G239" s="91"/>
      <c r="H239" s="91"/>
      <c r="I239" s="91"/>
      <c r="M239" s="91"/>
      <c r="N239" s="91"/>
    </row>
    <row r="240" spans="3:14" x14ac:dyDescent="0.3">
      <c r="C240" s="91"/>
      <c r="D240" s="91"/>
      <c r="E240" s="91"/>
      <c r="F240" s="91"/>
      <c r="G240" s="91"/>
      <c r="H240" s="91"/>
      <c r="I240" s="91"/>
      <c r="M240" s="91"/>
      <c r="N240" s="91"/>
    </row>
    <row r="241" spans="3:14" x14ac:dyDescent="0.3">
      <c r="C241" s="91"/>
      <c r="D241" s="91"/>
      <c r="E241" s="91"/>
      <c r="F241" s="91"/>
      <c r="G241" s="91"/>
      <c r="H241" s="91"/>
      <c r="I241" s="91"/>
      <c r="M241" s="91"/>
      <c r="N241" s="91"/>
    </row>
    <row r="242" spans="3:14" x14ac:dyDescent="0.3">
      <c r="C242" s="91"/>
      <c r="D242" s="91"/>
      <c r="E242" s="91"/>
      <c r="F242" s="91"/>
      <c r="G242" s="91"/>
      <c r="H242" s="91"/>
      <c r="I242" s="91"/>
      <c r="M242" s="91"/>
      <c r="N242" s="91"/>
    </row>
    <row r="243" spans="3:14" x14ac:dyDescent="0.3">
      <c r="C243" s="91"/>
      <c r="D243" s="91"/>
      <c r="E243" s="91"/>
      <c r="F243" s="91"/>
      <c r="G243" s="91"/>
      <c r="H243" s="91"/>
      <c r="I243" s="91"/>
      <c r="M243" s="91"/>
      <c r="N243" s="91"/>
    </row>
    <row r="244" spans="3:14" x14ac:dyDescent="0.3">
      <c r="C244" s="91"/>
      <c r="D244" s="91"/>
      <c r="E244" s="91"/>
      <c r="F244" s="91"/>
      <c r="G244" s="91"/>
      <c r="H244" s="91"/>
      <c r="I244" s="91"/>
      <c r="M244" s="91"/>
      <c r="N244" s="91"/>
    </row>
    <row r="245" spans="3:14" x14ac:dyDescent="0.3">
      <c r="M245" s="91"/>
      <c r="N245" s="91"/>
    </row>
  </sheetData>
  <sheetProtection password="C143" sheet="1" objects="1" scenarios="1"/>
  <mergeCells count="14">
    <mergeCell ref="B1:D1"/>
    <mergeCell ref="P16:R16"/>
    <mergeCell ref="B15:G15"/>
    <mergeCell ref="B16:G16"/>
    <mergeCell ref="P15:R15"/>
    <mergeCell ref="P1:R1"/>
    <mergeCell ref="H7:H8"/>
    <mergeCell ref="S7:S8"/>
    <mergeCell ref="I7:I8"/>
    <mergeCell ref="J7:J8"/>
    <mergeCell ref="K7:K8"/>
    <mergeCell ref="L7:L8"/>
    <mergeCell ref="M7:M8"/>
    <mergeCell ref="T7:T8"/>
  </mergeCells>
  <conditionalFormatting sqref="B7:B13">
    <cfRule type="containsBlanks" dxfId="25" priority="63">
      <formula>LEN(TRIM(B7))=0</formula>
    </cfRule>
  </conditionalFormatting>
  <conditionalFormatting sqref="B7:B13">
    <cfRule type="cellIs" dxfId="24" priority="58" operator="greaterThanOrEqual">
      <formula>1</formula>
    </cfRule>
  </conditionalFormatting>
  <conditionalFormatting sqref="R7:R13">
    <cfRule type="cellIs" dxfId="23" priority="54" operator="equal">
      <formula>"NEVYHOVUJE"</formula>
    </cfRule>
    <cfRule type="cellIs" dxfId="22" priority="55" operator="equal">
      <formula>"VYHOVUJE"</formula>
    </cfRule>
  </conditionalFormatting>
  <conditionalFormatting sqref="G7 G10:G13 P10:P13">
    <cfRule type="notContainsBlanks" dxfId="21" priority="33">
      <formula>LEN(TRIM(G7))&gt;0</formula>
    </cfRule>
    <cfRule type="containsBlanks" dxfId="20" priority="34">
      <formula>LEN(TRIM(G7))=0</formula>
    </cfRule>
  </conditionalFormatting>
  <conditionalFormatting sqref="G7 G10:G13 P10:P13">
    <cfRule type="notContainsBlanks" dxfId="19" priority="32">
      <formula>LEN(TRIM(G7))&gt;0</formula>
    </cfRule>
  </conditionalFormatting>
  <conditionalFormatting sqref="G7 G10:G13">
    <cfRule type="notContainsBlanks" dxfId="18" priority="31">
      <formula>LEN(TRIM(G7))&gt;0</formula>
    </cfRule>
    <cfRule type="containsBlanks" dxfId="17" priority="35">
      <formula>LEN(TRIM(G7))=0</formula>
    </cfRule>
  </conditionalFormatting>
  <conditionalFormatting sqref="G8:G9">
    <cfRule type="notContainsBlanks" dxfId="16" priority="28">
      <formula>LEN(TRIM(G8))&gt;0</formula>
    </cfRule>
    <cfRule type="containsBlanks" dxfId="15" priority="29">
      <formula>LEN(TRIM(G8))=0</formula>
    </cfRule>
  </conditionalFormatting>
  <conditionalFormatting sqref="G8:G9">
    <cfRule type="notContainsBlanks" dxfId="14" priority="27">
      <formula>LEN(TRIM(G8))&gt;0</formula>
    </cfRule>
  </conditionalFormatting>
  <conditionalFormatting sqref="G8:G9">
    <cfRule type="notContainsBlanks" dxfId="13" priority="26">
      <formula>LEN(TRIM(G8))&gt;0</formula>
    </cfRule>
    <cfRule type="containsBlanks" dxfId="12" priority="30">
      <formula>LEN(TRIM(G8))=0</formula>
    </cfRule>
  </conditionalFormatting>
  <conditionalFormatting sqref="P7">
    <cfRule type="notContainsBlanks" dxfId="11" priority="24">
      <formula>LEN(TRIM(P7))&gt;0</formula>
    </cfRule>
    <cfRule type="containsBlanks" dxfId="10" priority="25">
      <formula>LEN(TRIM(P7))=0</formula>
    </cfRule>
  </conditionalFormatting>
  <conditionalFormatting sqref="P7">
    <cfRule type="notContainsBlanks" dxfId="9" priority="23">
      <formula>LEN(TRIM(P7))&gt;0</formula>
    </cfRule>
  </conditionalFormatting>
  <conditionalFormatting sqref="P8:P9">
    <cfRule type="notContainsBlanks" dxfId="8" priority="21">
      <formula>LEN(TRIM(P8))&gt;0</formula>
    </cfRule>
    <cfRule type="containsBlanks" dxfId="7" priority="22">
      <formula>LEN(TRIM(P8))=0</formula>
    </cfRule>
  </conditionalFormatting>
  <conditionalFormatting sqref="P8:P9">
    <cfRule type="notContainsBlanks" dxfId="6" priority="20">
      <formula>LEN(TRIM(P8))&gt;0</formula>
    </cfRule>
  </conditionalFormatting>
  <conditionalFormatting sqref="D10">
    <cfRule type="containsBlanks" dxfId="5" priority="8">
      <formula>LEN(TRIM(D10))=0</formula>
    </cfRule>
  </conditionalFormatting>
  <conditionalFormatting sqref="D7:D8">
    <cfRule type="containsBlanks" dxfId="4" priority="7">
      <formula>LEN(TRIM(D7))=0</formula>
    </cfRule>
  </conditionalFormatting>
  <conditionalFormatting sqref="D9">
    <cfRule type="containsBlanks" dxfId="3" priority="6">
      <formula>LEN(TRIM(D9))=0</formula>
    </cfRule>
  </conditionalFormatting>
  <conditionalFormatting sqref="D11">
    <cfRule type="containsBlanks" dxfId="2" priority="5">
      <formula>LEN(TRIM(D11))=0</formula>
    </cfRule>
  </conditionalFormatting>
  <conditionalFormatting sqref="D12">
    <cfRule type="containsBlanks" dxfId="1" priority="3">
      <formula>LEN(TRIM(D12))=0</formula>
    </cfRule>
  </conditionalFormatting>
  <conditionalFormatting sqref="D13">
    <cfRule type="containsBlanks" dxfId="0" priority="2">
      <formula>LEN(TRIM(D13))=0</formula>
    </cfRule>
  </conditionalFormatting>
  <dataValidations count="3">
    <dataValidation type="list" showInputMessage="1" showErrorMessage="1" sqref="I7 I9:I13">
      <formula1>"ANO,NE"</formula1>
    </dataValidation>
    <dataValidation type="list" showInputMessage="1" showErrorMessage="1" sqref="E7:E11 E13">
      <formula1>"ks,bal,sada,"</formula1>
    </dataValidation>
    <dataValidation type="list" showInputMessage="1" showErrorMessage="1" sqref="E12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T9</xm:sqref>
        </x14:dataValidation>
        <x14:dataValidation type="list" allowBlank="1" showInputMessage="1" showErrorMessage="1">
          <x14:formula1>
            <xm:f>CPV!$B$3:$B$256</xm:f>
          </x14:formula1>
          <xm:sqref>T10:T11 T13</xm:sqref>
        </x14:dataValidation>
        <x14:dataValidation type="list" allowBlank="1" showInputMessage="1" showErrorMessage="1">
          <x14:formula1>
            <xm:f>[1]CPV!#REF!</xm:f>
          </x14:formula1>
          <xm:sqref>T12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7" t="s">
        <v>266</v>
      </c>
      <c r="B1" s="2"/>
    </row>
    <row r="2" spans="1:2" ht="99.75" customHeight="1" thickBot="1" x14ac:dyDescent="0.35">
      <c r="A2" s="8" t="s">
        <v>265</v>
      </c>
      <c r="B2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59"/>
  <sheetViews>
    <sheetView zoomScale="85" zoomScaleNormal="85" workbookViewId="0"/>
  </sheetViews>
  <sheetFormatPr defaultRowHeight="14.4" x14ac:dyDescent="0.3"/>
  <cols>
    <col min="2" max="2" width="97.5546875" customWidth="1"/>
  </cols>
  <sheetData>
    <row r="2" spans="2:2" x14ac:dyDescent="0.3">
      <c r="B2" s="1" t="s">
        <v>257</v>
      </c>
    </row>
    <row r="3" spans="2:2" x14ac:dyDescent="0.3">
      <c r="B3" s="4" t="s">
        <v>3</v>
      </c>
    </row>
    <row r="4" spans="2:2" x14ac:dyDescent="0.3">
      <c r="B4" s="4" t="s">
        <v>4</v>
      </c>
    </row>
    <row r="5" spans="2:2" x14ac:dyDescent="0.3">
      <c r="B5" s="4" t="s">
        <v>5</v>
      </c>
    </row>
    <row r="6" spans="2:2" x14ac:dyDescent="0.3">
      <c r="B6" s="4" t="s">
        <v>6</v>
      </c>
    </row>
    <row r="7" spans="2:2" x14ac:dyDescent="0.3">
      <c r="B7" s="4" t="s">
        <v>7</v>
      </c>
    </row>
    <row r="8" spans="2:2" x14ac:dyDescent="0.3">
      <c r="B8" s="4" t="s">
        <v>8</v>
      </c>
    </row>
    <row r="9" spans="2:2" x14ac:dyDescent="0.3">
      <c r="B9" s="4" t="s">
        <v>9</v>
      </c>
    </row>
    <row r="10" spans="2:2" x14ac:dyDescent="0.3">
      <c r="B10" s="4" t="s">
        <v>10</v>
      </c>
    </row>
    <row r="11" spans="2:2" x14ac:dyDescent="0.3">
      <c r="B11" s="4" t="s">
        <v>11</v>
      </c>
    </row>
    <row r="12" spans="2:2" x14ac:dyDescent="0.3">
      <c r="B12" s="4" t="s">
        <v>12</v>
      </c>
    </row>
    <row r="13" spans="2:2" x14ac:dyDescent="0.3">
      <c r="B13" s="4" t="s">
        <v>13</v>
      </c>
    </row>
    <row r="14" spans="2:2" x14ac:dyDescent="0.3">
      <c r="B14" s="4" t="s">
        <v>14</v>
      </c>
    </row>
    <row r="15" spans="2:2" x14ac:dyDescent="0.3">
      <c r="B15" s="4" t="s">
        <v>15</v>
      </c>
    </row>
    <row r="16" spans="2:2" x14ac:dyDescent="0.3">
      <c r="B16" s="4" t="s">
        <v>16</v>
      </c>
    </row>
    <row r="17" spans="2:2" x14ac:dyDescent="0.3">
      <c r="B17" s="4" t="s">
        <v>17</v>
      </c>
    </row>
    <row r="18" spans="2:2" x14ac:dyDescent="0.3">
      <c r="B18" s="4" t="s">
        <v>18</v>
      </c>
    </row>
    <row r="19" spans="2:2" x14ac:dyDescent="0.3">
      <c r="B19" s="4" t="s">
        <v>19</v>
      </c>
    </row>
    <row r="20" spans="2:2" x14ac:dyDescent="0.3">
      <c r="B20" s="4" t="s">
        <v>20</v>
      </c>
    </row>
    <row r="21" spans="2:2" x14ac:dyDescent="0.3">
      <c r="B21" s="4" t="s">
        <v>21</v>
      </c>
    </row>
    <row r="22" spans="2:2" x14ac:dyDescent="0.3">
      <c r="B22" s="4" t="s">
        <v>22</v>
      </c>
    </row>
    <row r="23" spans="2:2" ht="15" x14ac:dyDescent="0.25">
      <c r="B23" s="4" t="s">
        <v>23</v>
      </c>
    </row>
    <row r="24" spans="2:2" ht="15" x14ac:dyDescent="0.25">
      <c r="B24" s="4" t="s">
        <v>24</v>
      </c>
    </row>
    <row r="25" spans="2:2" x14ac:dyDescent="0.3">
      <c r="B25" s="4" t="s">
        <v>25</v>
      </c>
    </row>
    <row r="26" spans="2:2" x14ac:dyDescent="0.3">
      <c r="B26" s="4" t="s">
        <v>26</v>
      </c>
    </row>
    <row r="27" spans="2:2" x14ac:dyDescent="0.3">
      <c r="B27" s="4" t="s">
        <v>27</v>
      </c>
    </row>
    <row r="28" spans="2:2" x14ac:dyDescent="0.3">
      <c r="B28" s="4" t="s">
        <v>28</v>
      </c>
    </row>
    <row r="29" spans="2:2" x14ac:dyDescent="0.3">
      <c r="B29" s="4" t="s">
        <v>29</v>
      </c>
    </row>
    <row r="30" spans="2:2" x14ac:dyDescent="0.3">
      <c r="B30" s="4" t="s">
        <v>30</v>
      </c>
    </row>
    <row r="31" spans="2:2" ht="15" x14ac:dyDescent="0.25">
      <c r="B31" s="4" t="s">
        <v>31</v>
      </c>
    </row>
    <row r="32" spans="2:2" x14ac:dyDescent="0.3">
      <c r="B32" s="4" t="s">
        <v>32</v>
      </c>
    </row>
    <row r="33" spans="2:2" x14ac:dyDescent="0.3">
      <c r="B33" s="4" t="s">
        <v>33</v>
      </c>
    </row>
    <row r="34" spans="2:2" x14ac:dyDescent="0.3">
      <c r="B34" s="4" t="s">
        <v>34</v>
      </c>
    </row>
    <row r="35" spans="2:2" x14ac:dyDescent="0.3">
      <c r="B35" s="4" t="s">
        <v>35</v>
      </c>
    </row>
    <row r="36" spans="2:2" ht="15" x14ac:dyDescent="0.25">
      <c r="B36" s="4" t="s">
        <v>36</v>
      </c>
    </row>
    <row r="37" spans="2:2" x14ac:dyDescent="0.3">
      <c r="B37" s="4" t="s">
        <v>37</v>
      </c>
    </row>
    <row r="38" spans="2:2" x14ac:dyDescent="0.3">
      <c r="B38" s="4" t="s">
        <v>38</v>
      </c>
    </row>
    <row r="39" spans="2:2" x14ac:dyDescent="0.3">
      <c r="B39" s="4" t="s">
        <v>39</v>
      </c>
    </row>
    <row r="40" spans="2:2" x14ac:dyDescent="0.3">
      <c r="B40" s="4" t="s">
        <v>40</v>
      </c>
    </row>
    <row r="41" spans="2:2" x14ac:dyDescent="0.3">
      <c r="B41" s="4" t="s">
        <v>41</v>
      </c>
    </row>
    <row r="42" spans="2:2" x14ac:dyDescent="0.3">
      <c r="B42" s="4" t="s">
        <v>42</v>
      </c>
    </row>
    <row r="43" spans="2:2" x14ac:dyDescent="0.3">
      <c r="B43" s="4" t="s">
        <v>43</v>
      </c>
    </row>
    <row r="44" spans="2:2" x14ac:dyDescent="0.3">
      <c r="B44" s="4" t="s">
        <v>44</v>
      </c>
    </row>
    <row r="45" spans="2:2" x14ac:dyDescent="0.3">
      <c r="B45" s="4" t="s">
        <v>45</v>
      </c>
    </row>
    <row r="46" spans="2:2" x14ac:dyDescent="0.3">
      <c r="B46" s="4" t="s">
        <v>46</v>
      </c>
    </row>
    <row r="47" spans="2:2" x14ac:dyDescent="0.3">
      <c r="B47" s="4" t="s">
        <v>47</v>
      </c>
    </row>
    <row r="48" spans="2:2" x14ac:dyDescent="0.3">
      <c r="B48" s="4" t="s">
        <v>48</v>
      </c>
    </row>
    <row r="49" spans="2:2" x14ac:dyDescent="0.3">
      <c r="B49" s="4" t="s">
        <v>49</v>
      </c>
    </row>
    <row r="50" spans="2:2" x14ac:dyDescent="0.3">
      <c r="B50" s="4" t="s">
        <v>50</v>
      </c>
    </row>
    <row r="51" spans="2:2" x14ac:dyDescent="0.3">
      <c r="B51" s="4" t="s">
        <v>51</v>
      </c>
    </row>
    <row r="52" spans="2:2" x14ac:dyDescent="0.3">
      <c r="B52" s="4" t="s">
        <v>52</v>
      </c>
    </row>
    <row r="53" spans="2:2" x14ac:dyDescent="0.3">
      <c r="B53" s="4" t="s">
        <v>53</v>
      </c>
    </row>
    <row r="54" spans="2:2" x14ac:dyDescent="0.3">
      <c r="B54" s="4" t="s">
        <v>54</v>
      </c>
    </row>
    <row r="55" spans="2:2" x14ac:dyDescent="0.3">
      <c r="B55" s="4" t="s">
        <v>55</v>
      </c>
    </row>
    <row r="56" spans="2:2" x14ac:dyDescent="0.3">
      <c r="B56" s="4" t="s">
        <v>56</v>
      </c>
    </row>
    <row r="57" spans="2:2" x14ac:dyDescent="0.3">
      <c r="B57" s="4" t="s">
        <v>57</v>
      </c>
    </row>
    <row r="58" spans="2:2" x14ac:dyDescent="0.3">
      <c r="B58" s="4" t="s">
        <v>58</v>
      </c>
    </row>
    <row r="59" spans="2:2" x14ac:dyDescent="0.3">
      <c r="B59" s="4" t="s">
        <v>59</v>
      </c>
    </row>
    <row r="60" spans="2:2" x14ac:dyDescent="0.3">
      <c r="B60" s="4" t="s">
        <v>60</v>
      </c>
    </row>
    <row r="61" spans="2:2" x14ac:dyDescent="0.3">
      <c r="B61" s="4" t="s">
        <v>61</v>
      </c>
    </row>
    <row r="62" spans="2:2" x14ac:dyDescent="0.3">
      <c r="B62" s="4" t="s">
        <v>62</v>
      </c>
    </row>
    <row r="63" spans="2:2" x14ac:dyDescent="0.3">
      <c r="B63" s="4" t="s">
        <v>63</v>
      </c>
    </row>
    <row r="64" spans="2:2" x14ac:dyDescent="0.3">
      <c r="B64" s="4" t="s">
        <v>64</v>
      </c>
    </row>
    <row r="65" spans="2:2" x14ac:dyDescent="0.3">
      <c r="B65" s="4" t="s">
        <v>65</v>
      </c>
    </row>
    <row r="66" spans="2:2" x14ac:dyDescent="0.3">
      <c r="B66" s="4" t="s">
        <v>66</v>
      </c>
    </row>
    <row r="67" spans="2:2" x14ac:dyDescent="0.3">
      <c r="B67" s="4" t="s">
        <v>67</v>
      </c>
    </row>
    <row r="68" spans="2:2" x14ac:dyDescent="0.3">
      <c r="B68" s="4" t="s">
        <v>68</v>
      </c>
    </row>
    <row r="69" spans="2:2" x14ac:dyDescent="0.3">
      <c r="B69" s="4" t="s">
        <v>69</v>
      </c>
    </row>
    <row r="70" spans="2:2" x14ac:dyDescent="0.3">
      <c r="B70" s="4" t="s">
        <v>70</v>
      </c>
    </row>
    <row r="71" spans="2:2" x14ac:dyDescent="0.3">
      <c r="B71" s="4" t="s">
        <v>71</v>
      </c>
    </row>
    <row r="72" spans="2:2" x14ac:dyDescent="0.3">
      <c r="B72" s="4" t="s">
        <v>72</v>
      </c>
    </row>
    <row r="73" spans="2:2" x14ac:dyDescent="0.3">
      <c r="B73" s="4" t="s">
        <v>73</v>
      </c>
    </row>
    <row r="74" spans="2:2" x14ac:dyDescent="0.3">
      <c r="B74" s="4" t="s">
        <v>74</v>
      </c>
    </row>
    <row r="75" spans="2:2" x14ac:dyDescent="0.3">
      <c r="B75" s="4" t="s">
        <v>75</v>
      </c>
    </row>
    <row r="76" spans="2:2" x14ac:dyDescent="0.3">
      <c r="B76" s="4" t="s">
        <v>76</v>
      </c>
    </row>
    <row r="77" spans="2:2" x14ac:dyDescent="0.3">
      <c r="B77" s="4" t="s">
        <v>77</v>
      </c>
    </row>
    <row r="78" spans="2:2" x14ac:dyDescent="0.3">
      <c r="B78" s="4" t="s">
        <v>78</v>
      </c>
    </row>
    <row r="79" spans="2:2" x14ac:dyDescent="0.3">
      <c r="B79" s="4" t="s">
        <v>79</v>
      </c>
    </row>
    <row r="80" spans="2:2" x14ac:dyDescent="0.3">
      <c r="B80" s="4" t="s">
        <v>80</v>
      </c>
    </row>
    <row r="81" spans="2:2" x14ac:dyDescent="0.3">
      <c r="B81" s="4" t="s">
        <v>81</v>
      </c>
    </row>
    <row r="82" spans="2:2" x14ac:dyDescent="0.3">
      <c r="B82" s="4" t="s">
        <v>82</v>
      </c>
    </row>
    <row r="83" spans="2:2" x14ac:dyDescent="0.3">
      <c r="B83" s="4" t="s">
        <v>83</v>
      </c>
    </row>
    <row r="84" spans="2:2" x14ac:dyDescent="0.3">
      <c r="B84" s="4" t="s">
        <v>84</v>
      </c>
    </row>
    <row r="85" spans="2:2" x14ac:dyDescent="0.3">
      <c r="B85" s="4" t="s">
        <v>85</v>
      </c>
    </row>
    <row r="86" spans="2:2" x14ac:dyDescent="0.3">
      <c r="B86" s="4" t="s">
        <v>86</v>
      </c>
    </row>
    <row r="87" spans="2:2" x14ac:dyDescent="0.3">
      <c r="B87" s="4" t="s">
        <v>87</v>
      </c>
    </row>
    <row r="88" spans="2:2" x14ac:dyDescent="0.3">
      <c r="B88" s="4" t="s">
        <v>88</v>
      </c>
    </row>
    <row r="89" spans="2:2" x14ac:dyDescent="0.3">
      <c r="B89" s="4" t="s">
        <v>89</v>
      </c>
    </row>
    <row r="90" spans="2:2" x14ac:dyDescent="0.3">
      <c r="B90" s="4" t="s">
        <v>90</v>
      </c>
    </row>
    <row r="91" spans="2:2" x14ac:dyDescent="0.3">
      <c r="B91" s="4" t="s">
        <v>91</v>
      </c>
    </row>
    <row r="92" spans="2:2" x14ac:dyDescent="0.3">
      <c r="B92" s="4" t="s">
        <v>92</v>
      </c>
    </row>
    <row r="93" spans="2:2" x14ac:dyDescent="0.3">
      <c r="B93" s="4" t="s">
        <v>93</v>
      </c>
    </row>
    <row r="94" spans="2:2" x14ac:dyDescent="0.3">
      <c r="B94" s="4" t="s">
        <v>94</v>
      </c>
    </row>
    <row r="95" spans="2:2" x14ac:dyDescent="0.3">
      <c r="B95" s="4" t="s">
        <v>95</v>
      </c>
    </row>
    <row r="96" spans="2:2" x14ac:dyDescent="0.3">
      <c r="B96" s="4" t="s">
        <v>96</v>
      </c>
    </row>
    <row r="97" spans="2:2" x14ac:dyDescent="0.3">
      <c r="B97" s="4" t="s">
        <v>97</v>
      </c>
    </row>
    <row r="98" spans="2:2" x14ac:dyDescent="0.3">
      <c r="B98" s="4" t="s">
        <v>98</v>
      </c>
    </row>
    <row r="99" spans="2:2" x14ac:dyDescent="0.3">
      <c r="B99" s="4" t="s">
        <v>99</v>
      </c>
    </row>
    <row r="100" spans="2:2" x14ac:dyDescent="0.3">
      <c r="B100" s="4" t="s">
        <v>100</v>
      </c>
    </row>
    <row r="101" spans="2:2" x14ac:dyDescent="0.3">
      <c r="B101" s="4" t="s">
        <v>101</v>
      </c>
    </row>
    <row r="102" spans="2:2" x14ac:dyDescent="0.3">
      <c r="B102" s="4" t="s">
        <v>102</v>
      </c>
    </row>
    <row r="103" spans="2:2" x14ac:dyDescent="0.3">
      <c r="B103" s="4" t="s">
        <v>103</v>
      </c>
    </row>
    <row r="104" spans="2:2" x14ac:dyDescent="0.3">
      <c r="B104" s="4" t="s">
        <v>104</v>
      </c>
    </row>
    <row r="105" spans="2:2" x14ac:dyDescent="0.3">
      <c r="B105" s="4" t="s">
        <v>105</v>
      </c>
    </row>
    <row r="106" spans="2:2" x14ac:dyDescent="0.3">
      <c r="B106" s="4" t="s">
        <v>106</v>
      </c>
    </row>
    <row r="107" spans="2:2" x14ac:dyDescent="0.3">
      <c r="B107" s="4" t="s">
        <v>107</v>
      </c>
    </row>
    <row r="108" spans="2:2" x14ac:dyDescent="0.3">
      <c r="B108" s="4" t="s">
        <v>108</v>
      </c>
    </row>
    <row r="109" spans="2:2" x14ac:dyDescent="0.3">
      <c r="B109" s="4" t="s">
        <v>109</v>
      </c>
    </row>
    <row r="110" spans="2:2" x14ac:dyDescent="0.3">
      <c r="B110" s="4" t="s">
        <v>110</v>
      </c>
    </row>
    <row r="111" spans="2:2" x14ac:dyDescent="0.3">
      <c r="B111" s="4" t="s">
        <v>111</v>
      </c>
    </row>
    <row r="112" spans="2:2" x14ac:dyDescent="0.3">
      <c r="B112" s="4" t="s">
        <v>112</v>
      </c>
    </row>
    <row r="113" spans="2:2" x14ac:dyDescent="0.3">
      <c r="B113" s="4" t="s">
        <v>113</v>
      </c>
    </row>
    <row r="114" spans="2:2" x14ac:dyDescent="0.3">
      <c r="B114" s="4" t="s">
        <v>114</v>
      </c>
    </row>
    <row r="115" spans="2:2" x14ac:dyDescent="0.3">
      <c r="B115" s="4" t="s">
        <v>115</v>
      </c>
    </row>
    <row r="116" spans="2:2" x14ac:dyDescent="0.3">
      <c r="B116" s="4" t="s">
        <v>116</v>
      </c>
    </row>
    <row r="117" spans="2:2" x14ac:dyDescent="0.3">
      <c r="B117" s="4" t="s">
        <v>117</v>
      </c>
    </row>
    <row r="118" spans="2:2" x14ac:dyDescent="0.3">
      <c r="B118" s="4" t="s">
        <v>118</v>
      </c>
    </row>
    <row r="119" spans="2:2" x14ac:dyDescent="0.3">
      <c r="B119" s="4" t="s">
        <v>119</v>
      </c>
    </row>
    <row r="120" spans="2:2" x14ac:dyDescent="0.3">
      <c r="B120" s="4" t="s">
        <v>120</v>
      </c>
    </row>
    <row r="121" spans="2:2" x14ac:dyDescent="0.3">
      <c r="B121" s="4" t="s">
        <v>121</v>
      </c>
    </row>
    <row r="122" spans="2:2" x14ac:dyDescent="0.3">
      <c r="B122" s="4" t="s">
        <v>122</v>
      </c>
    </row>
    <row r="123" spans="2:2" x14ac:dyDescent="0.3">
      <c r="B123" s="4" t="s">
        <v>123</v>
      </c>
    </row>
    <row r="124" spans="2:2" x14ac:dyDescent="0.3">
      <c r="B124" s="4" t="s">
        <v>124</v>
      </c>
    </row>
    <row r="125" spans="2:2" x14ac:dyDescent="0.3">
      <c r="B125" s="4" t="s">
        <v>125</v>
      </c>
    </row>
    <row r="126" spans="2:2" x14ac:dyDescent="0.3">
      <c r="B126" s="4" t="s">
        <v>126</v>
      </c>
    </row>
    <row r="127" spans="2:2" x14ac:dyDescent="0.3">
      <c r="B127" s="4" t="s">
        <v>127</v>
      </c>
    </row>
    <row r="128" spans="2:2" x14ac:dyDescent="0.3">
      <c r="B128" s="4" t="s">
        <v>128</v>
      </c>
    </row>
    <row r="129" spans="2:2" x14ac:dyDescent="0.3">
      <c r="B129" s="4" t="s">
        <v>129</v>
      </c>
    </row>
    <row r="130" spans="2:2" x14ac:dyDescent="0.3">
      <c r="B130" s="4" t="s">
        <v>130</v>
      </c>
    </row>
    <row r="131" spans="2:2" x14ac:dyDescent="0.3">
      <c r="B131" s="4" t="s">
        <v>131</v>
      </c>
    </row>
    <row r="132" spans="2:2" x14ac:dyDescent="0.3">
      <c r="B132" s="4" t="s">
        <v>132</v>
      </c>
    </row>
    <row r="133" spans="2:2" x14ac:dyDescent="0.3">
      <c r="B133" s="4" t="s">
        <v>133</v>
      </c>
    </row>
    <row r="134" spans="2:2" x14ac:dyDescent="0.3">
      <c r="B134" s="4" t="s">
        <v>134</v>
      </c>
    </row>
    <row r="135" spans="2:2" x14ac:dyDescent="0.3">
      <c r="B135" s="4" t="s">
        <v>135</v>
      </c>
    </row>
    <row r="136" spans="2:2" x14ac:dyDescent="0.3">
      <c r="B136" s="4" t="s">
        <v>136</v>
      </c>
    </row>
    <row r="137" spans="2:2" x14ac:dyDescent="0.3">
      <c r="B137" s="4" t="s">
        <v>137</v>
      </c>
    </row>
    <row r="138" spans="2:2" x14ac:dyDescent="0.3">
      <c r="B138" s="4" t="s">
        <v>138</v>
      </c>
    </row>
    <row r="139" spans="2:2" x14ac:dyDescent="0.3">
      <c r="B139" s="4" t="s">
        <v>139</v>
      </c>
    </row>
    <row r="140" spans="2:2" x14ac:dyDescent="0.3">
      <c r="B140" s="4" t="s">
        <v>140</v>
      </c>
    </row>
    <row r="141" spans="2:2" x14ac:dyDescent="0.3">
      <c r="B141" s="4" t="s">
        <v>141</v>
      </c>
    </row>
    <row r="142" spans="2:2" x14ac:dyDescent="0.3">
      <c r="B142" s="4" t="s">
        <v>142</v>
      </c>
    </row>
    <row r="143" spans="2:2" x14ac:dyDescent="0.3">
      <c r="B143" s="4" t="s">
        <v>143</v>
      </c>
    </row>
    <row r="144" spans="2:2" x14ac:dyDescent="0.3">
      <c r="B144" s="4" t="s">
        <v>144</v>
      </c>
    </row>
    <row r="145" spans="2:2" x14ac:dyDescent="0.3">
      <c r="B145" s="4" t="s">
        <v>145</v>
      </c>
    </row>
    <row r="146" spans="2:2" x14ac:dyDescent="0.3">
      <c r="B146" s="4" t="s">
        <v>146</v>
      </c>
    </row>
    <row r="147" spans="2:2" x14ac:dyDescent="0.3">
      <c r="B147" s="4" t="s">
        <v>147</v>
      </c>
    </row>
    <row r="148" spans="2:2" x14ac:dyDescent="0.3">
      <c r="B148" s="4" t="s">
        <v>148</v>
      </c>
    </row>
    <row r="149" spans="2:2" x14ac:dyDescent="0.3">
      <c r="B149" s="4" t="s">
        <v>149</v>
      </c>
    </row>
    <row r="150" spans="2:2" x14ac:dyDescent="0.3">
      <c r="B150" s="4" t="s">
        <v>150</v>
      </c>
    </row>
    <row r="151" spans="2:2" x14ac:dyDescent="0.3">
      <c r="B151" s="4" t="s">
        <v>151</v>
      </c>
    </row>
    <row r="152" spans="2:2" x14ac:dyDescent="0.3">
      <c r="B152" s="4" t="s">
        <v>152</v>
      </c>
    </row>
    <row r="153" spans="2:2" x14ac:dyDescent="0.3">
      <c r="B153" s="4" t="s">
        <v>153</v>
      </c>
    </row>
    <row r="154" spans="2:2" x14ac:dyDescent="0.3">
      <c r="B154" s="4" t="s">
        <v>154</v>
      </c>
    </row>
    <row r="155" spans="2:2" x14ac:dyDescent="0.3">
      <c r="B155" s="4" t="s">
        <v>155</v>
      </c>
    </row>
    <row r="156" spans="2:2" x14ac:dyDescent="0.3">
      <c r="B156" s="4" t="s">
        <v>156</v>
      </c>
    </row>
    <row r="157" spans="2:2" x14ac:dyDescent="0.3">
      <c r="B157" s="4" t="s">
        <v>157</v>
      </c>
    </row>
    <row r="158" spans="2:2" x14ac:dyDescent="0.3">
      <c r="B158" s="4" t="s">
        <v>158</v>
      </c>
    </row>
    <row r="159" spans="2:2" x14ac:dyDescent="0.3">
      <c r="B159" s="4" t="s">
        <v>159</v>
      </c>
    </row>
    <row r="160" spans="2:2" x14ac:dyDescent="0.3">
      <c r="B160" s="4" t="s">
        <v>160</v>
      </c>
    </row>
    <row r="161" spans="2:2" x14ac:dyDescent="0.3">
      <c r="B161" s="4" t="s">
        <v>161</v>
      </c>
    </row>
    <row r="162" spans="2:2" x14ac:dyDescent="0.3">
      <c r="B162" s="4" t="s">
        <v>162</v>
      </c>
    </row>
    <row r="163" spans="2:2" x14ac:dyDescent="0.3">
      <c r="B163" s="4" t="s">
        <v>163</v>
      </c>
    </row>
    <row r="164" spans="2:2" x14ac:dyDescent="0.3">
      <c r="B164" s="4" t="s">
        <v>164</v>
      </c>
    </row>
    <row r="165" spans="2:2" x14ac:dyDescent="0.3">
      <c r="B165" s="4" t="s">
        <v>165</v>
      </c>
    </row>
    <row r="166" spans="2:2" x14ac:dyDescent="0.3">
      <c r="B166" s="4" t="s">
        <v>166</v>
      </c>
    </row>
    <row r="167" spans="2:2" x14ac:dyDescent="0.3">
      <c r="B167" s="4" t="s">
        <v>167</v>
      </c>
    </row>
    <row r="168" spans="2:2" x14ac:dyDescent="0.3">
      <c r="B168" s="4" t="s">
        <v>168</v>
      </c>
    </row>
    <row r="169" spans="2:2" x14ac:dyDescent="0.3">
      <c r="B169" s="4" t="s">
        <v>169</v>
      </c>
    </row>
    <row r="170" spans="2:2" x14ac:dyDescent="0.3">
      <c r="B170" s="4" t="s">
        <v>170</v>
      </c>
    </row>
    <row r="171" spans="2:2" x14ac:dyDescent="0.3">
      <c r="B171" s="4" t="s">
        <v>171</v>
      </c>
    </row>
    <row r="172" spans="2:2" x14ac:dyDescent="0.3">
      <c r="B172" s="4" t="s">
        <v>172</v>
      </c>
    </row>
    <row r="173" spans="2:2" x14ac:dyDescent="0.3">
      <c r="B173" s="4" t="s">
        <v>173</v>
      </c>
    </row>
    <row r="174" spans="2:2" x14ac:dyDescent="0.3">
      <c r="B174" s="4" t="s">
        <v>174</v>
      </c>
    </row>
    <row r="175" spans="2:2" x14ac:dyDescent="0.3">
      <c r="B175" s="4" t="s">
        <v>175</v>
      </c>
    </row>
    <row r="176" spans="2:2" x14ac:dyDescent="0.3">
      <c r="B176" s="4" t="s">
        <v>176</v>
      </c>
    </row>
    <row r="177" spans="2:2" x14ac:dyDescent="0.3">
      <c r="B177" s="4" t="s">
        <v>177</v>
      </c>
    </row>
    <row r="178" spans="2:2" x14ac:dyDescent="0.3">
      <c r="B178" s="4" t="s">
        <v>178</v>
      </c>
    </row>
    <row r="179" spans="2:2" x14ac:dyDescent="0.3">
      <c r="B179" s="4" t="s">
        <v>179</v>
      </c>
    </row>
    <row r="180" spans="2:2" x14ac:dyDescent="0.3">
      <c r="B180" s="4" t="s">
        <v>180</v>
      </c>
    </row>
    <row r="181" spans="2:2" x14ac:dyDescent="0.3">
      <c r="B181" s="4" t="s">
        <v>181</v>
      </c>
    </row>
    <row r="182" spans="2:2" x14ac:dyDescent="0.3">
      <c r="B182" s="4" t="s">
        <v>182</v>
      </c>
    </row>
    <row r="183" spans="2:2" x14ac:dyDescent="0.3">
      <c r="B183" s="4" t="s">
        <v>183</v>
      </c>
    </row>
    <row r="184" spans="2:2" x14ac:dyDescent="0.3">
      <c r="B184" s="4" t="s">
        <v>184</v>
      </c>
    </row>
    <row r="185" spans="2:2" x14ac:dyDescent="0.3">
      <c r="B185" s="4" t="s">
        <v>185</v>
      </c>
    </row>
    <row r="186" spans="2:2" x14ac:dyDescent="0.3">
      <c r="B186" s="4" t="s">
        <v>186</v>
      </c>
    </row>
    <row r="187" spans="2:2" x14ac:dyDescent="0.3">
      <c r="B187" s="4" t="s">
        <v>187</v>
      </c>
    </row>
    <row r="188" spans="2:2" x14ac:dyDescent="0.3">
      <c r="B188" s="4" t="s">
        <v>188</v>
      </c>
    </row>
    <row r="189" spans="2:2" x14ac:dyDescent="0.3">
      <c r="B189" s="4" t="s">
        <v>189</v>
      </c>
    </row>
    <row r="190" spans="2:2" x14ac:dyDescent="0.3">
      <c r="B190" s="4" t="s">
        <v>190</v>
      </c>
    </row>
    <row r="191" spans="2:2" x14ac:dyDescent="0.3">
      <c r="B191" s="4" t="s">
        <v>191</v>
      </c>
    </row>
    <row r="192" spans="2:2" x14ac:dyDescent="0.3">
      <c r="B192" s="4" t="s">
        <v>192</v>
      </c>
    </row>
    <row r="193" spans="2:2" x14ac:dyDescent="0.3">
      <c r="B193" s="4" t="s">
        <v>193</v>
      </c>
    </row>
    <row r="194" spans="2:2" x14ac:dyDescent="0.3">
      <c r="B194" s="4" t="s">
        <v>194</v>
      </c>
    </row>
    <row r="195" spans="2:2" x14ac:dyDescent="0.3">
      <c r="B195" s="4" t="s">
        <v>195</v>
      </c>
    </row>
    <row r="196" spans="2:2" x14ac:dyDescent="0.3">
      <c r="B196" s="4" t="s">
        <v>196</v>
      </c>
    </row>
    <row r="197" spans="2:2" x14ac:dyDescent="0.3">
      <c r="B197" s="4" t="s">
        <v>197</v>
      </c>
    </row>
    <row r="198" spans="2:2" x14ac:dyDescent="0.3">
      <c r="B198" s="4" t="s">
        <v>198</v>
      </c>
    </row>
    <row r="199" spans="2:2" x14ac:dyDescent="0.3">
      <c r="B199" s="4" t="s">
        <v>199</v>
      </c>
    </row>
    <row r="200" spans="2:2" x14ac:dyDescent="0.3">
      <c r="B200" s="4" t="s">
        <v>200</v>
      </c>
    </row>
    <row r="201" spans="2:2" x14ac:dyDescent="0.3">
      <c r="B201" s="4" t="s">
        <v>201</v>
      </c>
    </row>
    <row r="202" spans="2:2" x14ac:dyDescent="0.3">
      <c r="B202" s="4" t="s">
        <v>202</v>
      </c>
    </row>
    <row r="203" spans="2:2" x14ac:dyDescent="0.3">
      <c r="B203" s="4" t="s">
        <v>203</v>
      </c>
    </row>
    <row r="204" spans="2:2" x14ac:dyDescent="0.3">
      <c r="B204" s="4" t="s">
        <v>204</v>
      </c>
    </row>
    <row r="205" spans="2:2" x14ac:dyDescent="0.3">
      <c r="B205" s="4" t="s">
        <v>205</v>
      </c>
    </row>
    <row r="206" spans="2:2" x14ac:dyDescent="0.3">
      <c r="B206" s="4" t="s">
        <v>206</v>
      </c>
    </row>
    <row r="207" spans="2:2" x14ac:dyDescent="0.3">
      <c r="B207" s="4" t="s">
        <v>207</v>
      </c>
    </row>
    <row r="208" spans="2:2" x14ac:dyDescent="0.3">
      <c r="B208" s="4" t="s">
        <v>208</v>
      </c>
    </row>
    <row r="209" spans="2:2" x14ac:dyDescent="0.3">
      <c r="B209" s="4" t="s">
        <v>209</v>
      </c>
    </row>
    <row r="210" spans="2:2" x14ac:dyDescent="0.3">
      <c r="B210" s="4" t="s">
        <v>210</v>
      </c>
    </row>
    <row r="211" spans="2:2" x14ac:dyDescent="0.3">
      <c r="B211" s="4" t="s">
        <v>211</v>
      </c>
    </row>
    <row r="212" spans="2:2" x14ac:dyDescent="0.3">
      <c r="B212" s="4" t="s">
        <v>212</v>
      </c>
    </row>
    <row r="213" spans="2:2" x14ac:dyDescent="0.3">
      <c r="B213" s="4" t="s">
        <v>213</v>
      </c>
    </row>
    <row r="214" spans="2:2" x14ac:dyDescent="0.3">
      <c r="B214" s="4" t="s">
        <v>214</v>
      </c>
    </row>
    <row r="215" spans="2:2" x14ac:dyDescent="0.3">
      <c r="B215" s="4" t="s">
        <v>215</v>
      </c>
    </row>
    <row r="216" spans="2:2" x14ac:dyDescent="0.3">
      <c r="B216" s="4" t="s">
        <v>216</v>
      </c>
    </row>
    <row r="217" spans="2:2" x14ac:dyDescent="0.3">
      <c r="B217" s="4" t="s">
        <v>217</v>
      </c>
    </row>
    <row r="218" spans="2:2" x14ac:dyDescent="0.3">
      <c r="B218" s="4" t="s">
        <v>218</v>
      </c>
    </row>
    <row r="219" spans="2:2" x14ac:dyDescent="0.3">
      <c r="B219" s="4" t="s">
        <v>219</v>
      </c>
    </row>
    <row r="220" spans="2:2" x14ac:dyDescent="0.3">
      <c r="B220" s="4" t="s">
        <v>220</v>
      </c>
    </row>
    <row r="221" spans="2:2" x14ac:dyDescent="0.3">
      <c r="B221" s="4" t="s">
        <v>221</v>
      </c>
    </row>
    <row r="222" spans="2:2" x14ac:dyDescent="0.3">
      <c r="B222" s="4" t="s">
        <v>222</v>
      </c>
    </row>
    <row r="223" spans="2:2" x14ac:dyDescent="0.3">
      <c r="B223" s="4" t="s">
        <v>223</v>
      </c>
    </row>
    <row r="224" spans="2:2" x14ac:dyDescent="0.3">
      <c r="B224" s="4" t="s">
        <v>224</v>
      </c>
    </row>
    <row r="225" spans="2:2" x14ac:dyDescent="0.3">
      <c r="B225" s="4" t="s">
        <v>225</v>
      </c>
    </row>
    <row r="226" spans="2:2" x14ac:dyDescent="0.3">
      <c r="B226" s="4" t="s">
        <v>226</v>
      </c>
    </row>
    <row r="227" spans="2:2" x14ac:dyDescent="0.3">
      <c r="B227" s="4" t="s">
        <v>227</v>
      </c>
    </row>
    <row r="228" spans="2:2" x14ac:dyDescent="0.3">
      <c r="B228" s="4" t="s">
        <v>228</v>
      </c>
    </row>
    <row r="229" spans="2:2" x14ac:dyDescent="0.3">
      <c r="B229" s="4" t="s">
        <v>229</v>
      </c>
    </row>
    <row r="230" spans="2:2" x14ac:dyDescent="0.3">
      <c r="B230" s="4" t="s">
        <v>230</v>
      </c>
    </row>
    <row r="231" spans="2:2" x14ac:dyDescent="0.3">
      <c r="B231" s="4" t="s">
        <v>231</v>
      </c>
    </row>
    <row r="232" spans="2:2" x14ac:dyDescent="0.3">
      <c r="B232" s="4" t="s">
        <v>232</v>
      </c>
    </row>
    <row r="233" spans="2:2" x14ac:dyDescent="0.3">
      <c r="B233" s="4" t="s">
        <v>233</v>
      </c>
    </row>
    <row r="234" spans="2:2" x14ac:dyDescent="0.3">
      <c r="B234" s="4" t="s">
        <v>234</v>
      </c>
    </row>
    <row r="235" spans="2:2" x14ac:dyDescent="0.3">
      <c r="B235" s="4" t="s">
        <v>235</v>
      </c>
    </row>
    <row r="236" spans="2:2" x14ac:dyDescent="0.3">
      <c r="B236" s="4" t="s">
        <v>236</v>
      </c>
    </row>
    <row r="237" spans="2:2" x14ac:dyDescent="0.3">
      <c r="B237" s="4" t="s">
        <v>237</v>
      </c>
    </row>
    <row r="238" spans="2:2" x14ac:dyDescent="0.3">
      <c r="B238" s="4" t="s">
        <v>238</v>
      </c>
    </row>
    <row r="239" spans="2:2" x14ac:dyDescent="0.3">
      <c r="B239" s="4" t="s">
        <v>239</v>
      </c>
    </row>
    <row r="240" spans="2:2" x14ac:dyDescent="0.3">
      <c r="B240" s="4" t="s">
        <v>240</v>
      </c>
    </row>
    <row r="241" spans="2:2" x14ac:dyDescent="0.3">
      <c r="B241" s="4" t="s">
        <v>241</v>
      </c>
    </row>
    <row r="242" spans="2:2" x14ac:dyDescent="0.3">
      <c r="B242" s="4" t="s">
        <v>242</v>
      </c>
    </row>
    <row r="243" spans="2:2" x14ac:dyDescent="0.3">
      <c r="B243" s="4" t="s">
        <v>243</v>
      </c>
    </row>
    <row r="244" spans="2:2" x14ac:dyDescent="0.3">
      <c r="B244" s="4" t="s">
        <v>244</v>
      </c>
    </row>
    <row r="245" spans="2:2" x14ac:dyDescent="0.3">
      <c r="B245" s="4" t="s">
        <v>245</v>
      </c>
    </row>
    <row r="246" spans="2:2" x14ac:dyDescent="0.3">
      <c r="B246" s="4" t="s">
        <v>246</v>
      </c>
    </row>
    <row r="247" spans="2:2" x14ac:dyDescent="0.3">
      <c r="B247" s="4" t="s">
        <v>247</v>
      </c>
    </row>
    <row r="248" spans="2:2" x14ac:dyDescent="0.3">
      <c r="B248" s="4" t="s">
        <v>248</v>
      </c>
    </row>
    <row r="249" spans="2:2" x14ac:dyDescent="0.3">
      <c r="B249" s="4" t="s">
        <v>249</v>
      </c>
    </row>
    <row r="250" spans="2:2" x14ac:dyDescent="0.3">
      <c r="B250" s="4" t="s">
        <v>250</v>
      </c>
    </row>
    <row r="251" spans="2:2" x14ac:dyDescent="0.3">
      <c r="B251" s="4" t="s">
        <v>251</v>
      </c>
    </row>
    <row r="252" spans="2:2" x14ac:dyDescent="0.3">
      <c r="B252" s="4" t="s">
        <v>252</v>
      </c>
    </row>
    <row r="253" spans="2:2" x14ac:dyDescent="0.3">
      <c r="B253" s="4" t="s">
        <v>253</v>
      </c>
    </row>
    <row r="254" spans="2:2" x14ac:dyDescent="0.3">
      <c r="B254" s="4" t="s">
        <v>254</v>
      </c>
    </row>
    <row r="255" spans="2:2" x14ac:dyDescent="0.3">
      <c r="B255" s="4" t="s">
        <v>255</v>
      </c>
    </row>
    <row r="256" spans="2:2" x14ac:dyDescent="0.3">
      <c r="B256" s="4" t="s">
        <v>256</v>
      </c>
    </row>
    <row r="257" spans="2:2" x14ac:dyDescent="0.3">
      <c r="B257" s="5"/>
    </row>
    <row r="258" spans="2:2" x14ac:dyDescent="0.3">
      <c r="B258" s="5"/>
    </row>
    <row r="259" spans="2:2" x14ac:dyDescent="0.3">
      <c r="B259" s="5"/>
    </row>
  </sheetData>
  <sheetProtection password="F79C" sheet="1" objects="1" scenarios="1" select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2019-10-09T12:02:34Z</cp:lastPrinted>
  <dcterms:created xsi:type="dcterms:W3CDTF">2014-03-05T12:43:32Z</dcterms:created>
  <dcterms:modified xsi:type="dcterms:W3CDTF">2019-10-09T12:34:31Z</dcterms:modified>
</cp:coreProperties>
</file>