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19200" windowHeight="6650" tabRatio="764"/>
  </bookViews>
  <sheets>
    <sheet name="Výpočetní technika" sheetId="49" r:id="rId1"/>
  </sheets>
  <externalReferences>
    <externalReference r:id="rId2"/>
    <externalReference r:id="rId3"/>
    <externalReference r:id="rId4"/>
    <externalReference r:id="rId5"/>
    <externalReference r:id="rId6"/>
    <externalReference r:id="rId7"/>
    <externalReference r:id="rId8"/>
  </externalReferences>
  <definedNames>
    <definedName name="_xlnm.Print_Area" localSheetId="0">'Výpočetní technika'!$B$1:$R$27</definedName>
  </definedNames>
  <calcPr calcId="145621"/>
</workbook>
</file>

<file path=xl/calcChain.xml><?xml version="1.0" encoding="utf-8"?>
<calcChain xmlns="http://schemas.openxmlformats.org/spreadsheetml/2006/main">
  <c r="P7" i="49" l="1"/>
  <c r="Q7" i="49"/>
  <c r="P8" i="49"/>
  <c r="Q8" i="49"/>
  <c r="P9" i="49"/>
  <c r="Q9" i="49"/>
  <c r="P10" i="49"/>
  <c r="Q10" i="49"/>
  <c r="P11" i="49"/>
  <c r="Q11" i="49"/>
  <c r="P12" i="49"/>
  <c r="Q12" i="49"/>
  <c r="P13" i="49"/>
  <c r="Q13" i="49"/>
  <c r="P14" i="49"/>
  <c r="Q14" i="49"/>
  <c r="P15" i="49"/>
  <c r="Q15" i="49"/>
  <c r="P16" i="49"/>
  <c r="Q16" i="49"/>
  <c r="P17" i="49"/>
  <c r="Q17" i="49"/>
  <c r="P18" i="49"/>
  <c r="Q18" i="49"/>
  <c r="P19" i="49"/>
  <c r="Q19" i="49"/>
  <c r="P20" i="49"/>
  <c r="Q20" i="49"/>
  <c r="P21" i="49"/>
  <c r="Q21" i="49"/>
  <c r="P22" i="49"/>
  <c r="Q22" i="49"/>
  <c r="P23" i="49"/>
  <c r="Q23" i="49"/>
  <c r="P24" i="49"/>
  <c r="Q24" i="49"/>
  <c r="M16" i="49" l="1"/>
  <c r="M15" i="49"/>
  <c r="M7" i="49" l="1"/>
  <c r="M8" i="49"/>
  <c r="M9" i="49"/>
  <c r="M10" i="49"/>
  <c r="M11" i="49"/>
  <c r="M12" i="49"/>
  <c r="M13" i="49"/>
  <c r="M14" i="49"/>
  <c r="M17" i="49"/>
  <c r="M18" i="49"/>
  <c r="M19" i="49"/>
  <c r="M20" i="49"/>
  <c r="M21" i="49"/>
  <c r="M22" i="49"/>
  <c r="M23" i="49"/>
  <c r="M24" i="49"/>
  <c r="O27" i="49" l="1"/>
  <c r="N27" i="49"/>
</calcChain>
</file>

<file path=xl/sharedStrings.xml><?xml version="1.0" encoding="utf-8"?>
<sst xmlns="http://schemas.openxmlformats.org/spreadsheetml/2006/main" count="141" uniqueCount="102">
  <si>
    <t>Množství</t>
  </si>
  <si>
    <t>Položka</t>
  </si>
  <si>
    <t>30213100-6 - Přenosné počítače</t>
  </si>
  <si>
    <t xml:space="preserve">30213200-7 - Tablety (PC) </t>
  </si>
  <si>
    <t xml:space="preserve">30213300-8 - Stolní počítač </t>
  </si>
  <si>
    <t xml:space="preserve">30234000-8 - Média pro ukládání dat </t>
  </si>
  <si>
    <t>30236110-6 - Paměť RAM</t>
  </si>
  <si>
    <t xml:space="preserve">30237000-9 - Součásti, příslušenství a doplňky pro počítače </t>
  </si>
  <si>
    <t xml:space="preserve">30237200-1 - Počítačová příslušenství </t>
  </si>
  <si>
    <t xml:space="preserve">30237280-5 - Síťové příslušenství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</si>
  <si>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</si>
  <si>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</si>
  <si>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</si>
  <si>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</si>
  <si>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</si>
  <si>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</si>
  <si>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</si>
  <si>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</si>
  <si>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</si>
  <si>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</si>
  <si>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</si>
  <si>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</si>
  <si>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Výpočetní technika (III.) 104-2019 (VT-(III.)-104-2019)</t>
  </si>
  <si>
    <t>Priloha_c._1_Kupni_smlouvy_technicka_specifikace_VT-(III.)-104-2019</t>
  </si>
  <si>
    <t>Název</t>
  </si>
  <si>
    <t xml:space="preserve">Měrná jednotka [MJ] </t>
  </si>
  <si>
    <t>Popis</t>
  </si>
  <si>
    <t xml:space="preserve">Fakturace </t>
  </si>
  <si>
    <t xml:space="preserve">Obchodní podmínky NAD RÁMEC STANDARDNÍCH 
obchodních podmínek </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</si>
  <si>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</si>
  <si>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</si>
  <si>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</si>
  <si>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 xml:space="preserve">Maximální cena za jednotlivé položky 
 v Kč BEZ DPH </t>
  </si>
  <si>
    <t>CPV - výběr
VÝPOČETNÍ TECHNIKA</t>
  </si>
  <si>
    <t>Samostatná faktura</t>
  </si>
  <si>
    <t>Ircing, UN 562, F2</t>
  </si>
  <si>
    <t>POZNÁMKA 
jde o interní pozn. ZČU určenou pro odd. PS-NL (nákup)</t>
  </si>
  <si>
    <t>doc. Ing. Pavel Ircing, Ph.D.,
Tel.: 37763 2546,
ircing@kky.zcu.cz</t>
  </si>
  <si>
    <t>Ing. Jaroslav Šebesta,
Tel.: 37763 2131</t>
  </si>
  <si>
    <t>Technická 8,
301 00 Plzeň, 
Fakulta aplikovaných věd -
Katedra kybernetiky,
místnost UC 431</t>
  </si>
  <si>
    <t>Tablet</t>
  </si>
  <si>
    <t>Tablet PC</t>
  </si>
  <si>
    <t>KVM Swich pro ATEN CL 1000</t>
  </si>
  <si>
    <t>Švec, US 013, TZ 244104</t>
  </si>
  <si>
    <t>Švec, UN 558, TZ219255</t>
  </si>
  <si>
    <t>Ing. Jan Švec, Ph.D.,
Tel.: 37763 2557,
honzas@kky.zcu.cz</t>
  </si>
  <si>
    <r>
      <t xml:space="preserve">16-portový KVM swich (možnost ovládání min. 16xPC - 1x VGA + 1x KLÁVESNICE + 1x MYŠ, vše možno volit USB nebo PS/2).
Vestavěné OSD menu.
Výška 1U pro rack 19"- včetně montážního setu, včetně kabeláže (speciální kabel pro připojení PS/2 nebo USB konzole; kabel pro upgrade firmware).
Možnost připojit/odpojit PC bez restartu přepínače.
Přepínání pomocí hot key i tlačítka i OSD menu.
Auto scan mod pro zjištění připojených PC.
Kaskádovatelný.
Ochrana heslem (administrátor/uživatel), podpora multimediálních klávesnic, multiplatformní podpora.
</t>
    </r>
    <r>
      <rPr>
        <b/>
        <sz val="11"/>
        <color theme="1"/>
        <rFont val="Calibri"/>
        <family val="2"/>
        <charset val="238"/>
        <scheme val="minor"/>
      </rPr>
      <t>Kompatibilní s ATEN CL 1000.</t>
    </r>
  </si>
  <si>
    <t>Baterie pro notebook</t>
  </si>
  <si>
    <t>Baterie pro notebook HP Elite Book 840 G1.</t>
  </si>
  <si>
    <t>Šmídl, UN 558, F2</t>
  </si>
  <si>
    <t>Šmídl, UN 558, spotřební materiál</t>
  </si>
  <si>
    <t>Ing. Luboš Šmídl, Ph.D., 
Tel.: 37763 2528,
smidl@kky@zcu cz</t>
  </si>
  <si>
    <t>Notebook</t>
  </si>
  <si>
    <t>CPU: min. 6 jader, dosahuje min. 12400 bodů na stránce https://www.cpubenchmark.net/cpu_list.php.
Displej 15,6" s rozlišením min. FHD, IPS, svítivost min. 400 Nitů.
Grafická karta: min. 4GB paměti typu DDR5 nebo lepší, dosahuje min. 6000 bodů na stránce https://www.videocardbenchmark.net/gpu_list.php.
RAM: min. 16GB DDR4 s frekvencí min 2666 MHz (min. dva sloty na paměť umožňující dokoupení a výměnu pamětí za 2x16GB).
SSD: min. 512GB PCIe NVMe (s možností dokoupení a přidání druhého 2,5" HDD s min. kapacitou 2 TB, buffer min. 128 MB).
Bezdrátová konektivita: WiFi 502.11ac min. 2 streamová, bluetooth.
Baterie: min. 3 článková, min. 56 Wh.
Předinstalovaný Windows 10 64bit.
Obsahuje min. 1x HDMI 2.0, 2x USB 3.1, 1x Thunderbolt 3.
Čtečka otisků prstů.
Podsvícená klávesnice.
Hmotnost max. 1,8 kg.
Záruka min. 24 měsíců, servis NBD on-site.</t>
  </si>
  <si>
    <t>Záruka na zboží min. 24 měsíců, servis NBD on-site.</t>
  </si>
  <si>
    <t>Čtečka paměťových karet</t>
  </si>
  <si>
    <t>Univerzální externí čtečka paměťových karet.
USB 3.0 rozhraní.
Pro paměťové karty typu CF Type I (UDMA 0-6), CF Type II (UDMA 0-6), SD, SDHC, SDHC, SDXC, microSD, microSDHC, microSDXC, Memory Stick, Memory Stick PRO, Memory Stick Duo, Memory Stick PRO Duo (včetně podpory nejnovějších standardů UHS-I a UHS-II).</t>
  </si>
  <si>
    <t>USB hub</t>
  </si>
  <si>
    <t>HDMI kabel</t>
  </si>
  <si>
    <t>Neduchal, UC 455</t>
  </si>
  <si>
    <t>Neduchal, UC 455, F2</t>
  </si>
  <si>
    <t>Ing. Petr Neduchal,
Tel.: 37763 2145, neduchal@kky.zcu.cz</t>
  </si>
  <si>
    <t>Min. 4 portový USB 3.0 rozbočovač, kompatibilní s USB 2.0.
Maximální rychlost min. 5Gb/s.
Vstupní kabel s konektorem typu C s délkou min. 10cm.
Maximální rozměry 120 mm x 40 mm (šířka x hloubka).</t>
  </si>
  <si>
    <t>HDMI 2.0 kabel, 1 metr.</t>
  </si>
  <si>
    <t xml:space="preserve"> UN 559,Psutka, F2</t>
  </si>
  <si>
    <t xml:space="preserve">UN 559, Psutka, TZ 226651 </t>
  </si>
  <si>
    <t>Záruka na zboží min. 36 měsíců.</t>
  </si>
  <si>
    <t>Mgr. Ing. Josef Psutka, Ph.D., 
Tel.: 37763 2556,
psutka_j@kky.zcu.cz</t>
  </si>
  <si>
    <t>Konvertibilní notebook</t>
  </si>
  <si>
    <t>Pevný disk 3,5" SATA III, 256MB cache, IntelliPower, vhodné pro NAS (24/7), kapacita min. 8TB, rychlost min. 7200 ot./minutu, rychlost čtení/zápis min. 200MB/s.
Záruka min. 36 měsíců.</t>
  </si>
  <si>
    <t>RAM do notebooku</t>
  </si>
  <si>
    <t>sada</t>
  </si>
  <si>
    <t>Ing. Petr Neduchal,
Tel.: 37763 2145,
neduchal@kky.zcu.cz</t>
  </si>
  <si>
    <t>CPU: min. 6 jader, dosahuje min. 12400 bodů na stránce https://www.cpubenchmark.net/cpu_list.php.
Displej 15,6" s rozlišením min. FHD, IPS.
Grafická karta: min. 6GB paměti typu DDR6 nebo lepší, dosahuje min. 10900 bodů na stránce https://www.videocardbenchmark.net/gpu_list.php.
RAM: min. 16GB DDR4 s frekvencí min 2666 MHz, zůstává volný slot pro rozšíření na 32GB.
SSD: min. 512GB PCIe NVMe (s možností dokoupení a přidání druhého  2,5" HDD s min. kapacitou 2 TB, buffer min. 128MB).
Bezdrátová konektivita: WiFi 502.11ac min. 2 streamová, bluetooth.
Baterie: min. 4 článková, min. 60 Wh.
Předinstalovaný Windows 10 Pro 64bit nebo vyšší.
Obsahuje min. 1x HDMI 2.0, 3x USB 3.1, 1x Thunderbolt 3, 1x miniDP, 1x GLAN.
Podsvícená klávesnice s podsvícením RGB.
Možnost osadit druhý 2,5" disk.
Záruka min. 24 měsíců, servis NBD on-site.</t>
  </si>
  <si>
    <t>Záruka min. 24 měsíců, servis NBD on-site.</t>
  </si>
  <si>
    <t>RAM modul kompatibilní s DELL G5 15.
Kapacita min. 16GB.
DDR4.
Frekvence min. 2666 MHz.</t>
  </si>
  <si>
    <t>Picek, UC435, F2</t>
  </si>
  <si>
    <t>Ing. Lukáš Picek, 
Tel.: 37763 2145,
picekl@students.zcu.cz</t>
  </si>
  <si>
    <t>Stolní počítač</t>
  </si>
  <si>
    <t>USB-C kabel</t>
  </si>
  <si>
    <t>USB webkamera</t>
  </si>
  <si>
    <t>2x Zajíc, UN 533, 2x TZ211519</t>
  </si>
  <si>
    <t>Hlaváč, UC 436</t>
  </si>
  <si>
    <t>Bureš, UC 455</t>
  </si>
  <si>
    <t>Zajíc, UN 533</t>
  </si>
  <si>
    <t>Ing. Zbyněk Zajíc, Ph.D.,
Tel.: 37763 2561,
zzajic@kky.zcu.cz</t>
  </si>
  <si>
    <t xml:space="preserve"> 1x Neduchal, UC455, 1xTZ 217588
</t>
  </si>
  <si>
    <t>Propojovací datový kabel USB-C 3.1 (M) na USB-C 3.1 (M) Gen 2, minimální délka 1m.</t>
  </si>
  <si>
    <t>Sluchátka</t>
  </si>
  <si>
    <t>Preferujeme bílou barvu, ne špunty do uší -&gt; pecky.
Konektor: 3,5 mm (TRRS).
Mikrofon: integrovaný, ovládání hlasitosti pomocí + a - tlačítek, ovládání přehrávače ovladačem na kabelu.</t>
  </si>
  <si>
    <t>Rozlišení fotografií až 2560 × 2048 Pixelů.
Rozlišení videa až 1024 × 768 pixelů.
Vestavěný mikrofon s potlačením šumu.
Univerzální úchyt pro přichycení k notebookům, monitorům LCD nebo CRT.</t>
  </si>
  <si>
    <t>UN 556, Železný, 4x TZ 244465</t>
  </si>
  <si>
    <t>doc. Ing. Miloš Železný, Ph.D., 
Tel.: 37763 2548,
zelezny@kky.zcu.cz</t>
  </si>
  <si>
    <t>HDD do NAS 8TB</t>
  </si>
  <si>
    <t>HDD do NAS 10TB</t>
  </si>
  <si>
    <t>Pevný disk 3,5" SATA III, 256MB cache, IntelliPower, vhodné pro NAS (24/7), kapacita min. 10TB, rychlost min. 7200 ot./minutu, rychlost čtení/zápis min. 200MB/s.
Záruka min. 36 měsíců.</t>
  </si>
  <si>
    <t>Tablet PC (tj. notebook s odnímatelnou klávesnicí).
Display multidotykový min. 12" LED min. 2160x1440 IPS.
Paměť min. 4GB.
Disk SSD min. 128GB.
Wifi, Bluetooth, Windows 10 Home 64bit nebo  vyšší.</t>
  </si>
  <si>
    <t>Konvertibilní notebook, min. 4jádrový procesor s CPU Mark min. 8959 bodů na https://www.cpubenchmark.net/.
Dotykový displej 13,3" LED s rozlišením min. 1920x1080 IPS lesklý.
RAM min. 16GB LPDDR3.
Integrovaná grafická karta s Average G3D Mark min. 1058 bodů na https://www.videocardbenchmark.net/.
SSD disk PCIe o  kapacitě min. 512GB.
Hmotnost max. 1,3 kg.
Baterie min. 50Wh.
Min. 1 HDMI výstup, WiFi 802.11ac, Bluetooth 5.0, HD kamera, min. 2x USB 3.1 Type-C Gen 1.
Podsvícená klávesnice, NumberPad, stylus.
Operační systém Windows 10 Home 64-bit nebo vyšší.
Max. rozměry 310x170x200 mm.
Záruka min. 36 měsíců.</t>
  </si>
  <si>
    <t>PC skříň: BigTower s místem minimalne na 3* GPU o velikosti 280 mm.
Procesor: min. 8 jader 16 vláken, minimální hodnota dosažena v CPU benchmarku 22000 bodů, L3 cache min. 32MB + velký tichý chladič vhodný pro dlouhodobé zatížení.
Základní deska s min. 2x m.2, min. 2x PCI-E 3.0 x16, podporou min. dual channel, socket AM4.
RAM: min. 32GB (2x16GB).
Grafická karta: CUDA compute capability 7.x, min. 8GB DDR6, min. 2432 cuda cores, min. 250 tensor cores.
Pevný disk1: SSD, min. 500GB, rozhraní M.2.
Pevný disk2: Plotnový min. 2TB.
Zdroj: modulární, min. 1000W.
Bez OS, Bez monitoru.</t>
  </si>
  <si>
    <r>
      <t>Tablet 10", dotykový.
Min. 8-jádrový procesor.</t>
    </r>
    <r>
      <rPr>
        <sz val="11"/>
        <color rgb="FFFF0000"/>
        <rFont val="Calibri"/>
        <family val="2"/>
        <charset val="238"/>
        <scheme val="minor"/>
      </rPr>
      <t xml:space="preserve">
</t>
    </r>
    <r>
      <rPr>
        <sz val="11"/>
        <rFont val="Calibri"/>
        <family val="2"/>
        <charset val="238"/>
        <scheme val="minor"/>
      </rPr>
      <t>Ro</t>
    </r>
    <r>
      <rPr>
        <sz val="11"/>
        <color theme="1"/>
        <rFont val="Calibri"/>
        <family val="2"/>
        <charset val="238"/>
        <scheme val="minor"/>
      </rPr>
      <t>zlišení min. 1920x1200 nebo vyšší.
Min. 3 GB RAM.
Vnitřní paměť min.64 GB.
Wifi 802x11ac, Bluetooth, USB-C, možnost vložení microSD.
Baterie alespoň 5000 mAh.</t>
    </r>
  </si>
  <si>
    <r>
      <t xml:space="preserve">RAM modul kompatibilní s DELL G5 15.
Kapacita min. 16GB.
DDR4.
Frekvence min. 2666 MHz.
</t>
    </r>
    <r>
      <rPr>
        <i/>
        <sz val="11"/>
        <color theme="1"/>
        <rFont val="Calibri"/>
        <family val="2"/>
        <charset val="238"/>
        <scheme val="minor"/>
      </rPr>
      <t>Pozn. popis RAM shodný s pol.č. 12 - rozdělení z důvodu samostatné faktury.</t>
    </r>
  </si>
  <si>
    <t>Obchodní název + typ + délka záruky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</si>
</sst>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ck">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right style="medium">
        <color indexed="64"/>
      </right>
      <top/>
      <bottom style="medium">
        <color indexed="64"/>
      </bottom>
      <diagonal/>
    </border>
  </borders>
  <cellStyleXfs count="2">
    <xf numFmtId="0" fontId="0" fillId="0" borderId="0"/>
    <xf numFmtId="0" fontId="2" fillId="0" borderId="0"/>
  </cellStyleXfs>
  <cellXfs count="139">
    <xf numFmtId="0" fontId="0" fillId="0" borderId="0" xfId="0"/>
    <xf numFmtId="164" fontId="0" fillId="0" borderId="8"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0" xfId="0" applyNumberFormat="1"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164" fontId="0" fillId="4" borderId="11" xfId="0" applyNumberFormat="1" applyFill="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0" fontId="3" fillId="5" borderId="5"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16" xfId="0" applyNumberFormat="1" applyFont="1" applyFill="1" applyBorder="1" applyAlignment="1" applyProtection="1">
      <alignment horizontal="left" vertical="center" wrapText="1" indent="1"/>
      <protection locked="0"/>
    </xf>
    <xf numFmtId="164" fontId="0" fillId="0" borderId="16" xfId="0" applyNumberFormat="1" applyFill="1" applyBorder="1" applyAlignment="1" applyProtection="1">
      <alignment horizontal="right" vertical="center" indent="1"/>
    </xf>
    <xf numFmtId="164" fontId="0" fillId="4" borderId="17" xfId="0" applyNumberFormat="1" applyFill="1" applyBorder="1" applyAlignment="1" applyProtection="1">
      <alignment horizontal="right" vertical="center" indent="1"/>
    </xf>
    <xf numFmtId="164" fontId="6" fillId="2" borderId="17" xfId="0" applyNumberFormat="1" applyFont="1" applyFill="1" applyBorder="1" applyAlignment="1" applyProtection="1">
      <alignment horizontal="right" vertical="center" wrapText="1" indent="1"/>
      <protection locked="0"/>
    </xf>
    <xf numFmtId="165" fontId="0" fillId="0" borderId="16" xfId="0" applyNumberFormat="1" applyBorder="1" applyAlignment="1" applyProtection="1">
      <alignment horizontal="right" vertical="center" indent="1"/>
    </xf>
    <xf numFmtId="0" fontId="0" fillId="0" borderId="18" xfId="0" applyNumberFormat="1" applyFill="1" applyBorder="1" applyAlignment="1" applyProtection="1">
      <alignment horizontal="center" vertical="center"/>
    </xf>
    <xf numFmtId="0" fontId="6" fillId="2" borderId="13" xfId="0" applyNumberFormat="1" applyFont="1" applyFill="1" applyBorder="1" applyAlignment="1" applyProtection="1">
      <alignment horizontal="left" vertical="center" wrapText="1" indent="1"/>
      <protection locked="0"/>
    </xf>
    <xf numFmtId="164" fontId="0" fillId="0" borderId="13"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21" xfId="0" applyNumberFormat="1" applyFill="1" applyBorder="1" applyAlignment="1" applyProtection="1">
      <alignment horizontal="right" vertical="center" indent="1"/>
    </xf>
    <xf numFmtId="164" fontId="6" fillId="2" borderId="21"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22" xfId="0" applyNumberFormat="1" applyFill="1" applyBorder="1" applyAlignment="1" applyProtection="1">
      <alignment horizontal="center" vertical="center"/>
    </xf>
    <xf numFmtId="164" fontId="0" fillId="4" borderId="13" xfId="0" applyNumberFormat="1" applyFill="1" applyBorder="1" applyAlignment="1" applyProtection="1">
      <alignment horizontal="right" vertical="center" indent="1"/>
    </xf>
    <xf numFmtId="165" fontId="0" fillId="0" borderId="12" xfId="0" applyNumberFormat="1" applyBorder="1" applyAlignment="1" applyProtection="1">
      <alignment horizontal="right" vertical="center" indent="1"/>
    </xf>
    <xf numFmtId="0" fontId="0" fillId="0" borderId="23" xfId="0" applyNumberFormat="1" applyFill="1" applyBorder="1" applyAlignment="1" applyProtection="1">
      <alignment horizontal="center" vertical="center"/>
    </xf>
    <xf numFmtId="165" fontId="0" fillId="0" borderId="24" xfId="0" applyNumberFormat="1" applyBorder="1" applyAlignment="1" applyProtection="1">
      <alignment horizontal="right" vertical="center" indent="1"/>
    </xf>
    <xf numFmtId="0" fontId="0" fillId="0" borderId="25" xfId="0" applyNumberFormat="1" applyFill="1" applyBorder="1" applyAlignment="1" applyProtection="1">
      <alignment horizontal="center" vertical="center"/>
    </xf>
    <xf numFmtId="165" fontId="0" fillId="0" borderId="9" xfId="0" applyNumberFormat="1" applyBorder="1" applyAlignment="1" applyProtection="1">
      <alignment horizontal="right" vertical="center" indent="1"/>
    </xf>
    <xf numFmtId="164" fontId="0" fillId="4" borderId="2" xfId="0" applyNumberFormat="1" applyFill="1" applyBorder="1" applyAlignment="1" applyProtection="1">
      <alignment horizontal="right" vertical="center" indent="1"/>
    </xf>
    <xf numFmtId="0" fontId="6" fillId="2" borderId="28" xfId="0" applyNumberFormat="1" applyFont="1" applyFill="1" applyBorder="1" applyAlignment="1" applyProtection="1">
      <alignment horizontal="left" vertical="center" wrapText="1" indent="1"/>
      <protection locked="0"/>
    </xf>
    <xf numFmtId="164" fontId="0" fillId="0" borderId="28" xfId="0" applyNumberFormat="1" applyFill="1" applyBorder="1" applyAlignment="1" applyProtection="1">
      <alignment horizontal="right" vertical="center" indent="1"/>
    </xf>
    <xf numFmtId="164" fontId="0" fillId="4" borderId="29" xfId="0" applyNumberFormat="1" applyFill="1" applyBorder="1" applyAlignment="1" applyProtection="1">
      <alignment horizontal="right" vertical="center" indent="1"/>
    </xf>
    <xf numFmtId="164" fontId="6" fillId="2" borderId="29" xfId="0" applyNumberFormat="1" applyFont="1" applyFill="1" applyBorder="1" applyAlignment="1" applyProtection="1">
      <alignment horizontal="right" vertical="center" wrapText="1" indent="1"/>
      <protection locked="0"/>
    </xf>
    <xf numFmtId="165" fontId="0" fillId="0" borderId="28" xfId="0" applyNumberFormat="1" applyBorder="1" applyAlignment="1" applyProtection="1">
      <alignment horizontal="right" vertical="center" indent="1"/>
    </xf>
    <xf numFmtId="0" fontId="0" fillId="0" borderId="30" xfId="0" applyNumberForma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0" fillId="0" borderId="31"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 fillId="3" borderId="0" xfId="0" applyNumberFormat="1" applyFont="1" applyFill="1" applyAlignment="1" applyProtection="1">
      <alignment horizontal="center" vertical="center"/>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1" xfId="0" applyNumberFormat="1" applyFont="1" applyFill="1" applyBorder="1" applyAlignment="1" applyProtection="1">
      <alignment vertical="center" wrapText="1"/>
    </xf>
    <xf numFmtId="0" fontId="0" fillId="4" borderId="22" xfId="0"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1" fillId="4" borderId="2" xfId="0" applyFont="1"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0" borderId="0" xfId="0" applyProtection="1"/>
    <xf numFmtId="3" fontId="0" fillId="3" borderId="19"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horizontal="center" vertical="center" wrapText="1"/>
    </xf>
    <xf numFmtId="3" fontId="0" fillId="4" borderId="13" xfId="0" applyNumberFormat="1"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1" fillId="4" borderId="12"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4" borderId="13" xfId="0"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horizontal="center" vertical="center" wrapText="1"/>
    </xf>
    <xf numFmtId="3" fontId="0" fillId="4" borderId="16" xfId="0" applyNumberFormat="1"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xf numFmtId="0" fontId="0" fillId="4" borderId="17"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6" xfId="0" applyFont="1" applyFill="1" applyBorder="1" applyAlignment="1" applyProtection="1">
      <alignment horizontal="center" vertical="center" wrapText="1"/>
    </xf>
    <xf numFmtId="0" fontId="0" fillId="4" borderId="16" xfId="0" applyFill="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vertical="center" wrapText="1"/>
    </xf>
    <xf numFmtId="0" fontId="0" fillId="4" borderId="8" xfId="0" applyFon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16" xfId="0" applyFill="1" applyBorder="1" applyAlignment="1" applyProtection="1">
      <alignment horizontal="center" vertical="center" wrapText="1"/>
    </xf>
    <xf numFmtId="3" fontId="0" fillId="3" borderId="27" xfId="0" applyNumberFormat="1" applyFill="1" applyBorder="1" applyAlignment="1" applyProtection="1">
      <alignment horizontal="center" vertical="center" wrapText="1"/>
    </xf>
    <xf numFmtId="0" fontId="0" fillId="4" borderId="28" xfId="0" applyNumberFormat="1" applyFont="1" applyFill="1" applyBorder="1" applyAlignment="1" applyProtection="1">
      <alignment horizontal="center" vertical="center" wrapText="1"/>
    </xf>
    <xf numFmtId="3" fontId="0" fillId="4" borderId="28" xfId="0" applyNumberFormat="1" applyFill="1" applyBorder="1" applyAlignment="1" applyProtection="1">
      <alignment horizontal="center" vertical="center" wrapText="1"/>
    </xf>
    <xf numFmtId="0" fontId="0" fillId="4" borderId="28" xfId="0" applyNumberFormat="1" applyFill="1" applyBorder="1" applyAlignment="1" applyProtection="1">
      <alignment horizontal="center" vertical="center" wrapText="1"/>
    </xf>
    <xf numFmtId="0" fontId="0" fillId="4" borderId="29" xfId="0" applyNumberFormat="1" applyFont="1" applyFill="1" applyBorder="1" applyAlignment="1" applyProtection="1">
      <alignment vertical="center" wrapText="1"/>
    </xf>
    <xf numFmtId="0" fontId="0" fillId="4" borderId="28" xfId="0" applyFill="1" applyBorder="1" applyAlignment="1" applyProtection="1">
      <alignment horizontal="center" vertical="center" wrapText="1"/>
    </xf>
    <xf numFmtId="0" fontId="1" fillId="4" borderId="26" xfId="0" applyFont="1" applyFill="1" applyBorder="1" applyAlignment="1" applyProtection="1">
      <alignment horizontal="center" vertical="center" wrapText="1"/>
    </xf>
    <xf numFmtId="0" fontId="0" fillId="4" borderId="28" xfId="0" applyFont="1"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22">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19</xdr:col>
      <xdr:colOff>0</xdr:colOff>
      <xdr:row>6</xdr:row>
      <xdr:rowOff>0</xdr:rowOff>
    </xdr:from>
    <xdr:to>
      <xdr:col>19</xdr:col>
      <xdr:colOff>190500</xdr:colOff>
      <xdr:row>6</xdr:row>
      <xdr:rowOff>188259</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188259</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179705</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187884</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187884</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182469</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181883</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181883</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181883</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181883</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181883</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181884</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182291</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182469</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181882</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180867</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180867</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180867</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178102</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180867</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178103</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180868</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19</xdr:col>
      <xdr:colOff>0</xdr:colOff>
      <xdr:row>36</xdr:row>
      <xdr:rowOff>0</xdr:rowOff>
    </xdr:from>
    <xdr:to>
      <xdr:col>19</xdr:col>
      <xdr:colOff>190500</xdr:colOff>
      <xdr:row>36</xdr:row>
      <xdr:rowOff>182471</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19</xdr:col>
      <xdr:colOff>0</xdr:colOff>
      <xdr:row>36</xdr:row>
      <xdr:rowOff>0</xdr:rowOff>
    </xdr:from>
    <xdr:to>
      <xdr:col>19</xdr:col>
      <xdr:colOff>190500</xdr:colOff>
      <xdr:row>36</xdr:row>
      <xdr:rowOff>182472</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196897</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196897</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200229</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196898</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196897</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196897</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198754</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196897</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196898</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196897</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196897</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198754</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196897</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198754</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196897</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196897</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198754</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196897</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196897</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200229</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196897</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6398</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1</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6397</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6397</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6398</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6398</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1307</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2</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2174</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8254</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8254</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6397</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6397</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0</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6397</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181884</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181884</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181884</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181884</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181884</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181884</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181884</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181884</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181884</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181884</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181884</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181884</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181884</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181882</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179704</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179704</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182469</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164992</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181882</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181882</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180867</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180868</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180867</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180867</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178102</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178102</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180869</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182469</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182469</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182469</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182469</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182469</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182469</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182469</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182469</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182469</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182469</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182469</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182469</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182469</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179704</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188259</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188259</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188259</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179705</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187884</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187884</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187884</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187884</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182469</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201360</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181883</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181883</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181883</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181883</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181883</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181883</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181883</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181883</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181883</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181883</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181883</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181883</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181883</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24</xdr:row>
      <xdr:rowOff>0</xdr:rowOff>
    </xdr:from>
    <xdr:to>
      <xdr:col>19</xdr:col>
      <xdr:colOff>88265</xdr:colOff>
      <xdr:row>24</xdr:row>
      <xdr:rowOff>179705</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24</xdr:row>
      <xdr:rowOff>0</xdr:rowOff>
    </xdr:from>
    <xdr:to>
      <xdr:col>19</xdr:col>
      <xdr:colOff>88265</xdr:colOff>
      <xdr:row>24</xdr:row>
      <xdr:rowOff>179705</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24</xdr:row>
      <xdr:rowOff>0</xdr:rowOff>
    </xdr:from>
    <xdr:to>
      <xdr:col>19</xdr:col>
      <xdr:colOff>88265</xdr:colOff>
      <xdr:row>24</xdr:row>
      <xdr:rowOff>179705</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24</xdr:row>
      <xdr:rowOff>0</xdr:rowOff>
    </xdr:from>
    <xdr:to>
      <xdr:col>19</xdr:col>
      <xdr:colOff>88265</xdr:colOff>
      <xdr:row>24</xdr:row>
      <xdr:rowOff>179705</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181883</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181883</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201096</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181883</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19</xdr:col>
      <xdr:colOff>0</xdr:colOff>
      <xdr:row>31</xdr:row>
      <xdr:rowOff>0</xdr:rowOff>
    </xdr:from>
    <xdr:to>
      <xdr:col>19</xdr:col>
      <xdr:colOff>88265</xdr:colOff>
      <xdr:row>31</xdr:row>
      <xdr:rowOff>183242</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19</xdr:col>
      <xdr:colOff>0</xdr:colOff>
      <xdr:row>31</xdr:row>
      <xdr:rowOff>0</xdr:rowOff>
    </xdr:from>
    <xdr:to>
      <xdr:col>19</xdr:col>
      <xdr:colOff>88265</xdr:colOff>
      <xdr:row>31</xdr:row>
      <xdr:rowOff>199117</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31</xdr:row>
      <xdr:rowOff>0</xdr:rowOff>
    </xdr:from>
    <xdr:to>
      <xdr:col>19</xdr:col>
      <xdr:colOff>88265</xdr:colOff>
      <xdr:row>31</xdr:row>
      <xdr:rowOff>199117</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31</xdr:row>
      <xdr:rowOff>0</xdr:rowOff>
    </xdr:from>
    <xdr:to>
      <xdr:col>19</xdr:col>
      <xdr:colOff>88265</xdr:colOff>
      <xdr:row>31</xdr:row>
      <xdr:rowOff>201095</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19</xdr:col>
      <xdr:colOff>0</xdr:colOff>
      <xdr:row>36</xdr:row>
      <xdr:rowOff>0</xdr:rowOff>
    </xdr:from>
    <xdr:to>
      <xdr:col>19</xdr:col>
      <xdr:colOff>88265</xdr:colOff>
      <xdr:row>36</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36</xdr:row>
      <xdr:rowOff>0</xdr:rowOff>
    </xdr:from>
    <xdr:to>
      <xdr:col>19</xdr:col>
      <xdr:colOff>88265</xdr:colOff>
      <xdr:row>36</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19</xdr:col>
      <xdr:colOff>0</xdr:colOff>
      <xdr:row>52</xdr:row>
      <xdr:rowOff>0</xdr:rowOff>
    </xdr:from>
    <xdr:to>
      <xdr:col>19</xdr:col>
      <xdr:colOff>88265</xdr:colOff>
      <xdr:row>52</xdr:row>
      <xdr:rowOff>197139</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19</xdr:col>
      <xdr:colOff>0</xdr:colOff>
      <xdr:row>54</xdr:row>
      <xdr:rowOff>0</xdr:rowOff>
    </xdr:from>
    <xdr:to>
      <xdr:col>19</xdr:col>
      <xdr:colOff>88265</xdr:colOff>
      <xdr:row>54</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19</xdr:col>
      <xdr:colOff>0</xdr:colOff>
      <xdr:row>55</xdr:row>
      <xdr:rowOff>0</xdr:rowOff>
    </xdr:from>
    <xdr:to>
      <xdr:col>19</xdr:col>
      <xdr:colOff>88265</xdr:colOff>
      <xdr:row>55</xdr:row>
      <xdr:rowOff>197137</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19</xdr:col>
      <xdr:colOff>0</xdr:colOff>
      <xdr:row>57</xdr:row>
      <xdr:rowOff>0</xdr:rowOff>
    </xdr:from>
    <xdr:to>
      <xdr:col>19</xdr:col>
      <xdr:colOff>88265</xdr:colOff>
      <xdr:row>57</xdr:row>
      <xdr:rowOff>200397</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19</xdr:col>
      <xdr:colOff>0</xdr:colOff>
      <xdr:row>59</xdr:row>
      <xdr:rowOff>0</xdr:rowOff>
    </xdr:from>
    <xdr:to>
      <xdr:col>19</xdr:col>
      <xdr:colOff>88265</xdr:colOff>
      <xdr:row>59</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19</xdr:col>
      <xdr:colOff>0</xdr:colOff>
      <xdr:row>60</xdr:row>
      <xdr:rowOff>0</xdr:rowOff>
    </xdr:from>
    <xdr:to>
      <xdr:col>19</xdr:col>
      <xdr:colOff>88265</xdr:colOff>
      <xdr:row>60</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19</xdr:col>
      <xdr:colOff>0</xdr:colOff>
      <xdr:row>61</xdr:row>
      <xdr:rowOff>0</xdr:rowOff>
    </xdr:from>
    <xdr:to>
      <xdr:col>19</xdr:col>
      <xdr:colOff>88265</xdr:colOff>
      <xdr:row>61</xdr:row>
      <xdr:rowOff>199119</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19</xdr:col>
      <xdr:colOff>0</xdr:colOff>
      <xdr:row>63</xdr:row>
      <xdr:rowOff>0</xdr:rowOff>
    </xdr:from>
    <xdr:to>
      <xdr:col>19</xdr:col>
      <xdr:colOff>88265</xdr:colOff>
      <xdr:row>63</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19</xdr:col>
      <xdr:colOff>0</xdr:colOff>
      <xdr:row>64</xdr:row>
      <xdr:rowOff>0</xdr:rowOff>
    </xdr:from>
    <xdr:to>
      <xdr:col>19</xdr:col>
      <xdr:colOff>88265</xdr:colOff>
      <xdr:row>64</xdr:row>
      <xdr:rowOff>200397</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19</xdr:col>
      <xdr:colOff>0</xdr:colOff>
      <xdr:row>65</xdr:row>
      <xdr:rowOff>0</xdr:rowOff>
    </xdr:from>
    <xdr:to>
      <xdr:col>19</xdr:col>
      <xdr:colOff>88265</xdr:colOff>
      <xdr:row>65</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19</xdr:col>
      <xdr:colOff>0</xdr:colOff>
      <xdr:row>66</xdr:row>
      <xdr:rowOff>0</xdr:rowOff>
    </xdr:from>
    <xdr:to>
      <xdr:col>19</xdr:col>
      <xdr:colOff>88265</xdr:colOff>
      <xdr:row>66</xdr:row>
      <xdr:rowOff>200398</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19</xdr:col>
      <xdr:colOff>0</xdr:colOff>
      <xdr:row>68</xdr:row>
      <xdr:rowOff>0</xdr:rowOff>
    </xdr:from>
    <xdr:to>
      <xdr:col>19</xdr:col>
      <xdr:colOff>88265</xdr:colOff>
      <xdr:row>68</xdr:row>
      <xdr:rowOff>200399</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19</xdr:col>
      <xdr:colOff>0</xdr:colOff>
      <xdr:row>69</xdr:row>
      <xdr:rowOff>0</xdr:rowOff>
    </xdr:from>
    <xdr:to>
      <xdr:col>19</xdr:col>
      <xdr:colOff>88265</xdr:colOff>
      <xdr:row>69</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19</xdr:col>
      <xdr:colOff>0</xdr:colOff>
      <xdr:row>71</xdr:row>
      <xdr:rowOff>0</xdr:rowOff>
    </xdr:from>
    <xdr:to>
      <xdr:col>19</xdr:col>
      <xdr:colOff>88265</xdr:colOff>
      <xdr:row>71</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19</xdr:col>
      <xdr:colOff>0</xdr:colOff>
      <xdr:row>72</xdr:row>
      <xdr:rowOff>0</xdr:rowOff>
    </xdr:from>
    <xdr:to>
      <xdr:col>19</xdr:col>
      <xdr:colOff>88265</xdr:colOff>
      <xdr:row>72</xdr:row>
      <xdr:rowOff>199116</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19</xdr:col>
      <xdr:colOff>0</xdr:colOff>
      <xdr:row>73</xdr:row>
      <xdr:rowOff>0</xdr:rowOff>
    </xdr:from>
    <xdr:to>
      <xdr:col>19</xdr:col>
      <xdr:colOff>88265</xdr:colOff>
      <xdr:row>73</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19</xdr:col>
      <xdr:colOff>0</xdr:colOff>
      <xdr:row>74</xdr:row>
      <xdr:rowOff>0</xdr:rowOff>
    </xdr:from>
    <xdr:to>
      <xdr:col>19</xdr:col>
      <xdr:colOff>88265</xdr:colOff>
      <xdr:row>74</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19</xdr:col>
      <xdr:colOff>0</xdr:colOff>
      <xdr:row>75</xdr:row>
      <xdr:rowOff>0</xdr:rowOff>
    </xdr:from>
    <xdr:to>
      <xdr:col>19</xdr:col>
      <xdr:colOff>88265</xdr:colOff>
      <xdr:row>75</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19</xdr:col>
      <xdr:colOff>0</xdr:colOff>
      <xdr:row>76</xdr:row>
      <xdr:rowOff>0</xdr:rowOff>
    </xdr:from>
    <xdr:to>
      <xdr:col>19</xdr:col>
      <xdr:colOff>88265</xdr:colOff>
      <xdr:row>76</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19</xdr:col>
      <xdr:colOff>0</xdr:colOff>
      <xdr:row>77</xdr:row>
      <xdr:rowOff>0</xdr:rowOff>
    </xdr:from>
    <xdr:to>
      <xdr:col>19</xdr:col>
      <xdr:colOff>88265</xdr:colOff>
      <xdr:row>77</xdr:row>
      <xdr:rowOff>197137</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19</xdr:col>
      <xdr:colOff>0</xdr:colOff>
      <xdr:row>81</xdr:row>
      <xdr:rowOff>0</xdr:rowOff>
    </xdr:from>
    <xdr:to>
      <xdr:col>19</xdr:col>
      <xdr:colOff>88265</xdr:colOff>
      <xdr:row>81</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19</xdr:col>
      <xdr:colOff>0</xdr:colOff>
      <xdr:row>82</xdr:row>
      <xdr:rowOff>0</xdr:rowOff>
    </xdr:from>
    <xdr:to>
      <xdr:col>19</xdr:col>
      <xdr:colOff>88265</xdr:colOff>
      <xdr:row>82</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19</xdr:col>
      <xdr:colOff>0</xdr:colOff>
      <xdr:row>83</xdr:row>
      <xdr:rowOff>0</xdr:rowOff>
    </xdr:from>
    <xdr:to>
      <xdr:col>19</xdr:col>
      <xdr:colOff>88265</xdr:colOff>
      <xdr:row>83</xdr:row>
      <xdr:rowOff>199116</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19</xdr:col>
      <xdr:colOff>0</xdr:colOff>
      <xdr:row>84</xdr:row>
      <xdr:rowOff>0</xdr:rowOff>
    </xdr:from>
    <xdr:to>
      <xdr:col>19</xdr:col>
      <xdr:colOff>88265</xdr:colOff>
      <xdr:row>84</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19</xdr:col>
      <xdr:colOff>0</xdr:colOff>
      <xdr:row>85</xdr:row>
      <xdr:rowOff>0</xdr:rowOff>
    </xdr:from>
    <xdr:to>
      <xdr:col>19</xdr:col>
      <xdr:colOff>88265</xdr:colOff>
      <xdr:row>85</xdr:row>
      <xdr:rowOff>197136</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19</xdr:col>
      <xdr:colOff>0</xdr:colOff>
      <xdr:row>87</xdr:row>
      <xdr:rowOff>0</xdr:rowOff>
    </xdr:from>
    <xdr:to>
      <xdr:col>19</xdr:col>
      <xdr:colOff>88265</xdr:colOff>
      <xdr:row>87</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19</xdr:col>
      <xdr:colOff>0</xdr:colOff>
      <xdr:row>88</xdr:row>
      <xdr:rowOff>0</xdr:rowOff>
    </xdr:from>
    <xdr:to>
      <xdr:col>19</xdr:col>
      <xdr:colOff>88265</xdr:colOff>
      <xdr:row>88</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19</xdr:col>
      <xdr:colOff>0</xdr:colOff>
      <xdr:row>89</xdr:row>
      <xdr:rowOff>0</xdr:rowOff>
    </xdr:from>
    <xdr:to>
      <xdr:col>19</xdr:col>
      <xdr:colOff>88265</xdr:colOff>
      <xdr:row>89</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19</xdr:col>
      <xdr:colOff>0</xdr:colOff>
      <xdr:row>90</xdr:row>
      <xdr:rowOff>0</xdr:rowOff>
    </xdr:from>
    <xdr:to>
      <xdr:col>19</xdr:col>
      <xdr:colOff>88265</xdr:colOff>
      <xdr:row>90</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19</xdr:col>
      <xdr:colOff>0</xdr:colOff>
      <xdr:row>93</xdr:row>
      <xdr:rowOff>0</xdr:rowOff>
    </xdr:from>
    <xdr:to>
      <xdr:col>19</xdr:col>
      <xdr:colOff>88265</xdr:colOff>
      <xdr:row>93</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19</xdr:col>
      <xdr:colOff>0</xdr:colOff>
      <xdr:row>95</xdr:row>
      <xdr:rowOff>0</xdr:rowOff>
    </xdr:from>
    <xdr:to>
      <xdr:col>19</xdr:col>
      <xdr:colOff>88265</xdr:colOff>
      <xdr:row>95</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19</xdr:col>
      <xdr:colOff>0</xdr:colOff>
      <xdr:row>97</xdr:row>
      <xdr:rowOff>0</xdr:rowOff>
    </xdr:from>
    <xdr:to>
      <xdr:col>19</xdr:col>
      <xdr:colOff>88265</xdr:colOff>
      <xdr:row>97</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99</xdr:row>
      <xdr:rowOff>0</xdr:rowOff>
    </xdr:from>
    <xdr:to>
      <xdr:col>19</xdr:col>
      <xdr:colOff>88265</xdr:colOff>
      <xdr:row>99</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19</xdr:col>
      <xdr:colOff>0</xdr:colOff>
      <xdr:row>100</xdr:row>
      <xdr:rowOff>0</xdr:rowOff>
    </xdr:from>
    <xdr:to>
      <xdr:col>19</xdr:col>
      <xdr:colOff>88265</xdr:colOff>
      <xdr:row>100</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19</xdr:col>
      <xdr:colOff>0</xdr:colOff>
      <xdr:row>101</xdr:row>
      <xdr:rowOff>0</xdr:rowOff>
    </xdr:from>
    <xdr:to>
      <xdr:col>19</xdr:col>
      <xdr:colOff>88265</xdr:colOff>
      <xdr:row>101</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19</xdr:col>
      <xdr:colOff>0</xdr:colOff>
      <xdr:row>102</xdr:row>
      <xdr:rowOff>0</xdr:rowOff>
    </xdr:from>
    <xdr:to>
      <xdr:col>19</xdr:col>
      <xdr:colOff>88265</xdr:colOff>
      <xdr:row>102</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19</xdr:col>
      <xdr:colOff>0</xdr:colOff>
      <xdr:row>103</xdr:row>
      <xdr:rowOff>0</xdr:rowOff>
    </xdr:from>
    <xdr:to>
      <xdr:col>19</xdr:col>
      <xdr:colOff>88265</xdr:colOff>
      <xdr:row>103</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19</xdr:col>
      <xdr:colOff>0</xdr:colOff>
      <xdr:row>105</xdr:row>
      <xdr:rowOff>0</xdr:rowOff>
    </xdr:from>
    <xdr:to>
      <xdr:col>19</xdr:col>
      <xdr:colOff>88265</xdr:colOff>
      <xdr:row>105</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19</xdr:col>
      <xdr:colOff>0</xdr:colOff>
      <xdr:row>106</xdr:row>
      <xdr:rowOff>0</xdr:rowOff>
    </xdr:from>
    <xdr:to>
      <xdr:col>19</xdr:col>
      <xdr:colOff>88265</xdr:colOff>
      <xdr:row>106</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19</xdr:col>
      <xdr:colOff>0</xdr:colOff>
      <xdr:row>107</xdr:row>
      <xdr:rowOff>0</xdr:rowOff>
    </xdr:from>
    <xdr:to>
      <xdr:col>19</xdr:col>
      <xdr:colOff>88265</xdr:colOff>
      <xdr:row>107</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19</xdr:col>
      <xdr:colOff>0</xdr:colOff>
      <xdr:row>108</xdr:row>
      <xdr:rowOff>0</xdr:rowOff>
    </xdr:from>
    <xdr:to>
      <xdr:col>19</xdr:col>
      <xdr:colOff>88265</xdr:colOff>
      <xdr:row>108</xdr:row>
      <xdr:rowOff>200398</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19</xdr:col>
      <xdr:colOff>0</xdr:colOff>
      <xdr:row>110</xdr:row>
      <xdr:rowOff>0</xdr:rowOff>
    </xdr:from>
    <xdr:to>
      <xdr:col>19</xdr:col>
      <xdr:colOff>88265</xdr:colOff>
      <xdr:row>110</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19</xdr:col>
      <xdr:colOff>0</xdr:colOff>
      <xdr:row>111</xdr:row>
      <xdr:rowOff>0</xdr:rowOff>
    </xdr:from>
    <xdr:to>
      <xdr:col>19</xdr:col>
      <xdr:colOff>88265</xdr:colOff>
      <xdr:row>111</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19</xdr:col>
      <xdr:colOff>0</xdr:colOff>
      <xdr:row>112</xdr:row>
      <xdr:rowOff>0</xdr:rowOff>
    </xdr:from>
    <xdr:to>
      <xdr:col>19</xdr:col>
      <xdr:colOff>88265</xdr:colOff>
      <xdr:row>112</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19</xdr:col>
      <xdr:colOff>0</xdr:colOff>
      <xdr:row>113</xdr:row>
      <xdr:rowOff>0</xdr:rowOff>
    </xdr:from>
    <xdr:to>
      <xdr:col>19</xdr:col>
      <xdr:colOff>88265</xdr:colOff>
      <xdr:row>113</xdr:row>
      <xdr:rowOff>199114</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19</xdr:col>
      <xdr:colOff>0</xdr:colOff>
      <xdr:row>114</xdr:row>
      <xdr:rowOff>0</xdr:rowOff>
    </xdr:from>
    <xdr:to>
      <xdr:col>19</xdr:col>
      <xdr:colOff>88265</xdr:colOff>
      <xdr:row>114</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19</xdr:col>
      <xdr:colOff>0</xdr:colOff>
      <xdr:row>115</xdr:row>
      <xdr:rowOff>0</xdr:rowOff>
    </xdr:from>
    <xdr:to>
      <xdr:col>19</xdr:col>
      <xdr:colOff>88265</xdr:colOff>
      <xdr:row>115</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19</xdr:col>
      <xdr:colOff>0</xdr:colOff>
      <xdr:row>117</xdr:row>
      <xdr:rowOff>0</xdr:rowOff>
    </xdr:from>
    <xdr:to>
      <xdr:col>19</xdr:col>
      <xdr:colOff>88265</xdr:colOff>
      <xdr:row>117</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19</xdr:col>
      <xdr:colOff>0</xdr:colOff>
      <xdr:row>119</xdr:row>
      <xdr:rowOff>0</xdr:rowOff>
    </xdr:from>
    <xdr:to>
      <xdr:col>19</xdr:col>
      <xdr:colOff>88265</xdr:colOff>
      <xdr:row>119</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19</xdr:col>
      <xdr:colOff>0</xdr:colOff>
      <xdr:row>120</xdr:row>
      <xdr:rowOff>0</xdr:rowOff>
    </xdr:from>
    <xdr:to>
      <xdr:col>19</xdr:col>
      <xdr:colOff>88265</xdr:colOff>
      <xdr:row>120</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19</xdr:col>
      <xdr:colOff>0</xdr:colOff>
      <xdr:row>121</xdr:row>
      <xdr:rowOff>0</xdr:rowOff>
    </xdr:from>
    <xdr:to>
      <xdr:col>19</xdr:col>
      <xdr:colOff>88265</xdr:colOff>
      <xdr:row>122</xdr:row>
      <xdr:rowOff>6637</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19</xdr:col>
      <xdr:colOff>0</xdr:colOff>
      <xdr:row>122</xdr:row>
      <xdr:rowOff>0</xdr:rowOff>
    </xdr:from>
    <xdr:to>
      <xdr:col>19</xdr:col>
      <xdr:colOff>88265</xdr:colOff>
      <xdr:row>123</xdr:row>
      <xdr:rowOff>2</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19</xdr:col>
      <xdr:colOff>0</xdr:colOff>
      <xdr:row>123</xdr:row>
      <xdr:rowOff>0</xdr:rowOff>
    </xdr:from>
    <xdr:to>
      <xdr:col>19</xdr:col>
      <xdr:colOff>88265</xdr:colOff>
      <xdr:row>124</xdr:row>
      <xdr:rowOff>1977</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19</xdr:col>
      <xdr:colOff>0</xdr:colOff>
      <xdr:row>124</xdr:row>
      <xdr:rowOff>0</xdr:rowOff>
    </xdr:from>
    <xdr:to>
      <xdr:col>19</xdr:col>
      <xdr:colOff>88265</xdr:colOff>
      <xdr:row>125</xdr:row>
      <xdr:rowOff>8619</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19</xdr:col>
      <xdr:colOff>0</xdr:colOff>
      <xdr:row>125</xdr:row>
      <xdr:rowOff>0</xdr:rowOff>
    </xdr:from>
    <xdr:to>
      <xdr:col>19</xdr:col>
      <xdr:colOff>88265</xdr:colOff>
      <xdr:row>126</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19</xdr:col>
      <xdr:colOff>0</xdr:colOff>
      <xdr:row>126</xdr:row>
      <xdr:rowOff>0</xdr:rowOff>
    </xdr:from>
    <xdr:to>
      <xdr:col>19</xdr:col>
      <xdr:colOff>88265</xdr:colOff>
      <xdr:row>127</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19</xdr:col>
      <xdr:colOff>0</xdr:colOff>
      <xdr:row>128</xdr:row>
      <xdr:rowOff>0</xdr:rowOff>
    </xdr:from>
    <xdr:to>
      <xdr:col>19</xdr:col>
      <xdr:colOff>88265</xdr:colOff>
      <xdr:row>129</xdr:row>
      <xdr:rowOff>1306</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19</xdr:col>
      <xdr:colOff>0</xdr:colOff>
      <xdr:row>129</xdr:row>
      <xdr:rowOff>0</xdr:rowOff>
    </xdr:from>
    <xdr:to>
      <xdr:col>19</xdr:col>
      <xdr:colOff>88265</xdr:colOff>
      <xdr:row>130</xdr:row>
      <xdr:rowOff>6640</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19</xdr:col>
      <xdr:colOff>0</xdr:colOff>
      <xdr:row>130</xdr:row>
      <xdr:rowOff>0</xdr:rowOff>
    </xdr:from>
    <xdr:to>
      <xdr:col>19</xdr:col>
      <xdr:colOff>88265</xdr:colOff>
      <xdr:row>131</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19</xdr:col>
      <xdr:colOff>0</xdr:colOff>
      <xdr:row>131</xdr:row>
      <xdr:rowOff>0</xdr:rowOff>
    </xdr:from>
    <xdr:to>
      <xdr:col>19</xdr:col>
      <xdr:colOff>88265</xdr:colOff>
      <xdr:row>132</xdr:row>
      <xdr:rowOff>1886</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19</xdr:col>
      <xdr:colOff>0</xdr:colOff>
      <xdr:row>132</xdr:row>
      <xdr:rowOff>0</xdr:rowOff>
    </xdr:from>
    <xdr:to>
      <xdr:col>19</xdr:col>
      <xdr:colOff>88265</xdr:colOff>
      <xdr:row>133</xdr:row>
      <xdr:rowOff>9896</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19</xdr:col>
      <xdr:colOff>0</xdr:colOff>
      <xdr:row>134</xdr:row>
      <xdr:rowOff>0</xdr:rowOff>
    </xdr:from>
    <xdr:to>
      <xdr:col>19</xdr:col>
      <xdr:colOff>88265</xdr:colOff>
      <xdr:row>135</xdr:row>
      <xdr:rowOff>2147</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19</xdr:col>
      <xdr:colOff>0</xdr:colOff>
      <xdr:row>136</xdr:row>
      <xdr:rowOff>0</xdr:rowOff>
    </xdr:from>
    <xdr:to>
      <xdr:col>19</xdr:col>
      <xdr:colOff>88265</xdr:colOff>
      <xdr:row>137</xdr:row>
      <xdr:rowOff>8254</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19</xdr:col>
      <xdr:colOff>0</xdr:colOff>
      <xdr:row>137</xdr:row>
      <xdr:rowOff>0</xdr:rowOff>
    </xdr:from>
    <xdr:to>
      <xdr:col>19</xdr:col>
      <xdr:colOff>88265</xdr:colOff>
      <xdr:row>138</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19</xdr:col>
      <xdr:colOff>0</xdr:colOff>
      <xdr:row>137</xdr:row>
      <xdr:rowOff>0</xdr:rowOff>
    </xdr:from>
    <xdr:to>
      <xdr:col>19</xdr:col>
      <xdr:colOff>88265</xdr:colOff>
      <xdr:row>138</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19</xdr:col>
      <xdr:colOff>0</xdr:colOff>
      <xdr:row>140</xdr:row>
      <xdr:rowOff>0</xdr:rowOff>
    </xdr:from>
    <xdr:to>
      <xdr:col>19</xdr:col>
      <xdr:colOff>88265</xdr:colOff>
      <xdr:row>141</xdr:row>
      <xdr:rowOff>6638</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19</xdr:col>
      <xdr:colOff>0</xdr:colOff>
      <xdr:row>140</xdr:row>
      <xdr:rowOff>0</xdr:rowOff>
    </xdr:from>
    <xdr:to>
      <xdr:col>19</xdr:col>
      <xdr:colOff>88265</xdr:colOff>
      <xdr:row>141</xdr:row>
      <xdr:rowOff>6638</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19</xdr:col>
      <xdr:colOff>0</xdr:colOff>
      <xdr:row>141</xdr:row>
      <xdr:rowOff>0</xdr:rowOff>
    </xdr:from>
    <xdr:to>
      <xdr:col>19</xdr:col>
      <xdr:colOff>88265</xdr:colOff>
      <xdr:row>142</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19</xdr:col>
      <xdr:colOff>0</xdr:colOff>
      <xdr:row>142</xdr:row>
      <xdr:rowOff>0</xdr:rowOff>
    </xdr:from>
    <xdr:to>
      <xdr:col>19</xdr:col>
      <xdr:colOff>88265</xdr:colOff>
      <xdr:row>143</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19</xdr:col>
      <xdr:colOff>0</xdr:colOff>
      <xdr:row>147</xdr:row>
      <xdr:rowOff>0</xdr:rowOff>
    </xdr:from>
    <xdr:to>
      <xdr:col>19</xdr:col>
      <xdr:colOff>88265</xdr:colOff>
      <xdr:row>148</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19</xdr:col>
      <xdr:colOff>0</xdr:colOff>
      <xdr:row>147</xdr:row>
      <xdr:rowOff>0</xdr:rowOff>
    </xdr:from>
    <xdr:to>
      <xdr:col>19</xdr:col>
      <xdr:colOff>88265</xdr:colOff>
      <xdr:row>148</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19</xdr:col>
      <xdr:colOff>0</xdr:colOff>
      <xdr:row>148</xdr:row>
      <xdr:rowOff>0</xdr:rowOff>
    </xdr:from>
    <xdr:to>
      <xdr:col>19</xdr:col>
      <xdr:colOff>88265</xdr:colOff>
      <xdr:row>149</xdr:row>
      <xdr:rowOff>1</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19</xdr:col>
      <xdr:colOff>0</xdr:colOff>
      <xdr:row>149</xdr:row>
      <xdr:rowOff>0</xdr:rowOff>
    </xdr:from>
    <xdr:to>
      <xdr:col>19</xdr:col>
      <xdr:colOff>88265</xdr:colOff>
      <xdr:row>150</xdr:row>
      <xdr:rowOff>8614</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19</xdr:col>
      <xdr:colOff>0</xdr:colOff>
      <xdr:row>150</xdr:row>
      <xdr:rowOff>0</xdr:rowOff>
    </xdr:from>
    <xdr:to>
      <xdr:col>19</xdr:col>
      <xdr:colOff>88265</xdr:colOff>
      <xdr:row>151</xdr:row>
      <xdr:rowOff>5</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19</xdr:col>
      <xdr:colOff>0</xdr:colOff>
      <xdr:row>151</xdr:row>
      <xdr:rowOff>0</xdr:rowOff>
    </xdr:from>
    <xdr:to>
      <xdr:col>19</xdr:col>
      <xdr:colOff>88265</xdr:colOff>
      <xdr:row>152</xdr:row>
      <xdr:rowOff>1974</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19</xdr:col>
      <xdr:colOff>0</xdr:colOff>
      <xdr:row>152</xdr:row>
      <xdr:rowOff>0</xdr:rowOff>
    </xdr:from>
    <xdr:to>
      <xdr:col>19</xdr:col>
      <xdr:colOff>88265</xdr:colOff>
      <xdr:row>153</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19</xdr:col>
      <xdr:colOff>0</xdr:colOff>
      <xdr:row>153</xdr:row>
      <xdr:rowOff>0</xdr:rowOff>
    </xdr:from>
    <xdr:to>
      <xdr:col>19</xdr:col>
      <xdr:colOff>88265</xdr:colOff>
      <xdr:row>154</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19</xdr:col>
      <xdr:colOff>0</xdr:colOff>
      <xdr:row>154</xdr:row>
      <xdr:rowOff>0</xdr:rowOff>
    </xdr:from>
    <xdr:to>
      <xdr:col>19</xdr:col>
      <xdr:colOff>88265</xdr:colOff>
      <xdr:row>155</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179777</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126365</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126365</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19</xdr:col>
      <xdr:colOff>0</xdr:colOff>
      <xdr:row>32</xdr:row>
      <xdr:rowOff>180975</xdr:rowOff>
    </xdr:from>
    <xdr:to>
      <xdr:col>19</xdr:col>
      <xdr:colOff>88265</xdr:colOff>
      <xdr:row>35</xdr:row>
      <xdr:rowOff>113879</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19</xdr:col>
      <xdr:colOff>0</xdr:colOff>
      <xdr:row>31</xdr:row>
      <xdr:rowOff>0</xdr:rowOff>
    </xdr:from>
    <xdr:to>
      <xdr:col>19</xdr:col>
      <xdr:colOff>88265</xdr:colOff>
      <xdr:row>31</xdr:row>
      <xdr:rowOff>199117</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31</xdr:row>
      <xdr:rowOff>0</xdr:rowOff>
    </xdr:from>
    <xdr:to>
      <xdr:col>19</xdr:col>
      <xdr:colOff>88265</xdr:colOff>
      <xdr:row>31</xdr:row>
      <xdr:rowOff>199117</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32</xdr:row>
      <xdr:rowOff>0</xdr:rowOff>
    </xdr:from>
    <xdr:to>
      <xdr:col>19</xdr:col>
      <xdr:colOff>88265</xdr:colOff>
      <xdr:row>32</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19</xdr:col>
      <xdr:colOff>0</xdr:colOff>
      <xdr:row>32</xdr:row>
      <xdr:rowOff>0</xdr:rowOff>
    </xdr:from>
    <xdr:to>
      <xdr:col>19</xdr:col>
      <xdr:colOff>88265</xdr:colOff>
      <xdr:row>32</xdr:row>
      <xdr:rowOff>178690</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19</xdr:col>
      <xdr:colOff>0</xdr:colOff>
      <xdr:row>32</xdr:row>
      <xdr:rowOff>0</xdr:rowOff>
    </xdr:from>
    <xdr:to>
      <xdr:col>19</xdr:col>
      <xdr:colOff>88265</xdr:colOff>
      <xdr:row>32</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19</xdr:col>
      <xdr:colOff>0</xdr:colOff>
      <xdr:row>33</xdr:row>
      <xdr:rowOff>0</xdr:rowOff>
    </xdr:from>
    <xdr:to>
      <xdr:col>19</xdr:col>
      <xdr:colOff>88265</xdr:colOff>
      <xdr:row>33</xdr:row>
      <xdr:rowOff>199118</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19</xdr:col>
      <xdr:colOff>0</xdr:colOff>
      <xdr:row>34</xdr:row>
      <xdr:rowOff>0</xdr:rowOff>
    </xdr:from>
    <xdr:to>
      <xdr:col>19</xdr:col>
      <xdr:colOff>88265</xdr:colOff>
      <xdr:row>34</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19</xdr:col>
      <xdr:colOff>0</xdr:colOff>
      <xdr:row>35</xdr:row>
      <xdr:rowOff>0</xdr:rowOff>
    </xdr:from>
    <xdr:to>
      <xdr:col>19</xdr:col>
      <xdr:colOff>88265</xdr:colOff>
      <xdr:row>35</xdr:row>
      <xdr:rowOff>201957</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19</xdr:col>
      <xdr:colOff>0</xdr:colOff>
      <xdr:row>36</xdr:row>
      <xdr:rowOff>0</xdr:rowOff>
    </xdr:from>
    <xdr:to>
      <xdr:col>19</xdr:col>
      <xdr:colOff>88265</xdr:colOff>
      <xdr:row>36</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24</xdr:row>
      <xdr:rowOff>0</xdr:rowOff>
    </xdr:from>
    <xdr:to>
      <xdr:col>19</xdr:col>
      <xdr:colOff>88265</xdr:colOff>
      <xdr:row>24</xdr:row>
      <xdr:rowOff>179705</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24</xdr:row>
      <xdr:rowOff>0</xdr:rowOff>
    </xdr:from>
    <xdr:to>
      <xdr:col>19</xdr:col>
      <xdr:colOff>88265</xdr:colOff>
      <xdr:row>24</xdr:row>
      <xdr:rowOff>179705</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24</xdr:row>
      <xdr:rowOff>0</xdr:rowOff>
    </xdr:from>
    <xdr:to>
      <xdr:col>19</xdr:col>
      <xdr:colOff>88265</xdr:colOff>
      <xdr:row>24</xdr:row>
      <xdr:rowOff>179705</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24</xdr:row>
      <xdr:rowOff>0</xdr:rowOff>
    </xdr:from>
    <xdr:to>
      <xdr:col>19</xdr:col>
      <xdr:colOff>88265</xdr:colOff>
      <xdr:row>24</xdr:row>
      <xdr:rowOff>179705</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24</xdr:row>
      <xdr:rowOff>0</xdr:rowOff>
    </xdr:from>
    <xdr:to>
      <xdr:col>19</xdr:col>
      <xdr:colOff>88265</xdr:colOff>
      <xdr:row>24</xdr:row>
      <xdr:rowOff>179705</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24</xdr:row>
      <xdr:rowOff>0</xdr:rowOff>
    </xdr:from>
    <xdr:to>
      <xdr:col>19</xdr:col>
      <xdr:colOff>88265</xdr:colOff>
      <xdr:row>24</xdr:row>
      <xdr:rowOff>179705</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181883</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201096</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181883</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27</xdr:row>
      <xdr:rowOff>0</xdr:rowOff>
    </xdr:from>
    <xdr:to>
      <xdr:col>19</xdr:col>
      <xdr:colOff>88265</xdr:colOff>
      <xdr:row>27</xdr:row>
      <xdr:rowOff>179705</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88265</xdr:colOff>
      <xdr:row>6</xdr:row>
      <xdr:rowOff>179705</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98</xdr:row>
      <xdr:rowOff>0</xdr:rowOff>
    </xdr:from>
    <xdr:to>
      <xdr:col>19</xdr:col>
      <xdr:colOff>88265</xdr:colOff>
      <xdr:row>98</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559532</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368324</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711328</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365087</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178434</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27</xdr:row>
      <xdr:rowOff>0</xdr:rowOff>
    </xdr:from>
    <xdr:to>
      <xdr:col>19</xdr:col>
      <xdr:colOff>190500</xdr:colOff>
      <xdr:row>32</xdr:row>
      <xdr:rowOff>87825</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27</xdr:row>
      <xdr:rowOff>0</xdr:rowOff>
    </xdr:from>
    <xdr:to>
      <xdr:col>19</xdr:col>
      <xdr:colOff>190500</xdr:colOff>
      <xdr:row>32</xdr:row>
      <xdr:rowOff>87825</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145575</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0</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221342</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17992</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237217</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201095</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36</xdr:row>
      <xdr:rowOff>0</xdr:rowOff>
    </xdr:from>
    <xdr:to>
      <xdr:col>19</xdr:col>
      <xdr:colOff>190500</xdr:colOff>
      <xdr:row>36</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36</xdr:row>
      <xdr:rowOff>0</xdr:rowOff>
    </xdr:from>
    <xdr:to>
      <xdr:col>19</xdr:col>
      <xdr:colOff>190500</xdr:colOff>
      <xdr:row>36</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197139</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197137</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200397</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199119</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200397</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200398</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200399</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199116</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197137</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199116</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197136</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200398</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199114</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6637</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2</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1977</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8619</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1306</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6640</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1886</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9896</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2147</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8254</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6638</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6638</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8614</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5</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1974</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1766</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126365</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1466</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1466</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126365</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32</xdr:row>
      <xdr:rowOff>180975</xdr:rowOff>
    </xdr:from>
    <xdr:to>
      <xdr:col>19</xdr:col>
      <xdr:colOff>190500</xdr:colOff>
      <xdr:row>35</xdr:row>
      <xdr:rowOff>121088</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199117</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199117</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178690</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32</xdr:row>
      <xdr:rowOff>0</xdr:rowOff>
    </xdr:from>
    <xdr:to>
      <xdr:col>19</xdr:col>
      <xdr:colOff>190500</xdr:colOff>
      <xdr:row>34</xdr:row>
      <xdr:rowOff>192589</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33</xdr:row>
      <xdr:rowOff>0</xdr:rowOff>
    </xdr:from>
    <xdr:to>
      <xdr:col>19</xdr:col>
      <xdr:colOff>190500</xdr:colOff>
      <xdr:row>33</xdr:row>
      <xdr:rowOff>199118</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191331</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35</xdr:row>
      <xdr:rowOff>0</xdr:rowOff>
    </xdr:from>
    <xdr:to>
      <xdr:col>19</xdr:col>
      <xdr:colOff>190500</xdr:colOff>
      <xdr:row>35</xdr:row>
      <xdr:rowOff>201957</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36</xdr:row>
      <xdr:rowOff>0</xdr:rowOff>
    </xdr:from>
    <xdr:to>
      <xdr:col>19</xdr:col>
      <xdr:colOff>190500</xdr:colOff>
      <xdr:row>36</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559532</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368324</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711328</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365087</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178434</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27</xdr:row>
      <xdr:rowOff>0</xdr:rowOff>
    </xdr:from>
    <xdr:to>
      <xdr:col>19</xdr:col>
      <xdr:colOff>190500</xdr:colOff>
      <xdr:row>32</xdr:row>
      <xdr:rowOff>87825</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27</xdr:row>
      <xdr:rowOff>0</xdr:rowOff>
    </xdr:from>
    <xdr:to>
      <xdr:col>19</xdr:col>
      <xdr:colOff>190500</xdr:colOff>
      <xdr:row>32</xdr:row>
      <xdr:rowOff>87825</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145575</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763500</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559532</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368324</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540460</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711328</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550722</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178434</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27</xdr:row>
      <xdr:rowOff>0</xdr:rowOff>
    </xdr:from>
    <xdr:to>
      <xdr:col>19</xdr:col>
      <xdr:colOff>190500</xdr:colOff>
      <xdr:row>29</xdr:row>
      <xdr:rowOff>74086</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27</xdr:row>
      <xdr:rowOff>0</xdr:rowOff>
    </xdr:from>
    <xdr:to>
      <xdr:col>19</xdr:col>
      <xdr:colOff>190500</xdr:colOff>
      <xdr:row>32</xdr:row>
      <xdr:rowOff>87825</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145575</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559532</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368324</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711328</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365087</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178434</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27</xdr:row>
      <xdr:rowOff>0</xdr:rowOff>
    </xdr:from>
    <xdr:to>
      <xdr:col>19</xdr:col>
      <xdr:colOff>190500</xdr:colOff>
      <xdr:row>32</xdr:row>
      <xdr:rowOff>87825</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27</xdr:row>
      <xdr:rowOff>0</xdr:rowOff>
    </xdr:from>
    <xdr:to>
      <xdr:col>19</xdr:col>
      <xdr:colOff>190500</xdr:colOff>
      <xdr:row>32</xdr:row>
      <xdr:rowOff>87825</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145575</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221342</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17992</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237217</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201095</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36</xdr:row>
      <xdr:rowOff>0</xdr:rowOff>
    </xdr:from>
    <xdr:to>
      <xdr:col>19</xdr:col>
      <xdr:colOff>190500</xdr:colOff>
      <xdr:row>36</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36</xdr:row>
      <xdr:rowOff>0</xdr:rowOff>
    </xdr:from>
    <xdr:to>
      <xdr:col>19</xdr:col>
      <xdr:colOff>190500</xdr:colOff>
      <xdr:row>36</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197139</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197137</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200397</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199119</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200397</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200398</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200399</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199116</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197137</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199116</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197136</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181047</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126365</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1466</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1466</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126365</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32</xdr:row>
      <xdr:rowOff>180975</xdr:rowOff>
    </xdr:from>
    <xdr:to>
      <xdr:col>19</xdr:col>
      <xdr:colOff>190500</xdr:colOff>
      <xdr:row>35</xdr:row>
      <xdr:rowOff>125944</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199117</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199117</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178690</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32</xdr:row>
      <xdr:rowOff>0</xdr:rowOff>
    </xdr:from>
    <xdr:to>
      <xdr:col>19</xdr:col>
      <xdr:colOff>190500</xdr:colOff>
      <xdr:row>34</xdr:row>
      <xdr:rowOff>192589</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33</xdr:row>
      <xdr:rowOff>0</xdr:rowOff>
    </xdr:from>
    <xdr:to>
      <xdr:col>19</xdr:col>
      <xdr:colOff>190500</xdr:colOff>
      <xdr:row>33</xdr:row>
      <xdr:rowOff>199118</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191331</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35</xdr:row>
      <xdr:rowOff>0</xdr:rowOff>
    </xdr:from>
    <xdr:to>
      <xdr:col>19</xdr:col>
      <xdr:colOff>190500</xdr:colOff>
      <xdr:row>35</xdr:row>
      <xdr:rowOff>201957</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36</xdr:row>
      <xdr:rowOff>0</xdr:rowOff>
    </xdr:from>
    <xdr:to>
      <xdr:col>19</xdr:col>
      <xdr:colOff>190500</xdr:colOff>
      <xdr:row>36</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763500</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559532</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368324</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540460</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711328</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550722</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178434</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27</xdr:row>
      <xdr:rowOff>0</xdr:rowOff>
    </xdr:from>
    <xdr:to>
      <xdr:col>19</xdr:col>
      <xdr:colOff>190500</xdr:colOff>
      <xdr:row>29</xdr:row>
      <xdr:rowOff>74086</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27</xdr:row>
      <xdr:rowOff>0</xdr:rowOff>
    </xdr:from>
    <xdr:to>
      <xdr:col>19</xdr:col>
      <xdr:colOff>190500</xdr:colOff>
      <xdr:row>32</xdr:row>
      <xdr:rowOff>87825</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145575</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559532</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368324</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540460</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550722</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178434</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27</xdr:row>
      <xdr:rowOff>0</xdr:rowOff>
    </xdr:from>
    <xdr:to>
      <xdr:col>19</xdr:col>
      <xdr:colOff>190500</xdr:colOff>
      <xdr:row>29</xdr:row>
      <xdr:rowOff>74086</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27</xdr:row>
      <xdr:rowOff>0</xdr:rowOff>
    </xdr:from>
    <xdr:to>
      <xdr:col>19</xdr:col>
      <xdr:colOff>190500</xdr:colOff>
      <xdr:row>32</xdr:row>
      <xdr:rowOff>87825</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145575</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201999</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180793</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102235</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126365</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1466</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11565</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17992</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199117</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237217</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201095</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199117</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32</xdr:row>
      <xdr:rowOff>0</xdr:rowOff>
    </xdr:from>
    <xdr:to>
      <xdr:col>19</xdr:col>
      <xdr:colOff>190500</xdr:colOff>
      <xdr:row>34</xdr:row>
      <xdr:rowOff>192589</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33</xdr:row>
      <xdr:rowOff>0</xdr:rowOff>
    </xdr:from>
    <xdr:to>
      <xdr:col>19</xdr:col>
      <xdr:colOff>190500</xdr:colOff>
      <xdr:row>33</xdr:row>
      <xdr:rowOff>199118</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191331</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36</xdr:row>
      <xdr:rowOff>0</xdr:rowOff>
    </xdr:from>
    <xdr:to>
      <xdr:col>19</xdr:col>
      <xdr:colOff>190500</xdr:colOff>
      <xdr:row>36</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197139</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199119</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200398</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199116</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197137</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199116</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197136</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559532</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368324</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711328</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365087</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178434</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27</xdr:row>
      <xdr:rowOff>0</xdr:rowOff>
    </xdr:from>
    <xdr:to>
      <xdr:col>19</xdr:col>
      <xdr:colOff>190500</xdr:colOff>
      <xdr:row>32</xdr:row>
      <xdr:rowOff>87825</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27</xdr:row>
      <xdr:rowOff>0</xdr:rowOff>
    </xdr:from>
    <xdr:to>
      <xdr:col>19</xdr:col>
      <xdr:colOff>190500</xdr:colOff>
      <xdr:row>32</xdr:row>
      <xdr:rowOff>87825</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145575</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0</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221342</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17992</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237217</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201095</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181047</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126365</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1466</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1466</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126365</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32</xdr:row>
      <xdr:rowOff>180975</xdr:rowOff>
    </xdr:from>
    <xdr:to>
      <xdr:col>19</xdr:col>
      <xdr:colOff>190500</xdr:colOff>
      <xdr:row>35</xdr:row>
      <xdr:rowOff>125944</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199117</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199117</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178690</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32</xdr:row>
      <xdr:rowOff>0</xdr:rowOff>
    </xdr:from>
    <xdr:to>
      <xdr:col>19</xdr:col>
      <xdr:colOff>190500</xdr:colOff>
      <xdr:row>34</xdr:row>
      <xdr:rowOff>192589</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33</xdr:row>
      <xdr:rowOff>0</xdr:rowOff>
    </xdr:from>
    <xdr:to>
      <xdr:col>19</xdr:col>
      <xdr:colOff>190500</xdr:colOff>
      <xdr:row>33</xdr:row>
      <xdr:rowOff>199118</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191331</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35</xdr:row>
      <xdr:rowOff>0</xdr:rowOff>
    </xdr:from>
    <xdr:to>
      <xdr:col>19</xdr:col>
      <xdr:colOff>190500</xdr:colOff>
      <xdr:row>35</xdr:row>
      <xdr:rowOff>201957</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763500</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559532</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368324</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540460</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711328</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550722</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178434</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27</xdr:row>
      <xdr:rowOff>0</xdr:rowOff>
    </xdr:from>
    <xdr:to>
      <xdr:col>19</xdr:col>
      <xdr:colOff>190500</xdr:colOff>
      <xdr:row>29</xdr:row>
      <xdr:rowOff>74086</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27</xdr:row>
      <xdr:rowOff>0</xdr:rowOff>
    </xdr:from>
    <xdr:to>
      <xdr:col>19</xdr:col>
      <xdr:colOff>190500</xdr:colOff>
      <xdr:row>32</xdr:row>
      <xdr:rowOff>87825</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145575</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368324</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540460</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711328</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365087</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550722</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178434</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27</xdr:row>
      <xdr:rowOff>0</xdr:rowOff>
    </xdr:from>
    <xdr:to>
      <xdr:col>19</xdr:col>
      <xdr:colOff>190500</xdr:colOff>
      <xdr:row>29</xdr:row>
      <xdr:rowOff>74086</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27</xdr:row>
      <xdr:rowOff>0</xdr:rowOff>
    </xdr:from>
    <xdr:to>
      <xdr:col>19</xdr:col>
      <xdr:colOff>190500</xdr:colOff>
      <xdr:row>32</xdr:row>
      <xdr:rowOff>87825</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145575</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102235</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181047</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126365</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1466</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126365</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991</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0</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6437</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19</xdr:col>
      <xdr:colOff>0</xdr:colOff>
      <xdr:row>28</xdr:row>
      <xdr:rowOff>0</xdr:rowOff>
    </xdr:from>
    <xdr:to>
      <xdr:col>19</xdr:col>
      <xdr:colOff>190500</xdr:colOff>
      <xdr:row>29</xdr:row>
      <xdr:rowOff>11565</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17992</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201095</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199117</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178690</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32</xdr:row>
      <xdr:rowOff>0</xdr:rowOff>
    </xdr:from>
    <xdr:to>
      <xdr:col>19</xdr:col>
      <xdr:colOff>190500</xdr:colOff>
      <xdr:row>34</xdr:row>
      <xdr:rowOff>192589</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33</xdr:row>
      <xdr:rowOff>0</xdr:rowOff>
    </xdr:from>
    <xdr:to>
      <xdr:col>19</xdr:col>
      <xdr:colOff>190500</xdr:colOff>
      <xdr:row>33</xdr:row>
      <xdr:rowOff>199118</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191331</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559532</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368324</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763500</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559532</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368324</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559532</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368324</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711328</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365087</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178434</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27</xdr:row>
      <xdr:rowOff>0</xdr:rowOff>
    </xdr:from>
    <xdr:to>
      <xdr:col>19</xdr:col>
      <xdr:colOff>190500</xdr:colOff>
      <xdr:row>32</xdr:row>
      <xdr:rowOff>87825</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27</xdr:row>
      <xdr:rowOff>0</xdr:rowOff>
    </xdr:from>
    <xdr:to>
      <xdr:col>19</xdr:col>
      <xdr:colOff>190500</xdr:colOff>
      <xdr:row>32</xdr:row>
      <xdr:rowOff>87825</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145575</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0</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221342</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17992</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237217</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201095</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36</xdr:row>
      <xdr:rowOff>0</xdr:rowOff>
    </xdr:from>
    <xdr:to>
      <xdr:col>19</xdr:col>
      <xdr:colOff>190500</xdr:colOff>
      <xdr:row>36</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36</xdr:row>
      <xdr:rowOff>0</xdr:rowOff>
    </xdr:from>
    <xdr:to>
      <xdr:col>19</xdr:col>
      <xdr:colOff>190500</xdr:colOff>
      <xdr:row>36</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197139</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197137</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200397</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199119</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200397</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200398</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200399</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199116</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197137</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199116</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197136</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200398</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199114</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6637</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2</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1977</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8619</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1306</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6640</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1886</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9896</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2147</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8254</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6638</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6638</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8614</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5</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1974</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181047</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126365</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1466</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1466</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126365</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32</xdr:row>
      <xdr:rowOff>180975</xdr:rowOff>
    </xdr:from>
    <xdr:to>
      <xdr:col>19</xdr:col>
      <xdr:colOff>190500</xdr:colOff>
      <xdr:row>35</xdr:row>
      <xdr:rowOff>125944</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199117</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199117</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178690</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32</xdr:row>
      <xdr:rowOff>0</xdr:rowOff>
    </xdr:from>
    <xdr:to>
      <xdr:col>19</xdr:col>
      <xdr:colOff>190500</xdr:colOff>
      <xdr:row>34</xdr:row>
      <xdr:rowOff>192589</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33</xdr:row>
      <xdr:rowOff>0</xdr:rowOff>
    </xdr:from>
    <xdr:to>
      <xdr:col>19</xdr:col>
      <xdr:colOff>190500</xdr:colOff>
      <xdr:row>33</xdr:row>
      <xdr:rowOff>199118</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191331</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35</xdr:row>
      <xdr:rowOff>0</xdr:rowOff>
    </xdr:from>
    <xdr:to>
      <xdr:col>19</xdr:col>
      <xdr:colOff>190500</xdr:colOff>
      <xdr:row>35</xdr:row>
      <xdr:rowOff>201957</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36</xdr:row>
      <xdr:rowOff>0</xdr:rowOff>
    </xdr:from>
    <xdr:to>
      <xdr:col>19</xdr:col>
      <xdr:colOff>190500</xdr:colOff>
      <xdr:row>36</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763500</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559532</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368324</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540460</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711328</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550722</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178434</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27</xdr:row>
      <xdr:rowOff>0</xdr:rowOff>
    </xdr:from>
    <xdr:to>
      <xdr:col>19</xdr:col>
      <xdr:colOff>190500</xdr:colOff>
      <xdr:row>29</xdr:row>
      <xdr:rowOff>74086</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27</xdr:row>
      <xdr:rowOff>0</xdr:rowOff>
    </xdr:from>
    <xdr:to>
      <xdr:col>19</xdr:col>
      <xdr:colOff>190500</xdr:colOff>
      <xdr:row>32</xdr:row>
      <xdr:rowOff>87825</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145575</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559532</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368324</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711328</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365087</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178434</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27</xdr:row>
      <xdr:rowOff>0</xdr:rowOff>
    </xdr:from>
    <xdr:to>
      <xdr:col>19</xdr:col>
      <xdr:colOff>190500</xdr:colOff>
      <xdr:row>32</xdr:row>
      <xdr:rowOff>87825</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27</xdr:row>
      <xdr:rowOff>0</xdr:rowOff>
    </xdr:from>
    <xdr:to>
      <xdr:col>19</xdr:col>
      <xdr:colOff>190500</xdr:colOff>
      <xdr:row>32</xdr:row>
      <xdr:rowOff>87825</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145575</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179705</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763500</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559532</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368324</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540460</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711328</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550722</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178434</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27</xdr:row>
      <xdr:rowOff>0</xdr:rowOff>
    </xdr:from>
    <xdr:to>
      <xdr:col>19</xdr:col>
      <xdr:colOff>190500</xdr:colOff>
      <xdr:row>29</xdr:row>
      <xdr:rowOff>74086</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27</xdr:row>
      <xdr:rowOff>0</xdr:rowOff>
    </xdr:from>
    <xdr:to>
      <xdr:col>19</xdr:col>
      <xdr:colOff>190500</xdr:colOff>
      <xdr:row>32</xdr:row>
      <xdr:rowOff>87825</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145575</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201999</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188259</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188259</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188259</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187884</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187884</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187884</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200387</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183242</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199117</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200387</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19</xdr:col>
      <xdr:colOff>0</xdr:colOff>
      <xdr:row>36</xdr:row>
      <xdr:rowOff>0</xdr:rowOff>
    </xdr:from>
    <xdr:to>
      <xdr:col>19</xdr:col>
      <xdr:colOff>190500</xdr:colOff>
      <xdr:row>36</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36</xdr:row>
      <xdr:rowOff>0</xdr:rowOff>
    </xdr:from>
    <xdr:to>
      <xdr:col>19</xdr:col>
      <xdr:colOff>190500</xdr:colOff>
      <xdr:row>36</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200397</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200399</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199116</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199118</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199116</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197138</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199114</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6637</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2</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1977</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8619</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1883</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1306</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6640</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1886</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4</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8254</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8254</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2840</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2840</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6638</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3</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3</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8614</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5</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1974</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102235</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181047</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126365</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126365</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201095</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201095</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179705</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178690</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199373</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19</xdr:col>
      <xdr:colOff>0</xdr:colOff>
      <xdr:row>33</xdr:row>
      <xdr:rowOff>0</xdr:rowOff>
    </xdr:from>
    <xdr:to>
      <xdr:col>19</xdr:col>
      <xdr:colOff>190500</xdr:colOff>
      <xdr:row>33</xdr:row>
      <xdr:rowOff>199118</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199372</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19</xdr:col>
      <xdr:colOff>0</xdr:colOff>
      <xdr:row>35</xdr:row>
      <xdr:rowOff>0</xdr:rowOff>
    </xdr:from>
    <xdr:to>
      <xdr:col>19</xdr:col>
      <xdr:colOff>190500</xdr:colOff>
      <xdr:row>35</xdr:row>
      <xdr:rowOff>201957</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560876</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368324</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711328</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353022</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365087</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178434</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27</xdr:row>
      <xdr:rowOff>0</xdr:rowOff>
    </xdr:from>
    <xdr:to>
      <xdr:col>19</xdr:col>
      <xdr:colOff>190500</xdr:colOff>
      <xdr:row>32</xdr:row>
      <xdr:rowOff>87825</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27</xdr:row>
      <xdr:rowOff>0</xdr:rowOff>
    </xdr:from>
    <xdr:to>
      <xdr:col>19</xdr:col>
      <xdr:colOff>190500</xdr:colOff>
      <xdr:row>32</xdr:row>
      <xdr:rowOff>87825</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145575</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179705</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179706</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221342</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200387</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237217</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201095</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36</xdr:row>
      <xdr:rowOff>0</xdr:rowOff>
    </xdr:from>
    <xdr:to>
      <xdr:col>19</xdr:col>
      <xdr:colOff>190500</xdr:colOff>
      <xdr:row>36</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36</xdr:row>
      <xdr:rowOff>0</xdr:rowOff>
    </xdr:from>
    <xdr:to>
      <xdr:col>19</xdr:col>
      <xdr:colOff>190500</xdr:colOff>
      <xdr:row>36</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198754</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197137</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200397</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198754</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200397</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200398</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198754</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199116</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198754</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197137</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199116</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198754</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198754</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198754</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200398</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198754</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199114</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198754</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6637</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2</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1977</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8619</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1306</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1886</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9896</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2147</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8254</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6638</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6638</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8614</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5</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1974</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8254</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49845</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181047</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126365</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141680</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19</xdr:col>
      <xdr:colOff>0</xdr:colOff>
      <xdr:row>32</xdr:row>
      <xdr:rowOff>180975</xdr:rowOff>
    </xdr:from>
    <xdr:to>
      <xdr:col>19</xdr:col>
      <xdr:colOff>190500</xdr:colOff>
      <xdr:row>35</xdr:row>
      <xdr:rowOff>125945</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199117</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199117</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178689</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178690</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32</xdr:row>
      <xdr:rowOff>0</xdr:rowOff>
    </xdr:from>
    <xdr:to>
      <xdr:col>19</xdr:col>
      <xdr:colOff>190500</xdr:colOff>
      <xdr:row>34</xdr:row>
      <xdr:rowOff>192590</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19</xdr:col>
      <xdr:colOff>0</xdr:colOff>
      <xdr:row>33</xdr:row>
      <xdr:rowOff>0</xdr:rowOff>
    </xdr:from>
    <xdr:to>
      <xdr:col>19</xdr:col>
      <xdr:colOff>190500</xdr:colOff>
      <xdr:row>33</xdr:row>
      <xdr:rowOff>199118</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191331</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35</xdr:row>
      <xdr:rowOff>0</xdr:rowOff>
    </xdr:from>
    <xdr:to>
      <xdr:col>19</xdr:col>
      <xdr:colOff>190500</xdr:colOff>
      <xdr:row>35</xdr:row>
      <xdr:rowOff>201957</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36</xdr:row>
      <xdr:rowOff>0</xdr:rowOff>
    </xdr:from>
    <xdr:to>
      <xdr:col>19</xdr:col>
      <xdr:colOff>190500</xdr:colOff>
      <xdr:row>36</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54</xdr:row>
      <xdr:rowOff>0</xdr:rowOff>
    </xdr:from>
    <xdr:to>
      <xdr:col>19</xdr:col>
      <xdr:colOff>88265</xdr:colOff>
      <xdr:row>54</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19</xdr:col>
      <xdr:colOff>0</xdr:colOff>
      <xdr:row>55</xdr:row>
      <xdr:rowOff>0</xdr:rowOff>
    </xdr:from>
    <xdr:to>
      <xdr:col>19</xdr:col>
      <xdr:colOff>88265</xdr:colOff>
      <xdr:row>55</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19</xdr:col>
      <xdr:colOff>0</xdr:colOff>
      <xdr:row>57</xdr:row>
      <xdr:rowOff>0</xdr:rowOff>
    </xdr:from>
    <xdr:to>
      <xdr:col>19</xdr:col>
      <xdr:colOff>88265</xdr:colOff>
      <xdr:row>57</xdr:row>
      <xdr:rowOff>200229</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19</xdr:col>
      <xdr:colOff>0</xdr:colOff>
      <xdr:row>58</xdr:row>
      <xdr:rowOff>0</xdr:rowOff>
    </xdr:from>
    <xdr:to>
      <xdr:col>19</xdr:col>
      <xdr:colOff>88265</xdr:colOff>
      <xdr:row>58</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59</xdr:row>
      <xdr:rowOff>0</xdr:rowOff>
    </xdr:from>
    <xdr:to>
      <xdr:col>19</xdr:col>
      <xdr:colOff>88265</xdr:colOff>
      <xdr:row>59</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19</xdr:col>
      <xdr:colOff>0</xdr:colOff>
      <xdr:row>61</xdr:row>
      <xdr:rowOff>0</xdr:rowOff>
    </xdr:from>
    <xdr:to>
      <xdr:col>19</xdr:col>
      <xdr:colOff>88265</xdr:colOff>
      <xdr:row>61</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19</xdr:col>
      <xdr:colOff>0</xdr:colOff>
      <xdr:row>63</xdr:row>
      <xdr:rowOff>0</xdr:rowOff>
    </xdr:from>
    <xdr:to>
      <xdr:col>19</xdr:col>
      <xdr:colOff>88265</xdr:colOff>
      <xdr:row>63</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63</xdr:row>
      <xdr:rowOff>0</xdr:rowOff>
    </xdr:from>
    <xdr:to>
      <xdr:col>19</xdr:col>
      <xdr:colOff>88265</xdr:colOff>
      <xdr:row>63</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64</xdr:row>
      <xdr:rowOff>0</xdr:rowOff>
    </xdr:from>
    <xdr:to>
      <xdr:col>19</xdr:col>
      <xdr:colOff>88265</xdr:colOff>
      <xdr:row>64</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19</xdr:col>
      <xdr:colOff>0</xdr:colOff>
      <xdr:row>65</xdr:row>
      <xdr:rowOff>0</xdr:rowOff>
    </xdr:from>
    <xdr:to>
      <xdr:col>19</xdr:col>
      <xdr:colOff>88265</xdr:colOff>
      <xdr:row>65</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19</xdr:col>
      <xdr:colOff>0</xdr:colOff>
      <xdr:row>66</xdr:row>
      <xdr:rowOff>0</xdr:rowOff>
    </xdr:from>
    <xdr:to>
      <xdr:col>19</xdr:col>
      <xdr:colOff>88265</xdr:colOff>
      <xdr:row>66</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19</xdr:col>
      <xdr:colOff>0</xdr:colOff>
      <xdr:row>67</xdr:row>
      <xdr:rowOff>0</xdr:rowOff>
    </xdr:from>
    <xdr:to>
      <xdr:col>19</xdr:col>
      <xdr:colOff>88265</xdr:colOff>
      <xdr:row>67</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70</xdr:row>
      <xdr:rowOff>0</xdr:rowOff>
    </xdr:from>
    <xdr:to>
      <xdr:col>19</xdr:col>
      <xdr:colOff>88265</xdr:colOff>
      <xdr:row>70</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78</xdr:row>
      <xdr:rowOff>0</xdr:rowOff>
    </xdr:from>
    <xdr:to>
      <xdr:col>19</xdr:col>
      <xdr:colOff>88265</xdr:colOff>
      <xdr:row>78</xdr:row>
      <xdr:rowOff>180974</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19</xdr:col>
      <xdr:colOff>0</xdr:colOff>
      <xdr:row>83</xdr:row>
      <xdr:rowOff>9525</xdr:rowOff>
    </xdr:from>
    <xdr:to>
      <xdr:col>19</xdr:col>
      <xdr:colOff>88265</xdr:colOff>
      <xdr:row>83</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19</xdr:col>
      <xdr:colOff>0</xdr:colOff>
      <xdr:row>81</xdr:row>
      <xdr:rowOff>0</xdr:rowOff>
    </xdr:from>
    <xdr:to>
      <xdr:col>19</xdr:col>
      <xdr:colOff>88265</xdr:colOff>
      <xdr:row>81</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19</xdr:col>
      <xdr:colOff>0</xdr:colOff>
      <xdr:row>83</xdr:row>
      <xdr:rowOff>0</xdr:rowOff>
    </xdr:from>
    <xdr:to>
      <xdr:col>19</xdr:col>
      <xdr:colOff>88265</xdr:colOff>
      <xdr:row>83</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19</xdr:col>
      <xdr:colOff>0</xdr:colOff>
      <xdr:row>84</xdr:row>
      <xdr:rowOff>0</xdr:rowOff>
    </xdr:from>
    <xdr:to>
      <xdr:col>19</xdr:col>
      <xdr:colOff>88265</xdr:colOff>
      <xdr:row>84</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19</xdr:col>
      <xdr:colOff>0</xdr:colOff>
      <xdr:row>94</xdr:row>
      <xdr:rowOff>0</xdr:rowOff>
    </xdr:from>
    <xdr:to>
      <xdr:col>19</xdr:col>
      <xdr:colOff>88265</xdr:colOff>
      <xdr:row>94</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19</xdr:col>
      <xdr:colOff>0</xdr:colOff>
      <xdr:row>94</xdr:row>
      <xdr:rowOff>0</xdr:rowOff>
    </xdr:from>
    <xdr:to>
      <xdr:col>19</xdr:col>
      <xdr:colOff>88265</xdr:colOff>
      <xdr:row>94</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19</xdr:col>
      <xdr:colOff>0</xdr:colOff>
      <xdr:row>96</xdr:row>
      <xdr:rowOff>0</xdr:rowOff>
    </xdr:from>
    <xdr:to>
      <xdr:col>19</xdr:col>
      <xdr:colOff>88265</xdr:colOff>
      <xdr:row>96</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19</xdr:col>
      <xdr:colOff>0</xdr:colOff>
      <xdr:row>97</xdr:row>
      <xdr:rowOff>0</xdr:rowOff>
    </xdr:from>
    <xdr:to>
      <xdr:col>19</xdr:col>
      <xdr:colOff>88265</xdr:colOff>
      <xdr:row>97</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19</xdr:col>
      <xdr:colOff>0</xdr:colOff>
      <xdr:row>99</xdr:row>
      <xdr:rowOff>0</xdr:rowOff>
    </xdr:from>
    <xdr:to>
      <xdr:col>19</xdr:col>
      <xdr:colOff>88265</xdr:colOff>
      <xdr:row>99</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19</xdr:col>
      <xdr:colOff>0</xdr:colOff>
      <xdr:row>100</xdr:row>
      <xdr:rowOff>0</xdr:rowOff>
    </xdr:from>
    <xdr:to>
      <xdr:col>19</xdr:col>
      <xdr:colOff>88265</xdr:colOff>
      <xdr:row>100</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19</xdr:col>
      <xdr:colOff>0</xdr:colOff>
      <xdr:row>102</xdr:row>
      <xdr:rowOff>0</xdr:rowOff>
    </xdr:from>
    <xdr:to>
      <xdr:col>19</xdr:col>
      <xdr:colOff>88265</xdr:colOff>
      <xdr:row>102</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19</xdr:col>
      <xdr:colOff>0</xdr:colOff>
      <xdr:row>104</xdr:row>
      <xdr:rowOff>0</xdr:rowOff>
    </xdr:from>
    <xdr:to>
      <xdr:col>19</xdr:col>
      <xdr:colOff>88265</xdr:colOff>
      <xdr:row>104</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19</xdr:col>
      <xdr:colOff>0</xdr:colOff>
      <xdr:row>105</xdr:row>
      <xdr:rowOff>0</xdr:rowOff>
    </xdr:from>
    <xdr:to>
      <xdr:col>19</xdr:col>
      <xdr:colOff>88265</xdr:colOff>
      <xdr:row>105</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19</xdr:col>
      <xdr:colOff>0</xdr:colOff>
      <xdr:row>106</xdr:row>
      <xdr:rowOff>0</xdr:rowOff>
    </xdr:from>
    <xdr:to>
      <xdr:col>19</xdr:col>
      <xdr:colOff>88265</xdr:colOff>
      <xdr:row>106</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19</xdr:col>
      <xdr:colOff>0</xdr:colOff>
      <xdr:row>108</xdr:row>
      <xdr:rowOff>0</xdr:rowOff>
    </xdr:from>
    <xdr:to>
      <xdr:col>19</xdr:col>
      <xdr:colOff>88265</xdr:colOff>
      <xdr:row>108</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19</xdr:col>
      <xdr:colOff>0</xdr:colOff>
      <xdr:row>109</xdr:row>
      <xdr:rowOff>0</xdr:rowOff>
    </xdr:from>
    <xdr:to>
      <xdr:col>19</xdr:col>
      <xdr:colOff>88265</xdr:colOff>
      <xdr:row>109</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19</xdr:col>
      <xdr:colOff>0</xdr:colOff>
      <xdr:row>110</xdr:row>
      <xdr:rowOff>0</xdr:rowOff>
    </xdr:from>
    <xdr:to>
      <xdr:col>19</xdr:col>
      <xdr:colOff>88265</xdr:colOff>
      <xdr:row>110</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19</xdr:col>
      <xdr:colOff>0</xdr:colOff>
      <xdr:row>111</xdr:row>
      <xdr:rowOff>0</xdr:rowOff>
    </xdr:from>
    <xdr:to>
      <xdr:col>19</xdr:col>
      <xdr:colOff>88265</xdr:colOff>
      <xdr:row>111</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19</xdr:col>
      <xdr:colOff>0</xdr:colOff>
      <xdr:row>113</xdr:row>
      <xdr:rowOff>0</xdr:rowOff>
    </xdr:from>
    <xdr:to>
      <xdr:col>19</xdr:col>
      <xdr:colOff>88265</xdr:colOff>
      <xdr:row>113</xdr:row>
      <xdr:rowOff>200229</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19</xdr:col>
      <xdr:colOff>0</xdr:colOff>
      <xdr:row>114</xdr:row>
      <xdr:rowOff>0</xdr:rowOff>
    </xdr:from>
    <xdr:to>
      <xdr:col>19</xdr:col>
      <xdr:colOff>88265</xdr:colOff>
      <xdr:row>114</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19</xdr:col>
      <xdr:colOff>0</xdr:colOff>
      <xdr:row>116</xdr:row>
      <xdr:rowOff>0</xdr:rowOff>
    </xdr:from>
    <xdr:to>
      <xdr:col>19</xdr:col>
      <xdr:colOff>88265</xdr:colOff>
      <xdr:row>116</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19</xdr:col>
      <xdr:colOff>0</xdr:colOff>
      <xdr:row>117</xdr:row>
      <xdr:rowOff>0</xdr:rowOff>
    </xdr:from>
    <xdr:to>
      <xdr:col>19</xdr:col>
      <xdr:colOff>88265</xdr:colOff>
      <xdr:row>117</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19</xdr:col>
      <xdr:colOff>0</xdr:colOff>
      <xdr:row>118</xdr:row>
      <xdr:rowOff>0</xdr:rowOff>
    </xdr:from>
    <xdr:to>
      <xdr:col>19</xdr:col>
      <xdr:colOff>88265</xdr:colOff>
      <xdr:row>118</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19</xdr:col>
      <xdr:colOff>0</xdr:colOff>
      <xdr:row>119</xdr:row>
      <xdr:rowOff>0</xdr:rowOff>
    </xdr:from>
    <xdr:to>
      <xdr:col>19</xdr:col>
      <xdr:colOff>88265</xdr:colOff>
      <xdr:row>119</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19</xdr:col>
      <xdr:colOff>0</xdr:colOff>
      <xdr:row>120</xdr:row>
      <xdr:rowOff>0</xdr:rowOff>
    </xdr:from>
    <xdr:to>
      <xdr:col>19</xdr:col>
      <xdr:colOff>88265</xdr:colOff>
      <xdr:row>120</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19</xdr:col>
      <xdr:colOff>0</xdr:colOff>
      <xdr:row>121</xdr:row>
      <xdr:rowOff>0</xdr:rowOff>
    </xdr:from>
    <xdr:to>
      <xdr:col>19</xdr:col>
      <xdr:colOff>88265</xdr:colOff>
      <xdr:row>122</xdr:row>
      <xdr:rowOff>10645</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19</xdr:col>
      <xdr:colOff>0</xdr:colOff>
      <xdr:row>122</xdr:row>
      <xdr:rowOff>0</xdr:rowOff>
    </xdr:from>
    <xdr:to>
      <xdr:col>19</xdr:col>
      <xdr:colOff>88265</xdr:colOff>
      <xdr:row>123</xdr:row>
      <xdr:rowOff>0</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19</xdr:col>
      <xdr:colOff>0</xdr:colOff>
      <xdr:row>126</xdr:row>
      <xdr:rowOff>0</xdr:rowOff>
    </xdr:from>
    <xdr:to>
      <xdr:col>19</xdr:col>
      <xdr:colOff>88265</xdr:colOff>
      <xdr:row>127</xdr:row>
      <xdr:rowOff>1307</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19</xdr:col>
      <xdr:colOff>0</xdr:colOff>
      <xdr:row>127</xdr:row>
      <xdr:rowOff>0</xdr:rowOff>
    </xdr:from>
    <xdr:to>
      <xdr:col>19</xdr:col>
      <xdr:colOff>88265</xdr:colOff>
      <xdr:row>128</xdr:row>
      <xdr:rowOff>2149</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19</xdr:col>
      <xdr:colOff>0</xdr:colOff>
      <xdr:row>128</xdr:row>
      <xdr:rowOff>0</xdr:rowOff>
    </xdr:from>
    <xdr:to>
      <xdr:col>19</xdr:col>
      <xdr:colOff>88265</xdr:colOff>
      <xdr:row>129</xdr:row>
      <xdr:rowOff>1306</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19</xdr:col>
      <xdr:colOff>0</xdr:colOff>
      <xdr:row>129</xdr:row>
      <xdr:rowOff>0</xdr:rowOff>
    </xdr:from>
    <xdr:to>
      <xdr:col>19</xdr:col>
      <xdr:colOff>88265</xdr:colOff>
      <xdr:row>130</xdr:row>
      <xdr:rowOff>2</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19</xdr:col>
      <xdr:colOff>0</xdr:colOff>
      <xdr:row>130</xdr:row>
      <xdr:rowOff>0</xdr:rowOff>
    </xdr:from>
    <xdr:to>
      <xdr:col>19</xdr:col>
      <xdr:colOff>88265</xdr:colOff>
      <xdr:row>131</xdr:row>
      <xdr:rowOff>1307</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19</xdr:col>
      <xdr:colOff>0</xdr:colOff>
      <xdr:row>132</xdr:row>
      <xdr:rowOff>0</xdr:rowOff>
    </xdr:from>
    <xdr:to>
      <xdr:col>19</xdr:col>
      <xdr:colOff>88265</xdr:colOff>
      <xdr:row>133</xdr:row>
      <xdr:rowOff>1307</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19</xdr:col>
      <xdr:colOff>0</xdr:colOff>
      <xdr:row>133</xdr:row>
      <xdr:rowOff>0</xdr:rowOff>
    </xdr:from>
    <xdr:to>
      <xdr:col>19</xdr:col>
      <xdr:colOff>88265</xdr:colOff>
      <xdr:row>134</xdr:row>
      <xdr:rowOff>2</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19</xdr:col>
      <xdr:colOff>0</xdr:colOff>
      <xdr:row>134</xdr:row>
      <xdr:rowOff>0</xdr:rowOff>
    </xdr:from>
    <xdr:to>
      <xdr:col>19</xdr:col>
      <xdr:colOff>88265</xdr:colOff>
      <xdr:row>135</xdr:row>
      <xdr:rowOff>2147</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19</xdr:col>
      <xdr:colOff>0</xdr:colOff>
      <xdr:row>135</xdr:row>
      <xdr:rowOff>0</xdr:rowOff>
    </xdr:from>
    <xdr:to>
      <xdr:col>19</xdr:col>
      <xdr:colOff>88265</xdr:colOff>
      <xdr:row>136</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19</xdr:col>
      <xdr:colOff>0</xdr:colOff>
      <xdr:row>138</xdr:row>
      <xdr:rowOff>0</xdr:rowOff>
    </xdr:from>
    <xdr:to>
      <xdr:col>19</xdr:col>
      <xdr:colOff>88265</xdr:colOff>
      <xdr:row>139</xdr:row>
      <xdr:rowOff>10645</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19</xdr:col>
      <xdr:colOff>0</xdr:colOff>
      <xdr:row>140</xdr:row>
      <xdr:rowOff>0</xdr:rowOff>
    </xdr:from>
    <xdr:to>
      <xdr:col>19</xdr:col>
      <xdr:colOff>88265</xdr:colOff>
      <xdr:row>141</xdr:row>
      <xdr:rowOff>1</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19</xdr:col>
      <xdr:colOff>0</xdr:colOff>
      <xdr:row>142</xdr:row>
      <xdr:rowOff>0</xdr:rowOff>
    </xdr:from>
    <xdr:to>
      <xdr:col>19</xdr:col>
      <xdr:colOff>88265</xdr:colOff>
      <xdr:row>143</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144</xdr:row>
      <xdr:rowOff>0</xdr:rowOff>
    </xdr:from>
    <xdr:to>
      <xdr:col>19</xdr:col>
      <xdr:colOff>88265</xdr:colOff>
      <xdr:row>145</xdr:row>
      <xdr:rowOff>1</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19</xdr:col>
      <xdr:colOff>0</xdr:colOff>
      <xdr:row>145</xdr:row>
      <xdr:rowOff>0</xdr:rowOff>
    </xdr:from>
    <xdr:to>
      <xdr:col>19</xdr:col>
      <xdr:colOff>88265</xdr:colOff>
      <xdr:row>146</xdr:row>
      <xdr:rowOff>1306</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19</xdr:col>
      <xdr:colOff>0</xdr:colOff>
      <xdr:row>146</xdr:row>
      <xdr:rowOff>0</xdr:rowOff>
    </xdr:from>
    <xdr:to>
      <xdr:col>19</xdr:col>
      <xdr:colOff>88265</xdr:colOff>
      <xdr:row>147</xdr:row>
      <xdr:rowOff>1</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19</xdr:col>
      <xdr:colOff>0</xdr:colOff>
      <xdr:row>147</xdr:row>
      <xdr:rowOff>0</xdr:rowOff>
    </xdr:from>
    <xdr:to>
      <xdr:col>19</xdr:col>
      <xdr:colOff>88265</xdr:colOff>
      <xdr:row>148</xdr:row>
      <xdr:rowOff>1307</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19</xdr:col>
      <xdr:colOff>0</xdr:colOff>
      <xdr:row>148</xdr:row>
      <xdr:rowOff>0</xdr:rowOff>
    </xdr:from>
    <xdr:to>
      <xdr:col>19</xdr:col>
      <xdr:colOff>88265</xdr:colOff>
      <xdr:row>149</xdr:row>
      <xdr:rowOff>9730</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19</xdr:col>
      <xdr:colOff>0</xdr:colOff>
      <xdr:row>150</xdr:row>
      <xdr:rowOff>0</xdr:rowOff>
    </xdr:from>
    <xdr:to>
      <xdr:col>19</xdr:col>
      <xdr:colOff>88265</xdr:colOff>
      <xdr:row>151</xdr:row>
      <xdr:rowOff>3</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19</xdr:col>
      <xdr:colOff>0</xdr:colOff>
      <xdr:row>151</xdr:row>
      <xdr:rowOff>0</xdr:rowOff>
    </xdr:from>
    <xdr:to>
      <xdr:col>19</xdr:col>
      <xdr:colOff>88265</xdr:colOff>
      <xdr:row>152</xdr:row>
      <xdr:rowOff>1307</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19</xdr:col>
      <xdr:colOff>0</xdr:colOff>
      <xdr:row>152</xdr:row>
      <xdr:rowOff>0</xdr:rowOff>
    </xdr:from>
    <xdr:to>
      <xdr:col>19</xdr:col>
      <xdr:colOff>88265</xdr:colOff>
      <xdr:row>153</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19</xdr:col>
      <xdr:colOff>0</xdr:colOff>
      <xdr:row>153</xdr:row>
      <xdr:rowOff>0</xdr:rowOff>
    </xdr:from>
    <xdr:to>
      <xdr:col>19</xdr:col>
      <xdr:colOff>88265</xdr:colOff>
      <xdr:row>154</xdr:row>
      <xdr:rowOff>1307</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19</xdr:col>
      <xdr:colOff>0</xdr:colOff>
      <xdr:row>155</xdr:row>
      <xdr:rowOff>0</xdr:rowOff>
    </xdr:from>
    <xdr:to>
      <xdr:col>19</xdr:col>
      <xdr:colOff>88265</xdr:colOff>
      <xdr:row>156</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19</xdr:col>
      <xdr:colOff>0</xdr:colOff>
      <xdr:row>156</xdr:row>
      <xdr:rowOff>0</xdr:rowOff>
    </xdr:from>
    <xdr:to>
      <xdr:col>19</xdr:col>
      <xdr:colOff>88265</xdr:colOff>
      <xdr:row>157</xdr:row>
      <xdr:rowOff>3174</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19</xdr:col>
      <xdr:colOff>0</xdr:colOff>
      <xdr:row>157</xdr:row>
      <xdr:rowOff>0</xdr:rowOff>
    </xdr:from>
    <xdr:to>
      <xdr:col>19</xdr:col>
      <xdr:colOff>88265</xdr:colOff>
      <xdr:row>158</xdr:row>
      <xdr:rowOff>2</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19</xdr:col>
      <xdr:colOff>0</xdr:colOff>
      <xdr:row>158</xdr:row>
      <xdr:rowOff>0</xdr:rowOff>
    </xdr:from>
    <xdr:to>
      <xdr:col>19</xdr:col>
      <xdr:colOff>88265</xdr:colOff>
      <xdr:row>159</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19</xdr:col>
      <xdr:colOff>0</xdr:colOff>
      <xdr:row>159</xdr:row>
      <xdr:rowOff>0</xdr:rowOff>
    </xdr:from>
    <xdr:to>
      <xdr:col>19</xdr:col>
      <xdr:colOff>88265</xdr:colOff>
      <xdr:row>160</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19</xdr:col>
      <xdr:colOff>0</xdr:colOff>
      <xdr:row>160</xdr:row>
      <xdr:rowOff>0</xdr:rowOff>
    </xdr:from>
    <xdr:to>
      <xdr:col>19</xdr:col>
      <xdr:colOff>88265</xdr:colOff>
      <xdr:row>161</xdr:row>
      <xdr:rowOff>1307</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19</xdr:col>
      <xdr:colOff>0</xdr:colOff>
      <xdr:row>162</xdr:row>
      <xdr:rowOff>0</xdr:rowOff>
    </xdr:from>
    <xdr:to>
      <xdr:col>19</xdr:col>
      <xdr:colOff>88265</xdr:colOff>
      <xdr:row>163</xdr:row>
      <xdr:rowOff>2146</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19</xdr:col>
      <xdr:colOff>0</xdr:colOff>
      <xdr:row>164</xdr:row>
      <xdr:rowOff>0</xdr:rowOff>
    </xdr:from>
    <xdr:to>
      <xdr:col>19</xdr:col>
      <xdr:colOff>88265</xdr:colOff>
      <xdr:row>165</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19</xdr:col>
      <xdr:colOff>0</xdr:colOff>
      <xdr:row>165</xdr:row>
      <xdr:rowOff>0</xdr:rowOff>
    </xdr:from>
    <xdr:to>
      <xdr:col>19</xdr:col>
      <xdr:colOff>88265</xdr:colOff>
      <xdr:row>166</xdr:row>
      <xdr:rowOff>1</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19</xdr:col>
      <xdr:colOff>0</xdr:colOff>
      <xdr:row>166</xdr:row>
      <xdr:rowOff>0</xdr:rowOff>
    </xdr:from>
    <xdr:to>
      <xdr:col>19</xdr:col>
      <xdr:colOff>88265</xdr:colOff>
      <xdr:row>167</xdr:row>
      <xdr:rowOff>1307</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19</xdr:col>
      <xdr:colOff>0</xdr:colOff>
      <xdr:row>167</xdr:row>
      <xdr:rowOff>0</xdr:rowOff>
    </xdr:from>
    <xdr:to>
      <xdr:col>19</xdr:col>
      <xdr:colOff>88265</xdr:colOff>
      <xdr:row>168</xdr:row>
      <xdr:rowOff>2</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19</xdr:col>
      <xdr:colOff>0</xdr:colOff>
      <xdr:row>168</xdr:row>
      <xdr:rowOff>0</xdr:rowOff>
    </xdr:from>
    <xdr:to>
      <xdr:col>19</xdr:col>
      <xdr:colOff>88265</xdr:colOff>
      <xdr:row>169</xdr:row>
      <xdr:rowOff>1307</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19</xdr:col>
      <xdr:colOff>0</xdr:colOff>
      <xdr:row>169</xdr:row>
      <xdr:rowOff>0</xdr:rowOff>
    </xdr:from>
    <xdr:to>
      <xdr:col>19</xdr:col>
      <xdr:colOff>88265</xdr:colOff>
      <xdr:row>170</xdr:row>
      <xdr:rowOff>9729</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19</xdr:col>
      <xdr:colOff>0</xdr:colOff>
      <xdr:row>170</xdr:row>
      <xdr:rowOff>0</xdr:rowOff>
    </xdr:from>
    <xdr:to>
      <xdr:col>19</xdr:col>
      <xdr:colOff>88265</xdr:colOff>
      <xdr:row>171</xdr:row>
      <xdr:rowOff>1307</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19</xdr:col>
      <xdr:colOff>0</xdr:colOff>
      <xdr:row>171</xdr:row>
      <xdr:rowOff>0</xdr:rowOff>
    </xdr:from>
    <xdr:to>
      <xdr:col>19</xdr:col>
      <xdr:colOff>88265</xdr:colOff>
      <xdr:row>172</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19</xdr:col>
      <xdr:colOff>0</xdr:colOff>
      <xdr:row>173</xdr:row>
      <xdr:rowOff>0</xdr:rowOff>
    </xdr:from>
    <xdr:to>
      <xdr:col>19</xdr:col>
      <xdr:colOff>88265</xdr:colOff>
      <xdr:row>174</xdr:row>
      <xdr:rowOff>3174</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19</xdr:col>
      <xdr:colOff>0</xdr:colOff>
      <xdr:row>174</xdr:row>
      <xdr:rowOff>0</xdr:rowOff>
    </xdr:from>
    <xdr:to>
      <xdr:col>19</xdr:col>
      <xdr:colOff>88265</xdr:colOff>
      <xdr:row>175</xdr:row>
      <xdr:rowOff>1</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19</xdr:col>
      <xdr:colOff>0</xdr:colOff>
      <xdr:row>175</xdr:row>
      <xdr:rowOff>0</xdr:rowOff>
    </xdr:from>
    <xdr:to>
      <xdr:col>19</xdr:col>
      <xdr:colOff>88265</xdr:colOff>
      <xdr:row>176</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19</xdr:col>
      <xdr:colOff>0</xdr:colOff>
      <xdr:row>176</xdr:row>
      <xdr:rowOff>0</xdr:rowOff>
    </xdr:from>
    <xdr:to>
      <xdr:col>19</xdr:col>
      <xdr:colOff>88265</xdr:colOff>
      <xdr:row>177</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19</xdr:col>
      <xdr:colOff>0</xdr:colOff>
      <xdr:row>177</xdr:row>
      <xdr:rowOff>0</xdr:rowOff>
    </xdr:from>
    <xdr:to>
      <xdr:col>19</xdr:col>
      <xdr:colOff>88265</xdr:colOff>
      <xdr:row>178</xdr:row>
      <xdr:rowOff>1307</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19</xdr:col>
      <xdr:colOff>0</xdr:colOff>
      <xdr:row>179</xdr:row>
      <xdr:rowOff>0</xdr:rowOff>
    </xdr:from>
    <xdr:to>
      <xdr:col>19</xdr:col>
      <xdr:colOff>88265</xdr:colOff>
      <xdr:row>180</xdr:row>
      <xdr:rowOff>1306</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19</xdr:col>
      <xdr:colOff>0</xdr:colOff>
      <xdr:row>181</xdr:row>
      <xdr:rowOff>0</xdr:rowOff>
    </xdr:from>
    <xdr:to>
      <xdr:col>19</xdr:col>
      <xdr:colOff>88265</xdr:colOff>
      <xdr:row>182</xdr:row>
      <xdr:rowOff>1307</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19</xdr:col>
      <xdr:colOff>0</xdr:colOff>
      <xdr:row>182</xdr:row>
      <xdr:rowOff>0</xdr:rowOff>
    </xdr:from>
    <xdr:to>
      <xdr:col>19</xdr:col>
      <xdr:colOff>88265</xdr:colOff>
      <xdr:row>183</xdr:row>
      <xdr:rowOff>1</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19</xdr:col>
      <xdr:colOff>0</xdr:colOff>
      <xdr:row>182</xdr:row>
      <xdr:rowOff>0</xdr:rowOff>
    </xdr:from>
    <xdr:to>
      <xdr:col>19</xdr:col>
      <xdr:colOff>88265</xdr:colOff>
      <xdr:row>183</xdr:row>
      <xdr:rowOff>1</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19</xdr:col>
      <xdr:colOff>0</xdr:colOff>
      <xdr:row>185</xdr:row>
      <xdr:rowOff>0</xdr:rowOff>
    </xdr:from>
    <xdr:to>
      <xdr:col>19</xdr:col>
      <xdr:colOff>88265</xdr:colOff>
      <xdr:row>186</xdr:row>
      <xdr:rowOff>0</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19</xdr:col>
      <xdr:colOff>0</xdr:colOff>
      <xdr:row>185</xdr:row>
      <xdr:rowOff>0</xdr:rowOff>
    </xdr:from>
    <xdr:to>
      <xdr:col>19</xdr:col>
      <xdr:colOff>88265</xdr:colOff>
      <xdr:row>186</xdr:row>
      <xdr:rowOff>0</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19</xdr:col>
      <xdr:colOff>0</xdr:colOff>
      <xdr:row>186</xdr:row>
      <xdr:rowOff>0</xdr:rowOff>
    </xdr:from>
    <xdr:to>
      <xdr:col>19</xdr:col>
      <xdr:colOff>88265</xdr:colOff>
      <xdr:row>187</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19</xdr:col>
      <xdr:colOff>0</xdr:colOff>
      <xdr:row>187</xdr:row>
      <xdr:rowOff>0</xdr:rowOff>
    </xdr:from>
    <xdr:to>
      <xdr:col>19</xdr:col>
      <xdr:colOff>88265</xdr:colOff>
      <xdr:row>188</xdr:row>
      <xdr:rowOff>1307</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19</xdr:col>
      <xdr:colOff>0</xdr:colOff>
      <xdr:row>188</xdr:row>
      <xdr:rowOff>0</xdr:rowOff>
    </xdr:from>
    <xdr:to>
      <xdr:col>19</xdr:col>
      <xdr:colOff>88265</xdr:colOff>
      <xdr:row>189</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19</xdr:col>
      <xdr:colOff>0</xdr:colOff>
      <xdr:row>192</xdr:row>
      <xdr:rowOff>0</xdr:rowOff>
    </xdr:from>
    <xdr:to>
      <xdr:col>19</xdr:col>
      <xdr:colOff>88265</xdr:colOff>
      <xdr:row>193</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19</xdr:col>
      <xdr:colOff>0</xdr:colOff>
      <xdr:row>192</xdr:row>
      <xdr:rowOff>0</xdr:rowOff>
    </xdr:from>
    <xdr:to>
      <xdr:col>19</xdr:col>
      <xdr:colOff>88265</xdr:colOff>
      <xdr:row>193</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19</xdr:col>
      <xdr:colOff>0</xdr:colOff>
      <xdr:row>193</xdr:row>
      <xdr:rowOff>0</xdr:rowOff>
    </xdr:from>
    <xdr:to>
      <xdr:col>19</xdr:col>
      <xdr:colOff>88265</xdr:colOff>
      <xdr:row>194</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19</xdr:col>
      <xdr:colOff>0</xdr:colOff>
      <xdr:row>194</xdr:row>
      <xdr:rowOff>0</xdr:rowOff>
    </xdr:from>
    <xdr:to>
      <xdr:col>19</xdr:col>
      <xdr:colOff>88265</xdr:colOff>
      <xdr:row>195</xdr:row>
      <xdr:rowOff>1307</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19</xdr:col>
      <xdr:colOff>0</xdr:colOff>
      <xdr:row>195</xdr:row>
      <xdr:rowOff>0</xdr:rowOff>
    </xdr:from>
    <xdr:to>
      <xdr:col>19</xdr:col>
      <xdr:colOff>88265</xdr:colOff>
      <xdr:row>196</xdr:row>
      <xdr:rowOff>1</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19</xdr:col>
      <xdr:colOff>0</xdr:colOff>
      <xdr:row>196</xdr:row>
      <xdr:rowOff>0</xdr:rowOff>
    </xdr:from>
    <xdr:to>
      <xdr:col>19</xdr:col>
      <xdr:colOff>88265</xdr:colOff>
      <xdr:row>197</xdr:row>
      <xdr:rowOff>1306</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19</xdr:col>
      <xdr:colOff>0</xdr:colOff>
      <xdr:row>197</xdr:row>
      <xdr:rowOff>0</xdr:rowOff>
    </xdr:from>
    <xdr:to>
      <xdr:col>19</xdr:col>
      <xdr:colOff>88265</xdr:colOff>
      <xdr:row>198</xdr:row>
      <xdr:rowOff>2149</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19</xdr:col>
      <xdr:colOff>0</xdr:colOff>
      <xdr:row>198</xdr:row>
      <xdr:rowOff>0</xdr:rowOff>
    </xdr:from>
    <xdr:to>
      <xdr:col>19</xdr:col>
      <xdr:colOff>88265</xdr:colOff>
      <xdr:row>199</xdr:row>
      <xdr:rowOff>1307</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19</xdr:col>
      <xdr:colOff>0</xdr:colOff>
      <xdr:row>199</xdr:row>
      <xdr:rowOff>0</xdr:rowOff>
    </xdr:from>
    <xdr:to>
      <xdr:col>19</xdr:col>
      <xdr:colOff>88265</xdr:colOff>
      <xdr:row>200</xdr:row>
      <xdr:rowOff>2</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19</xdr:col>
      <xdr:colOff>0</xdr:colOff>
      <xdr:row>70</xdr:row>
      <xdr:rowOff>0</xdr:rowOff>
    </xdr:from>
    <xdr:to>
      <xdr:col>19</xdr:col>
      <xdr:colOff>88265</xdr:colOff>
      <xdr:row>70</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70</xdr:row>
      <xdr:rowOff>0</xdr:rowOff>
    </xdr:from>
    <xdr:to>
      <xdr:col>19</xdr:col>
      <xdr:colOff>88265</xdr:colOff>
      <xdr:row>70</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70</xdr:row>
      <xdr:rowOff>0</xdr:rowOff>
    </xdr:from>
    <xdr:to>
      <xdr:col>19</xdr:col>
      <xdr:colOff>88265</xdr:colOff>
      <xdr:row>70</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70</xdr:row>
      <xdr:rowOff>0</xdr:rowOff>
    </xdr:from>
    <xdr:to>
      <xdr:col>19</xdr:col>
      <xdr:colOff>88265</xdr:colOff>
      <xdr:row>70</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70</xdr:row>
      <xdr:rowOff>0</xdr:rowOff>
    </xdr:from>
    <xdr:to>
      <xdr:col>19</xdr:col>
      <xdr:colOff>88265</xdr:colOff>
      <xdr:row>70</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70</xdr:row>
      <xdr:rowOff>0</xdr:rowOff>
    </xdr:from>
    <xdr:to>
      <xdr:col>19</xdr:col>
      <xdr:colOff>88265</xdr:colOff>
      <xdr:row>70</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70</xdr:row>
      <xdr:rowOff>0</xdr:rowOff>
    </xdr:from>
    <xdr:to>
      <xdr:col>19</xdr:col>
      <xdr:colOff>88265</xdr:colOff>
      <xdr:row>70</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70</xdr:row>
      <xdr:rowOff>0</xdr:rowOff>
    </xdr:from>
    <xdr:to>
      <xdr:col>19</xdr:col>
      <xdr:colOff>88265</xdr:colOff>
      <xdr:row>70</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70</xdr:row>
      <xdr:rowOff>0</xdr:rowOff>
    </xdr:from>
    <xdr:to>
      <xdr:col>19</xdr:col>
      <xdr:colOff>88265</xdr:colOff>
      <xdr:row>70</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70</xdr:row>
      <xdr:rowOff>0</xdr:rowOff>
    </xdr:from>
    <xdr:to>
      <xdr:col>19</xdr:col>
      <xdr:colOff>88265</xdr:colOff>
      <xdr:row>70</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70</xdr:row>
      <xdr:rowOff>0</xdr:rowOff>
    </xdr:from>
    <xdr:to>
      <xdr:col>19</xdr:col>
      <xdr:colOff>88265</xdr:colOff>
      <xdr:row>70</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70</xdr:row>
      <xdr:rowOff>0</xdr:rowOff>
    </xdr:from>
    <xdr:to>
      <xdr:col>19</xdr:col>
      <xdr:colOff>88265</xdr:colOff>
      <xdr:row>70</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70</xdr:row>
      <xdr:rowOff>0</xdr:rowOff>
    </xdr:from>
    <xdr:to>
      <xdr:col>19</xdr:col>
      <xdr:colOff>88265</xdr:colOff>
      <xdr:row>70</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73</xdr:row>
      <xdr:rowOff>0</xdr:rowOff>
    </xdr:from>
    <xdr:to>
      <xdr:col>19</xdr:col>
      <xdr:colOff>88265</xdr:colOff>
      <xdr:row>73</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19</xdr:col>
      <xdr:colOff>0</xdr:colOff>
      <xdr:row>74</xdr:row>
      <xdr:rowOff>0</xdr:rowOff>
    </xdr:from>
    <xdr:to>
      <xdr:col>19</xdr:col>
      <xdr:colOff>88265</xdr:colOff>
      <xdr:row>74</xdr:row>
      <xdr:rowOff>126365</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19</xdr:col>
      <xdr:colOff>0</xdr:colOff>
      <xdr:row>75</xdr:row>
      <xdr:rowOff>0</xdr:rowOff>
    </xdr:from>
    <xdr:to>
      <xdr:col>19</xdr:col>
      <xdr:colOff>88265</xdr:colOff>
      <xdr:row>75</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19</xdr:col>
      <xdr:colOff>0</xdr:colOff>
      <xdr:row>75</xdr:row>
      <xdr:rowOff>0</xdr:rowOff>
    </xdr:from>
    <xdr:to>
      <xdr:col>19</xdr:col>
      <xdr:colOff>88265</xdr:colOff>
      <xdr:row>75</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19</xdr:col>
      <xdr:colOff>0</xdr:colOff>
      <xdr:row>76</xdr:row>
      <xdr:rowOff>0</xdr:rowOff>
    </xdr:from>
    <xdr:to>
      <xdr:col>19</xdr:col>
      <xdr:colOff>88265</xdr:colOff>
      <xdr:row>76</xdr:row>
      <xdr:rowOff>126365</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19</xdr:col>
      <xdr:colOff>0</xdr:colOff>
      <xdr:row>89</xdr:row>
      <xdr:rowOff>180975</xdr:rowOff>
    </xdr:from>
    <xdr:to>
      <xdr:col>19</xdr:col>
      <xdr:colOff>88265</xdr:colOff>
      <xdr:row>92</xdr:row>
      <xdr:rowOff>30667</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19</xdr:col>
      <xdr:colOff>0</xdr:colOff>
      <xdr:row>85</xdr:row>
      <xdr:rowOff>0</xdr:rowOff>
    </xdr:from>
    <xdr:to>
      <xdr:col>19</xdr:col>
      <xdr:colOff>88265</xdr:colOff>
      <xdr:row>85</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19</xdr:col>
      <xdr:colOff>0</xdr:colOff>
      <xdr:row>85</xdr:row>
      <xdr:rowOff>0</xdr:rowOff>
    </xdr:from>
    <xdr:to>
      <xdr:col>19</xdr:col>
      <xdr:colOff>88265</xdr:colOff>
      <xdr:row>85</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19</xdr:col>
      <xdr:colOff>0</xdr:colOff>
      <xdr:row>87</xdr:row>
      <xdr:rowOff>0</xdr:rowOff>
    </xdr:from>
    <xdr:to>
      <xdr:col>19</xdr:col>
      <xdr:colOff>88265</xdr:colOff>
      <xdr:row>87</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19</xdr:col>
      <xdr:colOff>0</xdr:colOff>
      <xdr:row>88</xdr:row>
      <xdr:rowOff>0</xdr:rowOff>
    </xdr:from>
    <xdr:to>
      <xdr:col>19</xdr:col>
      <xdr:colOff>88265</xdr:colOff>
      <xdr:row>88</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19</xdr:col>
      <xdr:colOff>0</xdr:colOff>
      <xdr:row>89</xdr:row>
      <xdr:rowOff>0</xdr:rowOff>
    </xdr:from>
    <xdr:to>
      <xdr:col>19</xdr:col>
      <xdr:colOff>88265</xdr:colOff>
      <xdr:row>89</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19</xdr:col>
      <xdr:colOff>0</xdr:colOff>
      <xdr:row>90</xdr:row>
      <xdr:rowOff>0</xdr:rowOff>
    </xdr:from>
    <xdr:to>
      <xdr:col>19</xdr:col>
      <xdr:colOff>88265</xdr:colOff>
      <xdr:row>90</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19</xdr:col>
      <xdr:colOff>0</xdr:colOff>
      <xdr:row>91</xdr:row>
      <xdr:rowOff>0</xdr:rowOff>
    </xdr:from>
    <xdr:to>
      <xdr:col>19</xdr:col>
      <xdr:colOff>88265</xdr:colOff>
      <xdr:row>91</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19</xdr:col>
      <xdr:colOff>0</xdr:colOff>
      <xdr:row>92</xdr:row>
      <xdr:rowOff>0</xdr:rowOff>
    </xdr:from>
    <xdr:to>
      <xdr:col>19</xdr:col>
      <xdr:colOff>88265</xdr:colOff>
      <xdr:row>92</xdr:row>
      <xdr:rowOff>200228</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19</xdr:col>
      <xdr:colOff>0</xdr:colOff>
      <xdr:row>93</xdr:row>
      <xdr:rowOff>0</xdr:rowOff>
    </xdr:from>
    <xdr:to>
      <xdr:col>19</xdr:col>
      <xdr:colOff>88265</xdr:colOff>
      <xdr:row>93</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53</xdr:row>
      <xdr:rowOff>0</xdr:rowOff>
    </xdr:from>
    <xdr:to>
      <xdr:col>19</xdr:col>
      <xdr:colOff>88265</xdr:colOff>
      <xdr:row>53</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19</xdr:col>
      <xdr:colOff>0</xdr:colOff>
      <xdr:row>54</xdr:row>
      <xdr:rowOff>0</xdr:rowOff>
    </xdr:from>
    <xdr:to>
      <xdr:col>19</xdr:col>
      <xdr:colOff>88265</xdr:colOff>
      <xdr:row>54</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19</xdr:col>
      <xdr:colOff>0</xdr:colOff>
      <xdr:row>55</xdr:row>
      <xdr:rowOff>0</xdr:rowOff>
    </xdr:from>
    <xdr:to>
      <xdr:col>19</xdr:col>
      <xdr:colOff>88265</xdr:colOff>
      <xdr:row>55</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19</xdr:col>
      <xdr:colOff>0</xdr:colOff>
      <xdr:row>56</xdr:row>
      <xdr:rowOff>0</xdr:rowOff>
    </xdr:from>
    <xdr:to>
      <xdr:col>19</xdr:col>
      <xdr:colOff>88265</xdr:colOff>
      <xdr:row>56</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19</xdr:col>
      <xdr:colOff>0</xdr:colOff>
      <xdr:row>57</xdr:row>
      <xdr:rowOff>0</xdr:rowOff>
    </xdr:from>
    <xdr:to>
      <xdr:col>19</xdr:col>
      <xdr:colOff>88265</xdr:colOff>
      <xdr:row>57</xdr:row>
      <xdr:rowOff>200229</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19</xdr:col>
      <xdr:colOff>0</xdr:colOff>
      <xdr:row>58</xdr:row>
      <xdr:rowOff>0</xdr:rowOff>
    </xdr:from>
    <xdr:to>
      <xdr:col>19</xdr:col>
      <xdr:colOff>88265</xdr:colOff>
      <xdr:row>58</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58</xdr:row>
      <xdr:rowOff>0</xdr:rowOff>
    </xdr:from>
    <xdr:to>
      <xdr:col>19</xdr:col>
      <xdr:colOff>88265</xdr:colOff>
      <xdr:row>58</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58</xdr:row>
      <xdr:rowOff>0</xdr:rowOff>
    </xdr:from>
    <xdr:to>
      <xdr:col>19</xdr:col>
      <xdr:colOff>88265</xdr:colOff>
      <xdr:row>58</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60</xdr:row>
      <xdr:rowOff>0</xdr:rowOff>
    </xdr:from>
    <xdr:to>
      <xdr:col>19</xdr:col>
      <xdr:colOff>88265</xdr:colOff>
      <xdr:row>60</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19</xdr:col>
      <xdr:colOff>0</xdr:colOff>
      <xdr:row>61</xdr:row>
      <xdr:rowOff>0</xdr:rowOff>
    </xdr:from>
    <xdr:to>
      <xdr:col>19</xdr:col>
      <xdr:colOff>88265</xdr:colOff>
      <xdr:row>61</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19</xdr:col>
      <xdr:colOff>0</xdr:colOff>
      <xdr:row>62</xdr:row>
      <xdr:rowOff>0</xdr:rowOff>
    </xdr:from>
    <xdr:to>
      <xdr:col>19</xdr:col>
      <xdr:colOff>88265</xdr:colOff>
      <xdr:row>62</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19</xdr:col>
      <xdr:colOff>0</xdr:colOff>
      <xdr:row>63</xdr:row>
      <xdr:rowOff>0</xdr:rowOff>
    </xdr:from>
    <xdr:to>
      <xdr:col>19</xdr:col>
      <xdr:colOff>88265</xdr:colOff>
      <xdr:row>63</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64</xdr:row>
      <xdr:rowOff>0</xdr:rowOff>
    </xdr:from>
    <xdr:to>
      <xdr:col>19</xdr:col>
      <xdr:colOff>88265</xdr:colOff>
      <xdr:row>64</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19</xdr:col>
      <xdr:colOff>0</xdr:colOff>
      <xdr:row>65</xdr:row>
      <xdr:rowOff>0</xdr:rowOff>
    </xdr:from>
    <xdr:to>
      <xdr:col>19</xdr:col>
      <xdr:colOff>88265</xdr:colOff>
      <xdr:row>65</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19</xdr:col>
      <xdr:colOff>0</xdr:colOff>
      <xdr:row>66</xdr:row>
      <xdr:rowOff>0</xdr:rowOff>
    </xdr:from>
    <xdr:to>
      <xdr:col>19</xdr:col>
      <xdr:colOff>88265</xdr:colOff>
      <xdr:row>66</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19</xdr:col>
      <xdr:colOff>0</xdr:colOff>
      <xdr:row>67</xdr:row>
      <xdr:rowOff>0</xdr:rowOff>
    </xdr:from>
    <xdr:to>
      <xdr:col>19</xdr:col>
      <xdr:colOff>88265</xdr:colOff>
      <xdr:row>67</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67</xdr:row>
      <xdr:rowOff>0</xdr:rowOff>
    </xdr:from>
    <xdr:to>
      <xdr:col>19</xdr:col>
      <xdr:colOff>88265</xdr:colOff>
      <xdr:row>67</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67</xdr:row>
      <xdr:rowOff>0</xdr:rowOff>
    </xdr:from>
    <xdr:to>
      <xdr:col>19</xdr:col>
      <xdr:colOff>88265</xdr:colOff>
      <xdr:row>67</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67</xdr:row>
      <xdr:rowOff>0</xdr:rowOff>
    </xdr:from>
    <xdr:to>
      <xdr:col>19</xdr:col>
      <xdr:colOff>88265</xdr:colOff>
      <xdr:row>67</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67</xdr:row>
      <xdr:rowOff>0</xdr:rowOff>
    </xdr:from>
    <xdr:to>
      <xdr:col>19</xdr:col>
      <xdr:colOff>88265</xdr:colOff>
      <xdr:row>67</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67</xdr:row>
      <xdr:rowOff>0</xdr:rowOff>
    </xdr:from>
    <xdr:to>
      <xdr:col>19</xdr:col>
      <xdr:colOff>88265</xdr:colOff>
      <xdr:row>67</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67</xdr:row>
      <xdr:rowOff>0</xdr:rowOff>
    </xdr:from>
    <xdr:to>
      <xdr:col>19</xdr:col>
      <xdr:colOff>88265</xdr:colOff>
      <xdr:row>67</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67</xdr:row>
      <xdr:rowOff>0</xdr:rowOff>
    </xdr:from>
    <xdr:to>
      <xdr:col>19</xdr:col>
      <xdr:colOff>88265</xdr:colOff>
      <xdr:row>67</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67</xdr:row>
      <xdr:rowOff>0</xdr:rowOff>
    </xdr:from>
    <xdr:to>
      <xdr:col>19</xdr:col>
      <xdr:colOff>88265</xdr:colOff>
      <xdr:row>67</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67</xdr:row>
      <xdr:rowOff>0</xdr:rowOff>
    </xdr:from>
    <xdr:to>
      <xdr:col>19</xdr:col>
      <xdr:colOff>88265</xdr:colOff>
      <xdr:row>67</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51</xdr:row>
      <xdr:rowOff>0</xdr:rowOff>
    </xdr:from>
    <xdr:to>
      <xdr:col>19</xdr:col>
      <xdr:colOff>88265</xdr:colOff>
      <xdr:row>51</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143</xdr:row>
      <xdr:rowOff>0</xdr:rowOff>
    </xdr:from>
    <xdr:to>
      <xdr:col>19</xdr:col>
      <xdr:colOff>88265</xdr:colOff>
      <xdr:row>144</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44791</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111610</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57</xdr:row>
      <xdr:rowOff>0</xdr:rowOff>
    </xdr:from>
    <xdr:to>
      <xdr:col>19</xdr:col>
      <xdr:colOff>190500</xdr:colOff>
      <xdr:row>60</xdr:row>
      <xdr:rowOff>141154</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59</xdr:row>
      <xdr:rowOff>0</xdr:rowOff>
    </xdr:from>
    <xdr:to>
      <xdr:col>19</xdr:col>
      <xdr:colOff>190500</xdr:colOff>
      <xdr:row>61</xdr:row>
      <xdr:rowOff>44788</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111610</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63</xdr:row>
      <xdr:rowOff>0</xdr:rowOff>
    </xdr:from>
    <xdr:to>
      <xdr:col>19</xdr:col>
      <xdr:colOff>190500</xdr:colOff>
      <xdr:row>68</xdr:row>
      <xdr:rowOff>12585</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63</xdr:row>
      <xdr:rowOff>0</xdr:rowOff>
    </xdr:from>
    <xdr:to>
      <xdr:col>19</xdr:col>
      <xdr:colOff>190500</xdr:colOff>
      <xdr:row>68</xdr:row>
      <xdr:rowOff>12585</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142725</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201297</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240667</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83</xdr:row>
      <xdr:rowOff>9525</xdr:rowOff>
    </xdr:from>
    <xdr:to>
      <xdr:col>19</xdr:col>
      <xdr:colOff>190500</xdr:colOff>
      <xdr:row>83</xdr:row>
      <xdr:rowOff>216533</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240664</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216533</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197138</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200398</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199114</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6637</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2</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1883</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1306</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6640</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9896</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4</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2147</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9899</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6638</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1982</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1306</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3</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5</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1974</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0</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1882</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1307</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2835</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8254</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1979</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0</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3</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6637</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1307</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6639</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2</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6636</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1973</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1307</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2</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2</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2837</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2837</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194</xdr:row>
      <xdr:rowOff>0</xdr:rowOff>
    </xdr:from>
    <xdr:to>
      <xdr:col>19</xdr:col>
      <xdr:colOff>190500</xdr:colOff>
      <xdr:row>195</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195</xdr:row>
      <xdr:rowOff>0</xdr:rowOff>
    </xdr:from>
    <xdr:to>
      <xdr:col>19</xdr:col>
      <xdr:colOff>190500</xdr:colOff>
      <xdr:row>196</xdr:row>
      <xdr:rowOff>6640</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196</xdr:row>
      <xdr:rowOff>0</xdr:rowOff>
    </xdr:from>
    <xdr:to>
      <xdr:col>19</xdr:col>
      <xdr:colOff>190500</xdr:colOff>
      <xdr:row>197</xdr:row>
      <xdr:rowOff>1881</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197</xdr:row>
      <xdr:rowOff>0</xdr:rowOff>
    </xdr:from>
    <xdr:to>
      <xdr:col>19</xdr:col>
      <xdr:colOff>190500</xdr:colOff>
      <xdr:row>198</xdr:row>
      <xdr:rowOff>2</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198</xdr:row>
      <xdr:rowOff>0</xdr:rowOff>
    </xdr:from>
    <xdr:to>
      <xdr:col>19</xdr:col>
      <xdr:colOff>190500</xdr:colOff>
      <xdr:row>199</xdr:row>
      <xdr:rowOff>9898</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199</xdr:row>
      <xdr:rowOff>0</xdr:rowOff>
    </xdr:from>
    <xdr:to>
      <xdr:col>19</xdr:col>
      <xdr:colOff>190500</xdr:colOff>
      <xdr:row>200</xdr:row>
      <xdr:rowOff>1886</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240667</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126365</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240665</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240665</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126365</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89</xdr:row>
      <xdr:rowOff>180975</xdr:rowOff>
    </xdr:from>
    <xdr:to>
      <xdr:col>19</xdr:col>
      <xdr:colOff>190500</xdr:colOff>
      <xdr:row>92</xdr:row>
      <xdr:rowOff>37876</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197136</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197136</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89</xdr:row>
      <xdr:rowOff>0</xdr:rowOff>
    </xdr:from>
    <xdr:to>
      <xdr:col>19</xdr:col>
      <xdr:colOff>190500</xdr:colOff>
      <xdr:row>91</xdr:row>
      <xdr:rowOff>131783</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91</xdr:row>
      <xdr:rowOff>0</xdr:rowOff>
    </xdr:from>
    <xdr:to>
      <xdr:col>19</xdr:col>
      <xdr:colOff>190500</xdr:colOff>
      <xdr:row>92</xdr:row>
      <xdr:rowOff>160501</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44791</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111610</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57</xdr:row>
      <xdr:rowOff>0</xdr:rowOff>
    </xdr:from>
    <xdr:to>
      <xdr:col>19</xdr:col>
      <xdr:colOff>190500</xdr:colOff>
      <xdr:row>60</xdr:row>
      <xdr:rowOff>141154</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59</xdr:row>
      <xdr:rowOff>0</xdr:rowOff>
    </xdr:from>
    <xdr:to>
      <xdr:col>19</xdr:col>
      <xdr:colOff>190500</xdr:colOff>
      <xdr:row>61</xdr:row>
      <xdr:rowOff>44788</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111610</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63</xdr:row>
      <xdr:rowOff>0</xdr:rowOff>
    </xdr:from>
    <xdr:to>
      <xdr:col>19</xdr:col>
      <xdr:colOff>190500</xdr:colOff>
      <xdr:row>68</xdr:row>
      <xdr:rowOff>12585</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63</xdr:row>
      <xdr:rowOff>0</xdr:rowOff>
    </xdr:from>
    <xdr:to>
      <xdr:col>19</xdr:col>
      <xdr:colOff>190500</xdr:colOff>
      <xdr:row>68</xdr:row>
      <xdr:rowOff>12585</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142725</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201297</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53</xdr:row>
      <xdr:rowOff>0</xdr:rowOff>
    </xdr:from>
    <xdr:to>
      <xdr:col>19</xdr:col>
      <xdr:colOff>190500</xdr:colOff>
      <xdr:row>56</xdr:row>
      <xdr:rowOff>48450</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44791</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111610</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56</xdr:row>
      <xdr:rowOff>0</xdr:rowOff>
    </xdr:from>
    <xdr:to>
      <xdr:col>19</xdr:col>
      <xdr:colOff>190500</xdr:colOff>
      <xdr:row>58</xdr:row>
      <xdr:rowOff>40339</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57</xdr:row>
      <xdr:rowOff>0</xdr:rowOff>
    </xdr:from>
    <xdr:to>
      <xdr:col>19</xdr:col>
      <xdr:colOff>190500</xdr:colOff>
      <xdr:row>60</xdr:row>
      <xdr:rowOff>141154</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60</xdr:row>
      <xdr:rowOff>0</xdr:rowOff>
    </xdr:from>
    <xdr:to>
      <xdr:col>19</xdr:col>
      <xdr:colOff>190500</xdr:colOff>
      <xdr:row>62</xdr:row>
      <xdr:rowOff>220046</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111610</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62</xdr:row>
      <xdr:rowOff>0</xdr:rowOff>
    </xdr:from>
    <xdr:to>
      <xdr:col>19</xdr:col>
      <xdr:colOff>190500</xdr:colOff>
      <xdr:row>64</xdr:row>
      <xdr:rowOff>40341</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63</xdr:row>
      <xdr:rowOff>0</xdr:rowOff>
    </xdr:from>
    <xdr:to>
      <xdr:col>19</xdr:col>
      <xdr:colOff>190500</xdr:colOff>
      <xdr:row>68</xdr:row>
      <xdr:rowOff>12585</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142725</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201297</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44791</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111610</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57</xdr:row>
      <xdr:rowOff>0</xdr:rowOff>
    </xdr:from>
    <xdr:to>
      <xdr:col>19</xdr:col>
      <xdr:colOff>190500</xdr:colOff>
      <xdr:row>60</xdr:row>
      <xdr:rowOff>141154</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59</xdr:row>
      <xdr:rowOff>0</xdr:rowOff>
    </xdr:from>
    <xdr:to>
      <xdr:col>19</xdr:col>
      <xdr:colOff>190500</xdr:colOff>
      <xdr:row>61</xdr:row>
      <xdr:rowOff>44788</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111610</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63</xdr:row>
      <xdr:rowOff>0</xdr:rowOff>
    </xdr:from>
    <xdr:to>
      <xdr:col>19</xdr:col>
      <xdr:colOff>190500</xdr:colOff>
      <xdr:row>68</xdr:row>
      <xdr:rowOff>12585</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63</xdr:row>
      <xdr:rowOff>0</xdr:rowOff>
    </xdr:from>
    <xdr:to>
      <xdr:col>19</xdr:col>
      <xdr:colOff>190500</xdr:colOff>
      <xdr:row>68</xdr:row>
      <xdr:rowOff>12585</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142725</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201297</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83</xdr:row>
      <xdr:rowOff>9525</xdr:rowOff>
    </xdr:from>
    <xdr:to>
      <xdr:col>19</xdr:col>
      <xdr:colOff>190500</xdr:colOff>
      <xdr:row>83</xdr:row>
      <xdr:rowOff>216533</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240664</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216533</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197138</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200398</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199114</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6637</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2</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1883</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1306</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6640</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9896</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4</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2147</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9899</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6638</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1982</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1306</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3</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5</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1974</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126365</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240665</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240665</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126365</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89</xdr:row>
      <xdr:rowOff>180975</xdr:rowOff>
    </xdr:from>
    <xdr:to>
      <xdr:col>19</xdr:col>
      <xdr:colOff>190500</xdr:colOff>
      <xdr:row>92</xdr:row>
      <xdr:rowOff>45907</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197136</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197136</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89</xdr:row>
      <xdr:rowOff>0</xdr:rowOff>
    </xdr:from>
    <xdr:to>
      <xdr:col>19</xdr:col>
      <xdr:colOff>190500</xdr:colOff>
      <xdr:row>91</xdr:row>
      <xdr:rowOff>131783</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91</xdr:row>
      <xdr:rowOff>0</xdr:rowOff>
    </xdr:from>
    <xdr:to>
      <xdr:col>19</xdr:col>
      <xdr:colOff>190500</xdr:colOff>
      <xdr:row>92</xdr:row>
      <xdr:rowOff>160501</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53</xdr:row>
      <xdr:rowOff>0</xdr:rowOff>
    </xdr:from>
    <xdr:to>
      <xdr:col>19</xdr:col>
      <xdr:colOff>190500</xdr:colOff>
      <xdr:row>56</xdr:row>
      <xdr:rowOff>48450</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44791</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111610</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56</xdr:row>
      <xdr:rowOff>0</xdr:rowOff>
    </xdr:from>
    <xdr:to>
      <xdr:col>19</xdr:col>
      <xdr:colOff>190500</xdr:colOff>
      <xdr:row>58</xdr:row>
      <xdr:rowOff>40339</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57</xdr:row>
      <xdr:rowOff>0</xdr:rowOff>
    </xdr:from>
    <xdr:to>
      <xdr:col>19</xdr:col>
      <xdr:colOff>190500</xdr:colOff>
      <xdr:row>60</xdr:row>
      <xdr:rowOff>141154</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60</xdr:row>
      <xdr:rowOff>0</xdr:rowOff>
    </xdr:from>
    <xdr:to>
      <xdr:col>19</xdr:col>
      <xdr:colOff>190500</xdr:colOff>
      <xdr:row>62</xdr:row>
      <xdr:rowOff>220046</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111610</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62</xdr:row>
      <xdr:rowOff>0</xdr:rowOff>
    </xdr:from>
    <xdr:to>
      <xdr:col>19</xdr:col>
      <xdr:colOff>190500</xdr:colOff>
      <xdr:row>64</xdr:row>
      <xdr:rowOff>40341</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63</xdr:row>
      <xdr:rowOff>0</xdr:rowOff>
    </xdr:from>
    <xdr:to>
      <xdr:col>19</xdr:col>
      <xdr:colOff>190500</xdr:colOff>
      <xdr:row>68</xdr:row>
      <xdr:rowOff>12585</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142725</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201297</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44791</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111610</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56</xdr:row>
      <xdr:rowOff>0</xdr:rowOff>
    </xdr:from>
    <xdr:to>
      <xdr:col>19</xdr:col>
      <xdr:colOff>190500</xdr:colOff>
      <xdr:row>58</xdr:row>
      <xdr:rowOff>40339</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60</xdr:row>
      <xdr:rowOff>0</xdr:rowOff>
    </xdr:from>
    <xdr:to>
      <xdr:col>19</xdr:col>
      <xdr:colOff>190500</xdr:colOff>
      <xdr:row>62</xdr:row>
      <xdr:rowOff>220046</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111610</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62</xdr:row>
      <xdr:rowOff>0</xdr:rowOff>
    </xdr:from>
    <xdr:to>
      <xdr:col>19</xdr:col>
      <xdr:colOff>190500</xdr:colOff>
      <xdr:row>64</xdr:row>
      <xdr:rowOff>40341</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63</xdr:row>
      <xdr:rowOff>0</xdr:rowOff>
    </xdr:from>
    <xdr:to>
      <xdr:col>19</xdr:col>
      <xdr:colOff>190500</xdr:colOff>
      <xdr:row>68</xdr:row>
      <xdr:rowOff>12585</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142725</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201297</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102235</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126365</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240665</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240665</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240664</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216533</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197136</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89</xdr:row>
      <xdr:rowOff>0</xdr:rowOff>
    </xdr:from>
    <xdr:to>
      <xdr:col>19</xdr:col>
      <xdr:colOff>190500</xdr:colOff>
      <xdr:row>91</xdr:row>
      <xdr:rowOff>131783</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91</xdr:row>
      <xdr:rowOff>0</xdr:rowOff>
    </xdr:from>
    <xdr:to>
      <xdr:col>19</xdr:col>
      <xdr:colOff>190500</xdr:colOff>
      <xdr:row>92</xdr:row>
      <xdr:rowOff>160501</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197138</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200398</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6637</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2</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1977</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8619</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1306</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1886</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9896</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2147</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9899</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6638</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1982</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3</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44791</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111610</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57</xdr:row>
      <xdr:rowOff>0</xdr:rowOff>
    </xdr:from>
    <xdr:to>
      <xdr:col>19</xdr:col>
      <xdr:colOff>190500</xdr:colOff>
      <xdr:row>60</xdr:row>
      <xdr:rowOff>141154</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59</xdr:row>
      <xdr:rowOff>0</xdr:rowOff>
    </xdr:from>
    <xdr:to>
      <xdr:col>19</xdr:col>
      <xdr:colOff>190500</xdr:colOff>
      <xdr:row>61</xdr:row>
      <xdr:rowOff>44788</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111610</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63</xdr:row>
      <xdr:rowOff>0</xdr:rowOff>
    </xdr:from>
    <xdr:to>
      <xdr:col>19</xdr:col>
      <xdr:colOff>190500</xdr:colOff>
      <xdr:row>68</xdr:row>
      <xdr:rowOff>12585</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63</xdr:row>
      <xdr:rowOff>0</xdr:rowOff>
    </xdr:from>
    <xdr:to>
      <xdr:col>19</xdr:col>
      <xdr:colOff>190500</xdr:colOff>
      <xdr:row>68</xdr:row>
      <xdr:rowOff>12585</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142725</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201297</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240667</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83</xdr:row>
      <xdr:rowOff>9525</xdr:rowOff>
    </xdr:from>
    <xdr:to>
      <xdr:col>19</xdr:col>
      <xdr:colOff>190500</xdr:colOff>
      <xdr:row>83</xdr:row>
      <xdr:rowOff>216533</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240664</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216533</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126365</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240665</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240665</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126365</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89</xdr:row>
      <xdr:rowOff>180975</xdr:rowOff>
    </xdr:from>
    <xdr:to>
      <xdr:col>19</xdr:col>
      <xdr:colOff>190500</xdr:colOff>
      <xdr:row>92</xdr:row>
      <xdr:rowOff>45907</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197136</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197136</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89</xdr:row>
      <xdr:rowOff>0</xdr:rowOff>
    </xdr:from>
    <xdr:to>
      <xdr:col>19</xdr:col>
      <xdr:colOff>190500</xdr:colOff>
      <xdr:row>91</xdr:row>
      <xdr:rowOff>131783</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91</xdr:row>
      <xdr:rowOff>0</xdr:rowOff>
    </xdr:from>
    <xdr:to>
      <xdr:col>19</xdr:col>
      <xdr:colOff>190500</xdr:colOff>
      <xdr:row>92</xdr:row>
      <xdr:rowOff>160501</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53</xdr:row>
      <xdr:rowOff>0</xdr:rowOff>
    </xdr:from>
    <xdr:to>
      <xdr:col>19</xdr:col>
      <xdr:colOff>190500</xdr:colOff>
      <xdr:row>56</xdr:row>
      <xdr:rowOff>48450</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44791</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111610</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56</xdr:row>
      <xdr:rowOff>0</xdr:rowOff>
    </xdr:from>
    <xdr:to>
      <xdr:col>19</xdr:col>
      <xdr:colOff>190500</xdr:colOff>
      <xdr:row>58</xdr:row>
      <xdr:rowOff>40339</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57</xdr:row>
      <xdr:rowOff>0</xdr:rowOff>
    </xdr:from>
    <xdr:to>
      <xdr:col>19</xdr:col>
      <xdr:colOff>190500</xdr:colOff>
      <xdr:row>60</xdr:row>
      <xdr:rowOff>141154</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60</xdr:row>
      <xdr:rowOff>0</xdr:rowOff>
    </xdr:from>
    <xdr:to>
      <xdr:col>19</xdr:col>
      <xdr:colOff>190500</xdr:colOff>
      <xdr:row>62</xdr:row>
      <xdr:rowOff>220046</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111610</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62</xdr:row>
      <xdr:rowOff>0</xdr:rowOff>
    </xdr:from>
    <xdr:to>
      <xdr:col>19</xdr:col>
      <xdr:colOff>190500</xdr:colOff>
      <xdr:row>64</xdr:row>
      <xdr:rowOff>40341</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63</xdr:row>
      <xdr:rowOff>0</xdr:rowOff>
    </xdr:from>
    <xdr:to>
      <xdr:col>19</xdr:col>
      <xdr:colOff>190500</xdr:colOff>
      <xdr:row>68</xdr:row>
      <xdr:rowOff>12585</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142725</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201297</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111610</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56</xdr:row>
      <xdr:rowOff>0</xdr:rowOff>
    </xdr:from>
    <xdr:to>
      <xdr:col>19</xdr:col>
      <xdr:colOff>190500</xdr:colOff>
      <xdr:row>58</xdr:row>
      <xdr:rowOff>40339</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57</xdr:row>
      <xdr:rowOff>0</xdr:rowOff>
    </xdr:from>
    <xdr:to>
      <xdr:col>19</xdr:col>
      <xdr:colOff>190500</xdr:colOff>
      <xdr:row>60</xdr:row>
      <xdr:rowOff>141154</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59</xdr:row>
      <xdr:rowOff>0</xdr:rowOff>
    </xdr:from>
    <xdr:to>
      <xdr:col>19</xdr:col>
      <xdr:colOff>190500</xdr:colOff>
      <xdr:row>61</xdr:row>
      <xdr:rowOff>44788</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60</xdr:row>
      <xdr:rowOff>0</xdr:rowOff>
    </xdr:from>
    <xdr:to>
      <xdr:col>19</xdr:col>
      <xdr:colOff>190500</xdr:colOff>
      <xdr:row>62</xdr:row>
      <xdr:rowOff>220046</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111610</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62</xdr:row>
      <xdr:rowOff>0</xdr:rowOff>
    </xdr:from>
    <xdr:to>
      <xdr:col>19</xdr:col>
      <xdr:colOff>190500</xdr:colOff>
      <xdr:row>64</xdr:row>
      <xdr:rowOff>40341</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63</xdr:row>
      <xdr:rowOff>0</xdr:rowOff>
    </xdr:from>
    <xdr:to>
      <xdr:col>19</xdr:col>
      <xdr:colOff>190500</xdr:colOff>
      <xdr:row>68</xdr:row>
      <xdr:rowOff>12585</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142725</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102235</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126365</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240665</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126365</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240663</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240667</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240663</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240665</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240664</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197136</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89</xdr:row>
      <xdr:rowOff>0</xdr:rowOff>
    </xdr:from>
    <xdr:to>
      <xdr:col>19</xdr:col>
      <xdr:colOff>190500</xdr:colOff>
      <xdr:row>91</xdr:row>
      <xdr:rowOff>131783</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91</xdr:row>
      <xdr:rowOff>0</xdr:rowOff>
    </xdr:from>
    <xdr:to>
      <xdr:col>19</xdr:col>
      <xdr:colOff>190500</xdr:colOff>
      <xdr:row>92</xdr:row>
      <xdr:rowOff>160501</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44791</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111610</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53</xdr:row>
      <xdr:rowOff>0</xdr:rowOff>
    </xdr:from>
    <xdr:to>
      <xdr:col>19</xdr:col>
      <xdr:colOff>190500</xdr:colOff>
      <xdr:row>56</xdr:row>
      <xdr:rowOff>48450</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44791</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111610</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44791</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111610</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57</xdr:row>
      <xdr:rowOff>0</xdr:rowOff>
    </xdr:from>
    <xdr:to>
      <xdr:col>19</xdr:col>
      <xdr:colOff>190500</xdr:colOff>
      <xdr:row>60</xdr:row>
      <xdr:rowOff>141154</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59</xdr:row>
      <xdr:rowOff>0</xdr:rowOff>
    </xdr:from>
    <xdr:to>
      <xdr:col>19</xdr:col>
      <xdr:colOff>190500</xdr:colOff>
      <xdr:row>61</xdr:row>
      <xdr:rowOff>44788</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111610</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63</xdr:row>
      <xdr:rowOff>0</xdr:rowOff>
    </xdr:from>
    <xdr:to>
      <xdr:col>19</xdr:col>
      <xdr:colOff>190500</xdr:colOff>
      <xdr:row>68</xdr:row>
      <xdr:rowOff>12585</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63</xdr:row>
      <xdr:rowOff>0</xdr:rowOff>
    </xdr:from>
    <xdr:to>
      <xdr:col>19</xdr:col>
      <xdr:colOff>190500</xdr:colOff>
      <xdr:row>68</xdr:row>
      <xdr:rowOff>12585</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142725</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201297</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240667</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83</xdr:row>
      <xdr:rowOff>9525</xdr:rowOff>
    </xdr:from>
    <xdr:to>
      <xdr:col>19</xdr:col>
      <xdr:colOff>190500</xdr:colOff>
      <xdr:row>83</xdr:row>
      <xdr:rowOff>216533</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240664</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216533</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197138</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200398</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199114</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6637</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2</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1883</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1306</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6640</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9896</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4</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2147</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9899</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6638</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1982</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1306</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3</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5</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1974</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0</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1882</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1307</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2835</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8254</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1979</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0</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3</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6637</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1307</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6639</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2</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6636</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1973</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1307</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2</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2</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2837</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2837</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194</xdr:row>
      <xdr:rowOff>0</xdr:rowOff>
    </xdr:from>
    <xdr:to>
      <xdr:col>19</xdr:col>
      <xdr:colOff>190500</xdr:colOff>
      <xdr:row>195</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195</xdr:row>
      <xdr:rowOff>0</xdr:rowOff>
    </xdr:from>
    <xdr:to>
      <xdr:col>19</xdr:col>
      <xdr:colOff>190500</xdr:colOff>
      <xdr:row>196</xdr:row>
      <xdr:rowOff>6640</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196</xdr:row>
      <xdr:rowOff>0</xdr:rowOff>
    </xdr:from>
    <xdr:to>
      <xdr:col>19</xdr:col>
      <xdr:colOff>190500</xdr:colOff>
      <xdr:row>197</xdr:row>
      <xdr:rowOff>1881</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197</xdr:row>
      <xdr:rowOff>0</xdr:rowOff>
    </xdr:from>
    <xdr:to>
      <xdr:col>19</xdr:col>
      <xdr:colOff>190500</xdr:colOff>
      <xdr:row>198</xdr:row>
      <xdr:rowOff>2</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198</xdr:row>
      <xdr:rowOff>0</xdr:rowOff>
    </xdr:from>
    <xdr:to>
      <xdr:col>19</xdr:col>
      <xdr:colOff>190500</xdr:colOff>
      <xdr:row>199</xdr:row>
      <xdr:rowOff>9898</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199</xdr:row>
      <xdr:rowOff>0</xdr:rowOff>
    </xdr:from>
    <xdr:to>
      <xdr:col>19</xdr:col>
      <xdr:colOff>190500</xdr:colOff>
      <xdr:row>200</xdr:row>
      <xdr:rowOff>1886</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126365</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240665</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240665</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126365</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89</xdr:row>
      <xdr:rowOff>180975</xdr:rowOff>
    </xdr:from>
    <xdr:to>
      <xdr:col>19</xdr:col>
      <xdr:colOff>190500</xdr:colOff>
      <xdr:row>92</xdr:row>
      <xdr:rowOff>45907</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197136</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197136</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89</xdr:row>
      <xdr:rowOff>0</xdr:rowOff>
    </xdr:from>
    <xdr:to>
      <xdr:col>19</xdr:col>
      <xdr:colOff>190500</xdr:colOff>
      <xdr:row>91</xdr:row>
      <xdr:rowOff>131783</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91</xdr:row>
      <xdr:rowOff>0</xdr:rowOff>
    </xdr:from>
    <xdr:to>
      <xdr:col>19</xdr:col>
      <xdr:colOff>190500</xdr:colOff>
      <xdr:row>92</xdr:row>
      <xdr:rowOff>160501</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53</xdr:row>
      <xdr:rowOff>0</xdr:rowOff>
    </xdr:from>
    <xdr:to>
      <xdr:col>19</xdr:col>
      <xdr:colOff>190500</xdr:colOff>
      <xdr:row>56</xdr:row>
      <xdr:rowOff>48450</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44791</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111610</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56</xdr:row>
      <xdr:rowOff>0</xdr:rowOff>
    </xdr:from>
    <xdr:to>
      <xdr:col>19</xdr:col>
      <xdr:colOff>190500</xdr:colOff>
      <xdr:row>58</xdr:row>
      <xdr:rowOff>40339</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57</xdr:row>
      <xdr:rowOff>0</xdr:rowOff>
    </xdr:from>
    <xdr:to>
      <xdr:col>19</xdr:col>
      <xdr:colOff>190500</xdr:colOff>
      <xdr:row>60</xdr:row>
      <xdr:rowOff>141154</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60</xdr:row>
      <xdr:rowOff>0</xdr:rowOff>
    </xdr:from>
    <xdr:to>
      <xdr:col>19</xdr:col>
      <xdr:colOff>190500</xdr:colOff>
      <xdr:row>62</xdr:row>
      <xdr:rowOff>220046</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111610</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62</xdr:row>
      <xdr:rowOff>0</xdr:rowOff>
    </xdr:from>
    <xdr:to>
      <xdr:col>19</xdr:col>
      <xdr:colOff>190500</xdr:colOff>
      <xdr:row>64</xdr:row>
      <xdr:rowOff>40341</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63</xdr:row>
      <xdr:rowOff>0</xdr:rowOff>
    </xdr:from>
    <xdr:to>
      <xdr:col>19</xdr:col>
      <xdr:colOff>190500</xdr:colOff>
      <xdr:row>68</xdr:row>
      <xdr:rowOff>12585</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142725</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201297</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44791</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111610</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57</xdr:row>
      <xdr:rowOff>0</xdr:rowOff>
    </xdr:from>
    <xdr:to>
      <xdr:col>19</xdr:col>
      <xdr:colOff>190500</xdr:colOff>
      <xdr:row>60</xdr:row>
      <xdr:rowOff>141154</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59</xdr:row>
      <xdr:rowOff>0</xdr:rowOff>
    </xdr:from>
    <xdr:to>
      <xdr:col>19</xdr:col>
      <xdr:colOff>190500</xdr:colOff>
      <xdr:row>61</xdr:row>
      <xdr:rowOff>44788</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111610</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63</xdr:row>
      <xdr:rowOff>0</xdr:rowOff>
    </xdr:from>
    <xdr:to>
      <xdr:col>19</xdr:col>
      <xdr:colOff>190500</xdr:colOff>
      <xdr:row>68</xdr:row>
      <xdr:rowOff>12585</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63</xdr:row>
      <xdr:rowOff>0</xdr:rowOff>
    </xdr:from>
    <xdr:to>
      <xdr:col>19</xdr:col>
      <xdr:colOff>190500</xdr:colOff>
      <xdr:row>68</xdr:row>
      <xdr:rowOff>12585</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142725</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201297</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53</xdr:row>
      <xdr:rowOff>0</xdr:rowOff>
    </xdr:from>
    <xdr:to>
      <xdr:col>19</xdr:col>
      <xdr:colOff>190500</xdr:colOff>
      <xdr:row>56</xdr:row>
      <xdr:rowOff>48450</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44791</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111610</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56</xdr:row>
      <xdr:rowOff>0</xdr:rowOff>
    </xdr:from>
    <xdr:to>
      <xdr:col>19</xdr:col>
      <xdr:colOff>190500</xdr:colOff>
      <xdr:row>58</xdr:row>
      <xdr:rowOff>40339</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57</xdr:row>
      <xdr:rowOff>0</xdr:rowOff>
    </xdr:from>
    <xdr:to>
      <xdr:col>19</xdr:col>
      <xdr:colOff>190500</xdr:colOff>
      <xdr:row>60</xdr:row>
      <xdr:rowOff>141154</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60</xdr:row>
      <xdr:rowOff>0</xdr:rowOff>
    </xdr:from>
    <xdr:to>
      <xdr:col>19</xdr:col>
      <xdr:colOff>190500</xdr:colOff>
      <xdr:row>62</xdr:row>
      <xdr:rowOff>220046</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111610</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62</xdr:row>
      <xdr:rowOff>0</xdr:rowOff>
    </xdr:from>
    <xdr:to>
      <xdr:col>19</xdr:col>
      <xdr:colOff>190500</xdr:colOff>
      <xdr:row>64</xdr:row>
      <xdr:rowOff>40341</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63</xdr:row>
      <xdr:rowOff>0</xdr:rowOff>
    </xdr:from>
    <xdr:to>
      <xdr:col>19</xdr:col>
      <xdr:colOff>190500</xdr:colOff>
      <xdr:row>68</xdr:row>
      <xdr:rowOff>12585</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142725</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201297</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200398</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197136</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197137</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200398</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200398</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200397</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19</xdr:col>
      <xdr:colOff>0</xdr:colOff>
      <xdr:row>82</xdr:row>
      <xdr:rowOff>9525</xdr:rowOff>
    </xdr:from>
    <xdr:to>
      <xdr:col>19</xdr:col>
      <xdr:colOff>190500</xdr:colOff>
      <xdr:row>82</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200398</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197139</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197139</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200399</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200398</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197139</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197137</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200398</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197139</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200397</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197137</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200399</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200398</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9898</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6638</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2174</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9896</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4</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6635</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6639</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0</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9898</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8254</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3</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6636</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2</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1307</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9896</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3</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9897</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6638</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9899</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6638</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2</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2</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9898</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2</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3174</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6641</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9897</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6637</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9898</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1</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9899</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9897</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6640</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4</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6637</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6637</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3</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3</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9897</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9899</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1</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1</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6639</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9898</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19</xdr:col>
      <xdr:colOff>0</xdr:colOff>
      <xdr:row>194</xdr:row>
      <xdr:rowOff>0</xdr:rowOff>
    </xdr:from>
    <xdr:to>
      <xdr:col>19</xdr:col>
      <xdr:colOff>190500</xdr:colOff>
      <xdr:row>195</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19</xdr:col>
      <xdr:colOff>0</xdr:colOff>
      <xdr:row>195</xdr:row>
      <xdr:rowOff>0</xdr:rowOff>
    </xdr:from>
    <xdr:to>
      <xdr:col>19</xdr:col>
      <xdr:colOff>190500</xdr:colOff>
      <xdr:row>196</xdr:row>
      <xdr:rowOff>2</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19</xdr:col>
      <xdr:colOff>0</xdr:colOff>
      <xdr:row>196</xdr:row>
      <xdr:rowOff>0</xdr:rowOff>
    </xdr:from>
    <xdr:to>
      <xdr:col>19</xdr:col>
      <xdr:colOff>190500</xdr:colOff>
      <xdr:row>197</xdr:row>
      <xdr:rowOff>2174</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19</xdr:col>
      <xdr:colOff>0</xdr:colOff>
      <xdr:row>197</xdr:row>
      <xdr:rowOff>0</xdr:rowOff>
    </xdr:from>
    <xdr:to>
      <xdr:col>19</xdr:col>
      <xdr:colOff>190500</xdr:colOff>
      <xdr:row>198</xdr:row>
      <xdr:rowOff>1</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19</xdr:col>
      <xdr:colOff>0</xdr:colOff>
      <xdr:row>198</xdr:row>
      <xdr:rowOff>0</xdr:rowOff>
    </xdr:from>
    <xdr:to>
      <xdr:col>19</xdr:col>
      <xdr:colOff>190500</xdr:colOff>
      <xdr:row>199</xdr:row>
      <xdr:rowOff>9898</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102235</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126365</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126365</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88</xdr:row>
      <xdr:rowOff>180975</xdr:rowOff>
    </xdr:from>
    <xdr:to>
      <xdr:col>19</xdr:col>
      <xdr:colOff>190500</xdr:colOff>
      <xdr:row>89</xdr:row>
      <xdr:rowOff>107389</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200398</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197139</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200398</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56930</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111610</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57</xdr:row>
      <xdr:rowOff>0</xdr:rowOff>
    </xdr:from>
    <xdr:to>
      <xdr:col>19</xdr:col>
      <xdr:colOff>190500</xdr:colOff>
      <xdr:row>60</xdr:row>
      <xdr:rowOff>141154</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40344</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59</xdr:row>
      <xdr:rowOff>0</xdr:rowOff>
    </xdr:from>
    <xdr:to>
      <xdr:col>19</xdr:col>
      <xdr:colOff>190500</xdr:colOff>
      <xdr:row>61</xdr:row>
      <xdr:rowOff>44788</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111610</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63</xdr:row>
      <xdr:rowOff>0</xdr:rowOff>
    </xdr:from>
    <xdr:to>
      <xdr:col>19</xdr:col>
      <xdr:colOff>190500</xdr:colOff>
      <xdr:row>68</xdr:row>
      <xdr:rowOff>12585</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63</xdr:row>
      <xdr:rowOff>0</xdr:rowOff>
    </xdr:from>
    <xdr:to>
      <xdr:col>19</xdr:col>
      <xdr:colOff>190500</xdr:colOff>
      <xdr:row>68</xdr:row>
      <xdr:rowOff>12585</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64</xdr:row>
      <xdr:rowOff>0</xdr:rowOff>
    </xdr:from>
    <xdr:to>
      <xdr:col>19</xdr:col>
      <xdr:colOff>190500</xdr:colOff>
      <xdr:row>65</xdr:row>
      <xdr:rowOff>142725</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201297</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83</xdr:row>
      <xdr:rowOff>9525</xdr:rowOff>
    </xdr:from>
    <xdr:to>
      <xdr:col>19</xdr:col>
      <xdr:colOff>190500</xdr:colOff>
      <xdr:row>83</xdr:row>
      <xdr:rowOff>216533</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216533</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200398</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2</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1883</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1306</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6640</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9896</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4</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2147</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9899</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1982</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1306</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3</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2</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5</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1974</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0</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9899</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1307</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2835</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6640</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0</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3</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6637</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1307</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6639</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3</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6636</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1973</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3</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3</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2837</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2837</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194</xdr:row>
      <xdr:rowOff>0</xdr:rowOff>
    </xdr:from>
    <xdr:to>
      <xdr:col>19</xdr:col>
      <xdr:colOff>190500</xdr:colOff>
      <xdr:row>195</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195</xdr:row>
      <xdr:rowOff>0</xdr:rowOff>
    </xdr:from>
    <xdr:to>
      <xdr:col>19</xdr:col>
      <xdr:colOff>190500</xdr:colOff>
      <xdr:row>196</xdr:row>
      <xdr:rowOff>6640</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196</xdr:row>
      <xdr:rowOff>0</xdr:rowOff>
    </xdr:from>
    <xdr:to>
      <xdr:col>19</xdr:col>
      <xdr:colOff>190500</xdr:colOff>
      <xdr:row>197</xdr:row>
      <xdr:rowOff>1881</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197</xdr:row>
      <xdr:rowOff>0</xdr:rowOff>
    </xdr:from>
    <xdr:to>
      <xdr:col>19</xdr:col>
      <xdr:colOff>190500</xdr:colOff>
      <xdr:row>198</xdr:row>
      <xdr:rowOff>2</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198</xdr:row>
      <xdr:rowOff>0</xdr:rowOff>
    </xdr:from>
    <xdr:to>
      <xdr:col>19</xdr:col>
      <xdr:colOff>190500</xdr:colOff>
      <xdr:row>199</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19</xdr:col>
      <xdr:colOff>0</xdr:colOff>
      <xdr:row>199</xdr:row>
      <xdr:rowOff>0</xdr:rowOff>
    </xdr:from>
    <xdr:to>
      <xdr:col>19</xdr:col>
      <xdr:colOff>190500</xdr:colOff>
      <xdr:row>200</xdr:row>
      <xdr:rowOff>3</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47475</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126365</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141680</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19</xdr:col>
      <xdr:colOff>0</xdr:colOff>
      <xdr:row>89</xdr:row>
      <xdr:rowOff>180975</xdr:rowOff>
    </xdr:from>
    <xdr:to>
      <xdr:col>19</xdr:col>
      <xdr:colOff>190500</xdr:colOff>
      <xdr:row>92</xdr:row>
      <xdr:rowOff>45908</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197136</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197136</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89</xdr:row>
      <xdr:rowOff>0</xdr:rowOff>
    </xdr:from>
    <xdr:to>
      <xdr:col>19</xdr:col>
      <xdr:colOff>190500</xdr:colOff>
      <xdr:row>91</xdr:row>
      <xdr:rowOff>131784</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91</xdr:row>
      <xdr:rowOff>0</xdr:rowOff>
    </xdr:from>
    <xdr:to>
      <xdr:col>19</xdr:col>
      <xdr:colOff>190500</xdr:colOff>
      <xdr:row>92</xdr:row>
      <xdr:rowOff>160501</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38</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38</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38</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39</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41</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16</xdr:col>
      <xdr:colOff>0</xdr:colOff>
      <xdr:row>27</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27</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27</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27</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27</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27</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27</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27</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27</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27</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27</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27</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27</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27</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27</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27</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27</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27</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27</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27</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27</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16</xdr:col>
      <xdr:colOff>0</xdr:colOff>
      <xdr:row>27</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16</xdr:col>
      <xdr:colOff>0</xdr:colOff>
      <xdr:row>27</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27</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27</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16</xdr:col>
      <xdr:colOff>0</xdr:colOff>
      <xdr:row>27</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16</xdr:col>
      <xdr:colOff>0</xdr:colOff>
      <xdr:row>27</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27</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27</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27</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27</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27</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27</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27</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27</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27</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27</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27</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27</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27</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27</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27</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27</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27</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27</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27</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27</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16</xdr:col>
      <xdr:colOff>0</xdr:colOff>
      <xdr:row>27</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27</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27</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27</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27</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27</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27</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27</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27</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27</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27</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27</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27</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27</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27</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27</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27</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27</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27</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27</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27</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27</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27</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27</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27</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27</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27</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27</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27</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27</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27</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27</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27</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27</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27</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27</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27</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27</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27</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27</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27</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27</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27</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27</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27</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27</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27</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27</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27</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27</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16</xdr:col>
      <xdr:colOff>0</xdr:colOff>
      <xdr:row>27</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27</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27</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27</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27</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16</xdr:col>
      <xdr:colOff>347382</xdr:colOff>
      <xdr:row>7</xdr:row>
      <xdr:rowOff>123264</xdr:rowOff>
    </xdr:from>
    <xdr:to>
      <xdr:col>16</xdr:col>
      <xdr:colOff>541057</xdr:colOff>
      <xdr:row>7</xdr:row>
      <xdr:rowOff>695719</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16</xdr:col>
      <xdr:colOff>347382</xdr:colOff>
      <xdr:row>7</xdr:row>
      <xdr:rowOff>123264</xdr:rowOff>
    </xdr:from>
    <xdr:to>
      <xdr:col>16</xdr:col>
      <xdr:colOff>541057</xdr:colOff>
      <xdr:row>7</xdr:row>
      <xdr:rowOff>695719</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VT_Smidl_notebook_09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2019_KKY_nakupy\nakupy_2019_PS\VT_Matousek_notebook_0920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2019_KKY_nakupy\nakupy_2019_PS\zpracovan_1707\VT\DNS_VT_PsutkaJV_TVPOTAR_072019.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VT_prisl_09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01_VEREJNE_ZAKAZKY/DNS/2019/2019_Vypocetni_technika_III/104_VT_Mergl_Sebesta_10x/VT_104_podklady%20resitel/obj%205212_0044_19%20DNS_VT_Picek_PC_09201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001_VEREJNE_ZAKAZKY/DNS/2019/2019_Vypocetni_technika_III/104_VT_Mergl_Sebesta_10x/VT_104_podklady%20resitel/obj%205212_0045_19%20DNS_VT_prisl_092019.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001_VEREJNE_ZAKAZKY/DNS/2019/2019_Vypocetni_technika_III/104_VT_Mergl_Sebesta_10x/VT_104_podklady%20resitel/obj%205212_0046_19%20DNS_VT_Zelezny_disky_09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V"/>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V"/>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V"/>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V"/>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244"/>
  <sheetViews>
    <sheetView tabSelected="1" topLeftCell="A20" zoomScale="60" zoomScaleNormal="60" workbookViewId="0">
      <selection activeCell="G24" sqref="G7:G24"/>
    </sheetView>
  </sheetViews>
  <sheetFormatPr defaultRowHeight="14.5" x14ac:dyDescent="0.35"/>
  <cols>
    <col min="1" max="1" width="1.453125" style="83" customWidth="1"/>
    <col min="2" max="2" width="5.54296875" style="83" customWidth="1"/>
    <col min="3" max="3" width="37.81640625" style="7" customWidth="1"/>
    <col min="4" max="4" width="9.54296875" style="137" customWidth="1"/>
    <col min="5" max="5" width="9" style="11" customWidth="1"/>
    <col min="6" max="6" width="105.453125" style="7" customWidth="1"/>
    <col min="7" max="7" width="30.81640625" style="138" customWidth="1"/>
    <col min="8" max="8" width="23.54296875" style="138" customWidth="1"/>
    <col min="9" max="9" width="33" style="8" customWidth="1"/>
    <col min="10" max="10" width="30.54296875" style="83" customWidth="1"/>
    <col min="11" max="11" width="30.7265625" style="83" customWidth="1"/>
    <col min="12" max="12" width="31.81640625" style="138" customWidth="1"/>
    <col min="13" max="13" width="17.7265625" style="138" hidden="1" customWidth="1"/>
    <col min="14" max="14" width="20.81640625" style="83" customWidth="1"/>
    <col min="15" max="15" width="26.1796875" style="83" customWidth="1"/>
    <col min="16" max="16" width="21" style="83" customWidth="1"/>
    <col min="17" max="17" width="19.453125" style="83" customWidth="1"/>
    <col min="18" max="18" width="22.26953125" style="83" hidden="1" customWidth="1"/>
    <col min="19" max="19" width="39.54296875" style="121" customWidth="1"/>
    <col min="20" max="16384" width="8.7265625" style="83"/>
  </cols>
  <sheetData>
    <row r="1" spans="2:19" s="8" customFormat="1" ht="18.75" customHeight="1" x14ac:dyDescent="0.35">
      <c r="B1" s="59" t="s">
        <v>22</v>
      </c>
      <c r="C1" s="59"/>
      <c r="D1" s="59"/>
      <c r="E1" s="59"/>
      <c r="F1" s="7"/>
      <c r="G1" s="7"/>
      <c r="L1" s="7"/>
      <c r="M1" s="7"/>
      <c r="O1" s="61" t="s">
        <v>23</v>
      </c>
      <c r="P1" s="61"/>
      <c r="Q1" s="61"/>
      <c r="R1" s="62"/>
      <c r="S1" s="63"/>
    </row>
    <row r="2" spans="2:19" s="8" customFormat="1" ht="18.75" customHeight="1" x14ac:dyDescent="0.35">
      <c r="C2" s="64"/>
      <c r="D2" s="5"/>
      <c r="E2" s="6"/>
      <c r="F2" s="7"/>
      <c r="G2" s="7"/>
      <c r="L2" s="7"/>
      <c r="M2" s="7"/>
      <c r="O2" s="65"/>
      <c r="P2" s="65"/>
      <c r="R2" s="62"/>
      <c r="S2" s="63"/>
    </row>
    <row r="3" spans="2:19" s="8" customFormat="1" ht="19.899999999999999" customHeight="1" x14ac:dyDescent="0.35">
      <c r="B3" s="66"/>
      <c r="C3" s="67" t="s">
        <v>15</v>
      </c>
      <c r="D3" s="68"/>
      <c r="E3" s="68"/>
      <c r="F3" s="68"/>
      <c r="G3" s="69"/>
      <c r="H3" s="69"/>
      <c r="I3" s="69"/>
      <c r="J3" s="69"/>
      <c r="K3" s="65"/>
      <c r="L3" s="70"/>
      <c r="M3" s="70"/>
      <c r="N3" s="65"/>
      <c r="O3" s="65"/>
      <c r="P3" s="65"/>
      <c r="S3" s="70"/>
    </row>
    <row r="4" spans="2:19" s="8" customFormat="1" ht="19.899999999999999" customHeight="1" thickBot="1" x14ac:dyDescent="0.4">
      <c r="B4" s="71"/>
      <c r="C4" s="72" t="s">
        <v>18</v>
      </c>
      <c r="D4" s="68"/>
      <c r="E4" s="68"/>
      <c r="F4" s="68"/>
      <c r="G4" s="68"/>
      <c r="H4" s="65"/>
      <c r="I4" s="65"/>
      <c r="J4" s="65"/>
      <c r="K4" s="65"/>
      <c r="L4" s="7"/>
      <c r="M4" s="7"/>
      <c r="N4" s="65"/>
      <c r="O4" s="65"/>
      <c r="P4" s="65"/>
      <c r="S4" s="70"/>
    </row>
    <row r="5" spans="2:19" s="8" customFormat="1" ht="36" customHeight="1" thickBot="1" x14ac:dyDescent="0.4">
      <c r="B5" s="9"/>
      <c r="C5" s="10"/>
      <c r="D5" s="11"/>
      <c r="E5" s="11"/>
      <c r="F5" s="7"/>
      <c r="G5" s="17" t="s">
        <v>17</v>
      </c>
      <c r="H5" s="7"/>
      <c r="L5" s="7"/>
      <c r="M5" s="12"/>
      <c r="O5" s="17" t="s">
        <v>17</v>
      </c>
      <c r="S5" s="73"/>
    </row>
    <row r="6" spans="2:19" s="8" customFormat="1" ht="87.75" customHeight="1" thickTop="1" thickBot="1" x14ac:dyDescent="0.4">
      <c r="B6" s="13" t="s">
        <v>1</v>
      </c>
      <c r="C6" s="22" t="s">
        <v>24</v>
      </c>
      <c r="D6" s="22" t="s">
        <v>0</v>
      </c>
      <c r="E6" s="22" t="s">
        <v>25</v>
      </c>
      <c r="F6" s="22" t="s">
        <v>26</v>
      </c>
      <c r="G6" s="18" t="s">
        <v>101</v>
      </c>
      <c r="H6" s="22" t="s">
        <v>27</v>
      </c>
      <c r="I6" s="22" t="s">
        <v>28</v>
      </c>
      <c r="J6" s="55" t="s">
        <v>29</v>
      </c>
      <c r="K6" s="55" t="s">
        <v>30</v>
      </c>
      <c r="L6" s="22" t="s">
        <v>31</v>
      </c>
      <c r="M6" s="22" t="s">
        <v>32</v>
      </c>
      <c r="N6" s="22" t="s">
        <v>10</v>
      </c>
      <c r="O6" s="16" t="s">
        <v>11</v>
      </c>
      <c r="P6" s="55" t="s">
        <v>12</v>
      </c>
      <c r="Q6" s="55" t="s">
        <v>13</v>
      </c>
      <c r="R6" s="22" t="s">
        <v>36</v>
      </c>
      <c r="S6" s="22" t="s">
        <v>33</v>
      </c>
    </row>
    <row r="7" spans="2:19" ht="117.75" customHeight="1" thickTop="1" thickBot="1" x14ac:dyDescent="0.4">
      <c r="B7" s="74">
        <v>1</v>
      </c>
      <c r="C7" s="75" t="s">
        <v>41</v>
      </c>
      <c r="D7" s="76">
        <v>1</v>
      </c>
      <c r="E7" s="77" t="s">
        <v>21</v>
      </c>
      <c r="F7" s="78" t="s">
        <v>96</v>
      </c>
      <c r="G7" s="35"/>
      <c r="H7" s="79" t="s">
        <v>34</v>
      </c>
      <c r="I7" s="77"/>
      <c r="J7" s="80" t="s">
        <v>37</v>
      </c>
      <c r="K7" s="81" t="s">
        <v>38</v>
      </c>
      <c r="L7" s="81" t="s">
        <v>39</v>
      </c>
      <c r="M7" s="36">
        <f>D7*N7</f>
        <v>16500</v>
      </c>
      <c r="N7" s="37">
        <v>16500</v>
      </c>
      <c r="O7" s="38"/>
      <c r="P7" s="46">
        <f>D7*O7</f>
        <v>0</v>
      </c>
      <c r="Q7" s="56" t="str">
        <f t="shared" ref="Q7:Q24" si="0">IF(ISNUMBER(O7), IF(O7&gt;N7,"NEVYHOVUJE","VYHOVUJE")," ")</f>
        <v xml:space="preserve"> </v>
      </c>
      <c r="R7" s="82" t="s">
        <v>35</v>
      </c>
      <c r="S7" s="80" t="s">
        <v>3</v>
      </c>
    </row>
    <row r="8" spans="2:19" ht="189" customHeight="1" x14ac:dyDescent="0.35">
      <c r="B8" s="84">
        <v>2</v>
      </c>
      <c r="C8" s="85" t="s">
        <v>42</v>
      </c>
      <c r="D8" s="86">
        <v>1</v>
      </c>
      <c r="E8" s="87" t="s">
        <v>21</v>
      </c>
      <c r="F8" s="88" t="s">
        <v>46</v>
      </c>
      <c r="G8" s="31"/>
      <c r="H8" s="89" t="s">
        <v>34</v>
      </c>
      <c r="I8" s="90"/>
      <c r="J8" s="89" t="s">
        <v>45</v>
      </c>
      <c r="K8" s="91"/>
      <c r="L8" s="91"/>
      <c r="M8" s="32">
        <f>D8*N8</f>
        <v>4200</v>
      </c>
      <c r="N8" s="33">
        <v>4200</v>
      </c>
      <c r="O8" s="34"/>
      <c r="P8" s="42">
        <f>D8*O8</f>
        <v>0</v>
      </c>
      <c r="Q8" s="43" t="str">
        <f t="shared" si="0"/>
        <v xml:space="preserve"> </v>
      </c>
      <c r="R8" s="92" t="s">
        <v>43</v>
      </c>
      <c r="S8" s="93" t="s">
        <v>9</v>
      </c>
    </row>
    <row r="9" spans="2:19" ht="57" customHeight="1" thickBot="1" x14ac:dyDescent="0.4">
      <c r="B9" s="94">
        <v>3</v>
      </c>
      <c r="C9" s="95" t="s">
        <v>47</v>
      </c>
      <c r="D9" s="96">
        <v>1</v>
      </c>
      <c r="E9" s="97" t="s">
        <v>21</v>
      </c>
      <c r="F9" s="98" t="s">
        <v>48</v>
      </c>
      <c r="G9" s="25"/>
      <c r="H9" s="99"/>
      <c r="I9" s="100"/>
      <c r="J9" s="99"/>
      <c r="K9" s="91"/>
      <c r="L9" s="91"/>
      <c r="M9" s="26">
        <f>D9*N9</f>
        <v>1900</v>
      </c>
      <c r="N9" s="27">
        <v>1900</v>
      </c>
      <c r="O9" s="28"/>
      <c r="P9" s="29">
        <f>D9*O9</f>
        <v>0</v>
      </c>
      <c r="Q9" s="30" t="str">
        <f t="shared" si="0"/>
        <v xml:space="preserve"> </v>
      </c>
      <c r="R9" s="101" t="s">
        <v>44</v>
      </c>
      <c r="S9" s="102" t="s">
        <v>8</v>
      </c>
    </row>
    <row r="10" spans="2:19" ht="272.25" customHeight="1" x14ac:dyDescent="0.35">
      <c r="B10" s="84">
        <v>4</v>
      </c>
      <c r="C10" s="85" t="s">
        <v>52</v>
      </c>
      <c r="D10" s="86">
        <v>1</v>
      </c>
      <c r="E10" s="87" t="s">
        <v>21</v>
      </c>
      <c r="F10" s="88" t="s">
        <v>53</v>
      </c>
      <c r="G10" s="31"/>
      <c r="H10" s="89" t="s">
        <v>34</v>
      </c>
      <c r="I10" s="87" t="s">
        <v>54</v>
      </c>
      <c r="J10" s="89" t="s">
        <v>51</v>
      </c>
      <c r="K10" s="91"/>
      <c r="L10" s="91"/>
      <c r="M10" s="32">
        <f>D10*N10</f>
        <v>33000</v>
      </c>
      <c r="N10" s="33">
        <v>33000</v>
      </c>
      <c r="O10" s="34"/>
      <c r="P10" s="39">
        <f>D10*O10</f>
        <v>0</v>
      </c>
      <c r="Q10" s="40" t="str">
        <f t="shared" si="0"/>
        <v xml:space="preserve"> </v>
      </c>
      <c r="R10" s="92" t="s">
        <v>49</v>
      </c>
      <c r="S10" s="93" t="s">
        <v>2</v>
      </c>
    </row>
    <row r="11" spans="2:19" ht="99.75" customHeight="1" thickBot="1" x14ac:dyDescent="0.4">
      <c r="B11" s="94">
        <v>5</v>
      </c>
      <c r="C11" s="95" t="s">
        <v>55</v>
      </c>
      <c r="D11" s="96">
        <v>1</v>
      </c>
      <c r="E11" s="97" t="s">
        <v>21</v>
      </c>
      <c r="F11" s="98" t="s">
        <v>56</v>
      </c>
      <c r="G11" s="25"/>
      <c r="H11" s="99"/>
      <c r="I11" s="97"/>
      <c r="J11" s="99"/>
      <c r="K11" s="91"/>
      <c r="L11" s="91"/>
      <c r="M11" s="26">
        <f>D11*N11</f>
        <v>450</v>
      </c>
      <c r="N11" s="27">
        <v>450</v>
      </c>
      <c r="O11" s="28"/>
      <c r="P11" s="44">
        <f>D11*O11</f>
        <v>0</v>
      </c>
      <c r="Q11" s="45" t="str">
        <f t="shared" si="0"/>
        <v xml:space="preserve"> </v>
      </c>
      <c r="R11" s="101" t="s">
        <v>50</v>
      </c>
      <c r="S11" s="102" t="s">
        <v>8</v>
      </c>
    </row>
    <row r="12" spans="2:19" ht="81" customHeight="1" x14ac:dyDescent="0.35">
      <c r="B12" s="84">
        <v>6</v>
      </c>
      <c r="C12" s="85" t="s">
        <v>57</v>
      </c>
      <c r="D12" s="86">
        <v>1</v>
      </c>
      <c r="E12" s="87" t="s">
        <v>21</v>
      </c>
      <c r="F12" s="88" t="s">
        <v>62</v>
      </c>
      <c r="G12" s="31"/>
      <c r="H12" s="89" t="s">
        <v>34</v>
      </c>
      <c r="I12" s="90"/>
      <c r="J12" s="89" t="s">
        <v>61</v>
      </c>
      <c r="K12" s="91"/>
      <c r="L12" s="91"/>
      <c r="M12" s="32">
        <f>D12*N12</f>
        <v>230</v>
      </c>
      <c r="N12" s="33">
        <v>230</v>
      </c>
      <c r="O12" s="34"/>
      <c r="P12" s="42">
        <f>D12*O12</f>
        <v>0</v>
      </c>
      <c r="Q12" s="43" t="str">
        <f t="shared" si="0"/>
        <v xml:space="preserve"> </v>
      </c>
      <c r="R12" s="92" t="s">
        <v>59</v>
      </c>
      <c r="S12" s="93" t="s">
        <v>7</v>
      </c>
    </row>
    <row r="13" spans="2:19" ht="45.75" customHeight="1" x14ac:dyDescent="0.35">
      <c r="B13" s="103">
        <v>7</v>
      </c>
      <c r="C13" s="104" t="s">
        <v>58</v>
      </c>
      <c r="D13" s="105">
        <v>1</v>
      </c>
      <c r="E13" s="106" t="s">
        <v>21</v>
      </c>
      <c r="F13" s="107" t="s">
        <v>63</v>
      </c>
      <c r="G13" s="19"/>
      <c r="H13" s="99"/>
      <c r="I13" s="100"/>
      <c r="J13" s="99"/>
      <c r="K13" s="91"/>
      <c r="L13" s="91"/>
      <c r="M13" s="1">
        <f>D13*N13</f>
        <v>120</v>
      </c>
      <c r="N13" s="20">
        <v>120</v>
      </c>
      <c r="O13" s="21"/>
      <c r="P13" s="29">
        <f>D13*O13</f>
        <v>0</v>
      </c>
      <c r="Q13" s="30" t="str">
        <f t="shared" si="0"/>
        <v xml:space="preserve"> </v>
      </c>
      <c r="R13" s="108" t="s">
        <v>59</v>
      </c>
      <c r="S13" s="109" t="s">
        <v>7</v>
      </c>
    </row>
    <row r="14" spans="2:19" ht="119.25" customHeight="1" thickBot="1" x14ac:dyDescent="0.4">
      <c r="B14" s="94">
        <v>8</v>
      </c>
      <c r="C14" s="95" t="s">
        <v>40</v>
      </c>
      <c r="D14" s="96">
        <v>1</v>
      </c>
      <c r="E14" s="97" t="s">
        <v>21</v>
      </c>
      <c r="F14" s="98" t="s">
        <v>99</v>
      </c>
      <c r="G14" s="25"/>
      <c r="H14" s="99"/>
      <c r="I14" s="100"/>
      <c r="J14" s="99"/>
      <c r="K14" s="91"/>
      <c r="L14" s="91"/>
      <c r="M14" s="26">
        <f>D14*N14</f>
        <v>5500</v>
      </c>
      <c r="N14" s="27">
        <v>5500</v>
      </c>
      <c r="O14" s="28"/>
      <c r="P14" s="29">
        <f>D14*O14</f>
        <v>0</v>
      </c>
      <c r="Q14" s="30" t="str">
        <f t="shared" si="0"/>
        <v xml:space="preserve"> </v>
      </c>
      <c r="R14" s="101" t="s">
        <v>60</v>
      </c>
      <c r="S14" s="102" t="s">
        <v>3</v>
      </c>
    </row>
    <row r="15" spans="2:19" ht="189.75" customHeight="1" x14ac:dyDescent="0.35">
      <c r="B15" s="84">
        <v>9</v>
      </c>
      <c r="C15" s="85" t="s">
        <v>68</v>
      </c>
      <c r="D15" s="86">
        <v>1</v>
      </c>
      <c r="E15" s="87" t="s">
        <v>21</v>
      </c>
      <c r="F15" s="88" t="s">
        <v>97</v>
      </c>
      <c r="G15" s="31"/>
      <c r="H15" s="89" t="s">
        <v>34</v>
      </c>
      <c r="I15" s="87" t="s">
        <v>66</v>
      </c>
      <c r="J15" s="89" t="s">
        <v>67</v>
      </c>
      <c r="K15" s="91"/>
      <c r="L15" s="91"/>
      <c r="M15" s="32">
        <f>D15*N15</f>
        <v>26500</v>
      </c>
      <c r="N15" s="41">
        <v>26500</v>
      </c>
      <c r="O15" s="34"/>
      <c r="P15" s="39">
        <f>D15*O15</f>
        <v>0</v>
      </c>
      <c r="Q15" s="40" t="str">
        <f t="shared" si="0"/>
        <v xml:space="preserve"> </v>
      </c>
      <c r="R15" s="92" t="s">
        <v>64</v>
      </c>
      <c r="S15" s="93" t="s">
        <v>2</v>
      </c>
    </row>
    <row r="16" spans="2:19" ht="63.75" customHeight="1" thickBot="1" x14ac:dyDescent="0.4">
      <c r="B16" s="94">
        <v>10</v>
      </c>
      <c r="C16" s="95" t="s">
        <v>93</v>
      </c>
      <c r="D16" s="96">
        <v>4</v>
      </c>
      <c r="E16" s="97" t="s">
        <v>21</v>
      </c>
      <c r="F16" s="98" t="s">
        <v>69</v>
      </c>
      <c r="G16" s="25"/>
      <c r="H16" s="99"/>
      <c r="I16" s="97" t="s">
        <v>66</v>
      </c>
      <c r="J16" s="99"/>
      <c r="K16" s="91"/>
      <c r="L16" s="91"/>
      <c r="M16" s="26">
        <f>D16*N16</f>
        <v>28000</v>
      </c>
      <c r="N16" s="27">
        <v>7000</v>
      </c>
      <c r="O16" s="28"/>
      <c r="P16" s="44">
        <f>D16*O16</f>
        <v>0</v>
      </c>
      <c r="Q16" s="45" t="str">
        <f t="shared" si="0"/>
        <v xml:space="preserve"> </v>
      </c>
      <c r="R16" s="101" t="s">
        <v>65</v>
      </c>
      <c r="S16" s="102" t="s">
        <v>5</v>
      </c>
    </row>
    <row r="17" spans="2:19" ht="234.75" customHeight="1" x14ac:dyDescent="0.35">
      <c r="B17" s="84">
        <v>11</v>
      </c>
      <c r="C17" s="85" t="s">
        <v>52</v>
      </c>
      <c r="D17" s="86">
        <v>1</v>
      </c>
      <c r="E17" s="87" t="s">
        <v>21</v>
      </c>
      <c r="F17" s="88" t="s">
        <v>73</v>
      </c>
      <c r="G17" s="31"/>
      <c r="H17" s="89" t="s">
        <v>34</v>
      </c>
      <c r="I17" s="87" t="s">
        <v>74</v>
      </c>
      <c r="J17" s="89" t="s">
        <v>72</v>
      </c>
      <c r="K17" s="91"/>
      <c r="L17" s="91"/>
      <c r="M17" s="32">
        <f>D17*N17</f>
        <v>33000</v>
      </c>
      <c r="N17" s="33">
        <v>33000</v>
      </c>
      <c r="O17" s="34"/>
      <c r="P17" s="42">
        <f>D17*O17</f>
        <v>0</v>
      </c>
      <c r="Q17" s="43" t="str">
        <f t="shared" si="0"/>
        <v xml:space="preserve"> </v>
      </c>
      <c r="R17" s="92" t="s">
        <v>60</v>
      </c>
      <c r="S17" s="93" t="s">
        <v>2</v>
      </c>
    </row>
    <row r="18" spans="2:19" ht="84.75" customHeight="1" thickBot="1" x14ac:dyDescent="0.4">
      <c r="B18" s="94">
        <v>12</v>
      </c>
      <c r="C18" s="95" t="s">
        <v>70</v>
      </c>
      <c r="D18" s="96">
        <v>1</v>
      </c>
      <c r="E18" s="97" t="s">
        <v>71</v>
      </c>
      <c r="F18" s="98" t="s">
        <v>75</v>
      </c>
      <c r="G18" s="25"/>
      <c r="H18" s="99"/>
      <c r="I18" s="97"/>
      <c r="J18" s="99"/>
      <c r="K18" s="91"/>
      <c r="L18" s="91"/>
      <c r="M18" s="26">
        <f>D18*N18</f>
        <v>1600</v>
      </c>
      <c r="N18" s="27">
        <v>1600</v>
      </c>
      <c r="O18" s="28"/>
      <c r="P18" s="29">
        <f>D18*O18</f>
        <v>0</v>
      </c>
      <c r="Q18" s="30" t="str">
        <f t="shared" si="0"/>
        <v xml:space="preserve"> </v>
      </c>
      <c r="R18" s="101" t="s">
        <v>86</v>
      </c>
      <c r="S18" s="102" t="s">
        <v>6</v>
      </c>
    </row>
    <row r="19" spans="2:19" ht="176.25" customHeight="1" thickBot="1" x14ac:dyDescent="0.4">
      <c r="B19" s="74">
        <v>13</v>
      </c>
      <c r="C19" s="75" t="s">
        <v>78</v>
      </c>
      <c r="D19" s="76">
        <v>1</v>
      </c>
      <c r="E19" s="77" t="s">
        <v>21</v>
      </c>
      <c r="F19" s="78" t="s">
        <v>98</v>
      </c>
      <c r="G19" s="35"/>
      <c r="H19" s="79" t="s">
        <v>34</v>
      </c>
      <c r="I19" s="77"/>
      <c r="J19" s="80" t="s">
        <v>77</v>
      </c>
      <c r="K19" s="91"/>
      <c r="L19" s="91"/>
      <c r="M19" s="36">
        <f>D19*N19</f>
        <v>33000</v>
      </c>
      <c r="N19" s="47">
        <v>33000</v>
      </c>
      <c r="O19" s="38"/>
      <c r="P19" s="39">
        <f>D19*O19</f>
        <v>0</v>
      </c>
      <c r="Q19" s="40" t="str">
        <f t="shared" si="0"/>
        <v xml:space="preserve"> </v>
      </c>
      <c r="R19" s="82" t="s">
        <v>76</v>
      </c>
      <c r="S19" s="80" t="s">
        <v>4</v>
      </c>
    </row>
    <row r="20" spans="2:19" ht="111.75" customHeight="1" x14ac:dyDescent="0.35">
      <c r="B20" s="84">
        <v>14</v>
      </c>
      <c r="C20" s="85" t="s">
        <v>70</v>
      </c>
      <c r="D20" s="86">
        <v>2</v>
      </c>
      <c r="E20" s="87" t="s">
        <v>71</v>
      </c>
      <c r="F20" s="88" t="s">
        <v>100</v>
      </c>
      <c r="G20" s="31"/>
      <c r="H20" s="89" t="s">
        <v>34</v>
      </c>
      <c r="I20" s="90"/>
      <c r="J20" s="89" t="s">
        <v>85</v>
      </c>
      <c r="K20" s="91"/>
      <c r="L20" s="91"/>
      <c r="M20" s="32">
        <f>D20*N20</f>
        <v>3200</v>
      </c>
      <c r="N20" s="41">
        <v>1600</v>
      </c>
      <c r="O20" s="34"/>
      <c r="P20" s="39">
        <f>D20*O20</f>
        <v>0</v>
      </c>
      <c r="Q20" s="40" t="str">
        <f t="shared" si="0"/>
        <v xml:space="preserve"> </v>
      </c>
      <c r="R20" s="92" t="s">
        <v>81</v>
      </c>
      <c r="S20" s="93" t="s">
        <v>6</v>
      </c>
    </row>
    <row r="21" spans="2:19" ht="42" customHeight="1" x14ac:dyDescent="0.35">
      <c r="B21" s="103">
        <v>15</v>
      </c>
      <c r="C21" s="104" t="s">
        <v>79</v>
      </c>
      <c r="D21" s="105">
        <v>2</v>
      </c>
      <c r="E21" s="106" t="s">
        <v>21</v>
      </c>
      <c r="F21" s="107" t="s">
        <v>87</v>
      </c>
      <c r="G21" s="19"/>
      <c r="H21" s="99"/>
      <c r="I21" s="100"/>
      <c r="J21" s="99"/>
      <c r="K21" s="91"/>
      <c r="L21" s="91"/>
      <c r="M21" s="1">
        <f>D21*N21</f>
        <v>340</v>
      </c>
      <c r="N21" s="20">
        <v>170</v>
      </c>
      <c r="O21" s="21"/>
      <c r="P21" s="29">
        <f>D21*O21</f>
        <v>0</v>
      </c>
      <c r="Q21" s="30" t="str">
        <f t="shared" si="0"/>
        <v xml:space="preserve"> </v>
      </c>
      <c r="R21" s="108" t="s">
        <v>82</v>
      </c>
      <c r="S21" s="110" t="s">
        <v>7</v>
      </c>
    </row>
    <row r="22" spans="2:19" ht="80.25" customHeight="1" x14ac:dyDescent="0.35">
      <c r="B22" s="103">
        <v>16</v>
      </c>
      <c r="C22" s="104" t="s">
        <v>88</v>
      </c>
      <c r="D22" s="105">
        <v>2</v>
      </c>
      <c r="E22" s="106" t="s">
        <v>21</v>
      </c>
      <c r="F22" s="107" t="s">
        <v>89</v>
      </c>
      <c r="G22" s="19"/>
      <c r="H22" s="99"/>
      <c r="I22" s="100"/>
      <c r="J22" s="99"/>
      <c r="K22" s="91"/>
      <c r="L22" s="91"/>
      <c r="M22" s="1">
        <f>D22*N22</f>
        <v>560</v>
      </c>
      <c r="N22" s="20">
        <v>280</v>
      </c>
      <c r="O22" s="21"/>
      <c r="P22" s="29">
        <f>D22*O22</f>
        <v>0</v>
      </c>
      <c r="Q22" s="30" t="str">
        <f t="shared" si="0"/>
        <v xml:space="preserve"> </v>
      </c>
      <c r="R22" s="108" t="s">
        <v>83</v>
      </c>
      <c r="S22" s="99"/>
    </row>
    <row r="23" spans="2:19" ht="84.75" customHeight="1" thickBot="1" x14ac:dyDescent="0.4">
      <c r="B23" s="94">
        <v>17</v>
      </c>
      <c r="C23" s="95" t="s">
        <v>80</v>
      </c>
      <c r="D23" s="96">
        <v>1</v>
      </c>
      <c r="E23" s="97" t="s">
        <v>21</v>
      </c>
      <c r="F23" s="98" t="s">
        <v>90</v>
      </c>
      <c r="G23" s="25"/>
      <c r="H23" s="99"/>
      <c r="I23" s="100"/>
      <c r="J23" s="99"/>
      <c r="K23" s="91"/>
      <c r="L23" s="91"/>
      <c r="M23" s="26">
        <f>D23*N23</f>
        <v>600</v>
      </c>
      <c r="N23" s="27">
        <v>600</v>
      </c>
      <c r="O23" s="28"/>
      <c r="P23" s="29">
        <f>D23*O23</f>
        <v>0</v>
      </c>
      <c r="Q23" s="30" t="str">
        <f t="shared" si="0"/>
        <v xml:space="preserve"> </v>
      </c>
      <c r="R23" s="101" t="s">
        <v>84</v>
      </c>
      <c r="S23" s="99"/>
    </row>
    <row r="24" spans="2:19" ht="77.25" customHeight="1" thickBot="1" x14ac:dyDescent="0.4">
      <c r="B24" s="111">
        <v>18</v>
      </c>
      <c r="C24" s="112" t="s">
        <v>94</v>
      </c>
      <c r="D24" s="113">
        <v>4</v>
      </c>
      <c r="E24" s="114" t="s">
        <v>21</v>
      </c>
      <c r="F24" s="115" t="s">
        <v>95</v>
      </c>
      <c r="G24" s="48"/>
      <c r="H24" s="116" t="s">
        <v>34</v>
      </c>
      <c r="I24" s="114" t="s">
        <v>66</v>
      </c>
      <c r="J24" s="116" t="s">
        <v>92</v>
      </c>
      <c r="K24" s="117"/>
      <c r="L24" s="117"/>
      <c r="M24" s="49">
        <f>D24*N24</f>
        <v>28000</v>
      </c>
      <c r="N24" s="50">
        <v>7000</v>
      </c>
      <c r="O24" s="51"/>
      <c r="P24" s="52">
        <f>D24*O24</f>
        <v>0</v>
      </c>
      <c r="Q24" s="53" t="str">
        <f t="shared" si="0"/>
        <v xml:space="preserve"> </v>
      </c>
      <c r="R24" s="118" t="s">
        <v>91</v>
      </c>
      <c r="S24" s="116" t="s">
        <v>5</v>
      </c>
    </row>
    <row r="25" spans="2:19" ht="15" customHeight="1" thickTop="1" thickBot="1" x14ac:dyDescent="0.4">
      <c r="B25" s="119"/>
      <c r="C25" s="64"/>
      <c r="D25" s="119"/>
      <c r="E25" s="64"/>
      <c r="F25" s="64"/>
      <c r="G25" s="120"/>
      <c r="H25" s="119"/>
      <c r="I25" s="64"/>
      <c r="J25" s="119"/>
      <c r="K25" s="119"/>
      <c r="L25" s="119"/>
      <c r="M25" s="119"/>
      <c r="N25" s="119"/>
      <c r="O25" s="119"/>
      <c r="P25" s="119"/>
      <c r="Q25" s="64"/>
      <c r="R25" s="119"/>
    </row>
    <row r="26" spans="2:19" ht="66.75" customHeight="1" thickTop="1" thickBot="1" x14ac:dyDescent="0.4">
      <c r="B26" s="60" t="s">
        <v>19</v>
      </c>
      <c r="C26" s="60"/>
      <c r="D26" s="60"/>
      <c r="E26" s="60"/>
      <c r="F26" s="60"/>
      <c r="G26" s="60"/>
      <c r="H26" s="60"/>
      <c r="I26" s="122"/>
      <c r="J26" s="123"/>
      <c r="K26" s="123"/>
      <c r="L26" s="123"/>
      <c r="M26" s="2"/>
      <c r="N26" s="23" t="s">
        <v>14</v>
      </c>
      <c r="O26" s="57" t="s">
        <v>16</v>
      </c>
      <c r="P26" s="124"/>
      <c r="Q26" s="125"/>
      <c r="R26" s="126"/>
      <c r="S26" s="127"/>
    </row>
    <row r="27" spans="2:19" ht="36" customHeight="1" thickTop="1" thickBot="1" x14ac:dyDescent="0.4">
      <c r="B27" s="128" t="s">
        <v>20</v>
      </c>
      <c r="C27" s="128"/>
      <c r="D27" s="128"/>
      <c r="E27" s="128"/>
      <c r="F27" s="128"/>
      <c r="G27" s="128"/>
      <c r="H27" s="129"/>
      <c r="I27" s="15"/>
      <c r="J27" s="3"/>
      <c r="K27" s="3"/>
      <c r="L27" s="3"/>
      <c r="M27" s="4"/>
      <c r="N27" s="24">
        <f>SUM(M7:M24)</f>
        <v>216700</v>
      </c>
      <c r="O27" s="58">
        <f>SUM(P7:P24)</f>
        <v>0</v>
      </c>
      <c r="P27" s="130"/>
      <c r="Q27" s="131"/>
      <c r="R27" s="132"/>
      <c r="S27" s="133"/>
    </row>
    <row r="28" spans="2:19" ht="19.899999999999999" customHeight="1" thickTop="1" x14ac:dyDescent="0.35">
      <c r="B28" s="132"/>
      <c r="C28" s="14"/>
      <c r="D28" s="134"/>
      <c r="E28" s="14"/>
      <c r="F28" s="14"/>
      <c r="G28" s="54"/>
      <c r="H28" s="135"/>
      <c r="I28" s="65"/>
      <c r="J28" s="136"/>
      <c r="K28" s="136"/>
      <c r="L28" s="121"/>
      <c r="M28" s="121"/>
      <c r="N28" s="136"/>
      <c r="O28" s="136"/>
      <c r="P28" s="136"/>
    </row>
    <row r="29" spans="2:19" ht="19.899999999999999" customHeight="1" x14ac:dyDescent="0.35">
      <c r="B29" s="132"/>
      <c r="C29" s="14"/>
      <c r="D29" s="134"/>
      <c r="E29" s="14"/>
      <c r="F29" s="14"/>
      <c r="G29" s="54"/>
      <c r="H29" s="135"/>
      <c r="I29" s="65"/>
      <c r="J29" s="136"/>
      <c r="K29" s="136"/>
      <c r="L29" s="121"/>
      <c r="M29" s="121"/>
      <c r="N29" s="136"/>
      <c r="O29" s="136"/>
      <c r="P29" s="136"/>
    </row>
    <row r="30" spans="2:19" ht="19.899999999999999" customHeight="1" x14ac:dyDescent="0.35">
      <c r="B30" s="132"/>
      <c r="C30" s="14"/>
      <c r="D30" s="134"/>
      <c r="E30" s="14"/>
      <c r="F30" s="14"/>
      <c r="G30" s="54"/>
      <c r="H30" s="135"/>
      <c r="I30" s="65"/>
      <c r="J30" s="136"/>
      <c r="K30" s="136"/>
      <c r="L30" s="121"/>
      <c r="M30" s="121"/>
      <c r="N30" s="136"/>
      <c r="O30" s="136"/>
      <c r="P30" s="136"/>
    </row>
    <row r="31" spans="2:19" ht="19.899999999999999" customHeight="1" x14ac:dyDescent="0.35">
      <c r="B31" s="132"/>
      <c r="C31" s="14"/>
      <c r="D31" s="134"/>
      <c r="E31" s="14"/>
      <c r="F31" s="14"/>
      <c r="G31" s="54"/>
      <c r="H31" s="135"/>
      <c r="I31" s="65"/>
      <c r="J31" s="136"/>
      <c r="K31" s="136"/>
      <c r="L31" s="121"/>
      <c r="M31" s="121"/>
      <c r="N31" s="136"/>
      <c r="O31" s="136"/>
      <c r="P31" s="136"/>
    </row>
    <row r="32" spans="2:19" ht="19.899999999999999" customHeight="1" x14ac:dyDescent="0.35">
      <c r="B32" s="132"/>
      <c r="C32" s="14"/>
      <c r="D32" s="134"/>
      <c r="E32" s="14"/>
      <c r="F32" s="14"/>
      <c r="G32" s="54"/>
      <c r="H32" s="135"/>
      <c r="I32" s="65"/>
      <c r="J32" s="136"/>
      <c r="K32" s="136"/>
      <c r="L32" s="121"/>
      <c r="M32" s="121"/>
      <c r="N32" s="136"/>
      <c r="O32" s="136"/>
      <c r="P32" s="136"/>
    </row>
    <row r="33" spans="2:16" ht="19.899999999999999" customHeight="1" x14ac:dyDescent="0.35">
      <c r="B33" s="132"/>
      <c r="C33" s="14"/>
      <c r="D33" s="134"/>
      <c r="E33" s="14"/>
      <c r="F33" s="14"/>
      <c r="G33" s="54"/>
      <c r="H33" s="135"/>
      <c r="I33" s="65"/>
      <c r="J33" s="136"/>
      <c r="K33" s="136"/>
      <c r="L33" s="121"/>
      <c r="M33" s="121"/>
      <c r="N33" s="136"/>
      <c r="O33" s="136"/>
      <c r="P33" s="136"/>
    </row>
    <row r="34" spans="2:16" ht="19.899999999999999" customHeight="1" x14ac:dyDescent="0.35">
      <c r="B34" s="132"/>
      <c r="C34" s="14"/>
      <c r="D34" s="134"/>
      <c r="E34" s="14"/>
      <c r="F34" s="14"/>
      <c r="G34" s="54"/>
      <c r="H34" s="135"/>
      <c r="I34" s="65"/>
      <c r="J34" s="136"/>
      <c r="K34" s="136"/>
      <c r="L34" s="121"/>
      <c r="M34" s="121"/>
      <c r="N34" s="136"/>
      <c r="O34" s="136"/>
      <c r="P34" s="136"/>
    </row>
    <row r="35" spans="2:16" ht="19.899999999999999" customHeight="1" x14ac:dyDescent="0.35">
      <c r="B35" s="132"/>
      <c r="C35" s="14"/>
      <c r="D35" s="134"/>
      <c r="E35" s="14"/>
      <c r="F35" s="14"/>
      <c r="G35" s="54"/>
      <c r="H35" s="135"/>
      <c r="I35" s="65"/>
      <c r="J35" s="136"/>
      <c r="K35" s="136"/>
      <c r="L35" s="121"/>
      <c r="M35" s="121"/>
      <c r="N35" s="136"/>
      <c r="O35" s="136"/>
      <c r="P35" s="136"/>
    </row>
    <row r="36" spans="2:16" ht="19.899999999999999" customHeight="1" x14ac:dyDescent="0.35">
      <c r="B36" s="132"/>
      <c r="C36" s="14"/>
      <c r="D36" s="134"/>
      <c r="E36" s="14"/>
      <c r="F36" s="14"/>
      <c r="G36" s="54"/>
      <c r="H36" s="135"/>
      <c r="I36" s="65"/>
      <c r="J36" s="136"/>
      <c r="K36" s="136"/>
      <c r="L36" s="121"/>
      <c r="M36" s="121"/>
      <c r="N36" s="136"/>
      <c r="O36" s="136"/>
      <c r="P36" s="136"/>
    </row>
    <row r="37" spans="2:16" ht="19.899999999999999" customHeight="1" x14ac:dyDescent="0.35">
      <c r="B37" s="132"/>
      <c r="C37" s="14"/>
      <c r="D37" s="134"/>
      <c r="E37" s="14"/>
      <c r="F37" s="14"/>
      <c r="G37" s="54"/>
      <c r="H37" s="135"/>
      <c r="I37" s="65"/>
      <c r="J37" s="136"/>
      <c r="K37" s="136"/>
      <c r="L37" s="121"/>
      <c r="M37" s="121"/>
      <c r="N37" s="136"/>
      <c r="O37" s="136"/>
      <c r="P37" s="136"/>
    </row>
    <row r="38" spans="2:16" ht="19.899999999999999" customHeight="1" x14ac:dyDescent="0.35">
      <c r="B38" s="132"/>
      <c r="C38" s="14"/>
      <c r="D38" s="134"/>
      <c r="E38" s="14"/>
      <c r="F38" s="14"/>
      <c r="G38" s="54"/>
      <c r="H38" s="135"/>
      <c r="I38" s="65"/>
      <c r="J38" s="136"/>
      <c r="K38" s="136"/>
      <c r="L38" s="121"/>
      <c r="M38" s="121"/>
      <c r="N38" s="136"/>
      <c r="O38" s="136"/>
      <c r="P38" s="136"/>
    </row>
    <row r="39" spans="2:16" ht="19.899999999999999" customHeight="1" x14ac:dyDescent="0.35">
      <c r="B39" s="132"/>
      <c r="C39" s="14"/>
      <c r="D39" s="134"/>
      <c r="E39" s="14"/>
      <c r="F39" s="14"/>
      <c r="G39" s="54"/>
      <c r="H39" s="135"/>
      <c r="I39" s="65"/>
      <c r="J39" s="136"/>
      <c r="K39" s="136"/>
      <c r="L39" s="121"/>
      <c r="M39" s="121"/>
      <c r="N39" s="136"/>
      <c r="O39" s="136"/>
      <c r="P39" s="136"/>
    </row>
    <row r="40" spans="2:16" ht="19.899999999999999" customHeight="1" x14ac:dyDescent="0.35">
      <c r="B40" s="132"/>
      <c r="C40" s="14"/>
      <c r="D40" s="134"/>
      <c r="E40" s="14"/>
      <c r="F40" s="14"/>
      <c r="G40" s="54"/>
      <c r="H40" s="135"/>
      <c r="I40" s="65"/>
      <c r="J40" s="136"/>
      <c r="K40" s="136"/>
      <c r="L40" s="121"/>
      <c r="M40" s="121"/>
      <c r="N40" s="136"/>
      <c r="O40" s="136"/>
      <c r="P40" s="136"/>
    </row>
    <row r="41" spans="2:16" ht="19.899999999999999" customHeight="1" x14ac:dyDescent="0.35">
      <c r="B41" s="132"/>
      <c r="C41" s="14"/>
      <c r="D41" s="134"/>
      <c r="E41" s="14"/>
      <c r="F41" s="14"/>
      <c r="G41" s="54"/>
      <c r="H41" s="135"/>
      <c r="I41" s="65"/>
      <c r="J41" s="136"/>
      <c r="K41" s="136"/>
      <c r="L41" s="121"/>
      <c r="M41" s="121"/>
      <c r="N41" s="136"/>
      <c r="O41" s="136"/>
      <c r="P41" s="136"/>
    </row>
    <row r="42" spans="2:16" ht="19.899999999999999" customHeight="1" x14ac:dyDescent="0.35">
      <c r="B42" s="132"/>
      <c r="C42" s="14"/>
      <c r="D42" s="134"/>
      <c r="E42" s="14"/>
      <c r="F42" s="14"/>
      <c r="G42" s="54"/>
      <c r="H42" s="135"/>
      <c r="I42" s="65"/>
      <c r="J42" s="136"/>
      <c r="K42" s="136"/>
      <c r="L42" s="121"/>
      <c r="M42" s="121"/>
      <c r="N42" s="136"/>
      <c r="O42" s="136"/>
      <c r="P42" s="136"/>
    </row>
    <row r="43" spans="2:16" ht="19.899999999999999" customHeight="1" x14ac:dyDescent="0.35">
      <c r="B43" s="132"/>
      <c r="C43" s="14"/>
      <c r="D43" s="134"/>
      <c r="E43" s="14"/>
      <c r="F43" s="14"/>
      <c r="G43" s="54"/>
      <c r="H43" s="135"/>
      <c r="I43" s="65"/>
      <c r="J43" s="136"/>
      <c r="K43" s="136"/>
      <c r="L43" s="121"/>
      <c r="M43" s="121"/>
      <c r="N43" s="136"/>
      <c r="O43" s="136"/>
      <c r="P43" s="136"/>
    </row>
    <row r="44" spans="2:16" ht="19.899999999999999" customHeight="1" x14ac:dyDescent="0.35">
      <c r="B44" s="132"/>
      <c r="C44" s="14"/>
      <c r="D44" s="134"/>
      <c r="E44" s="14"/>
      <c r="F44" s="14"/>
      <c r="G44" s="54"/>
      <c r="H44" s="135"/>
      <c r="I44" s="65"/>
      <c r="J44" s="136"/>
      <c r="K44" s="136"/>
      <c r="L44" s="121"/>
      <c r="M44" s="121"/>
      <c r="N44" s="136"/>
      <c r="O44" s="136"/>
      <c r="P44" s="136"/>
    </row>
    <row r="45" spans="2:16" ht="19.899999999999999" customHeight="1" x14ac:dyDescent="0.35">
      <c r="B45" s="132"/>
      <c r="C45" s="14"/>
      <c r="D45" s="134"/>
      <c r="E45" s="14"/>
      <c r="F45" s="14"/>
      <c r="G45" s="54"/>
      <c r="H45" s="135"/>
      <c r="I45" s="65"/>
      <c r="J45" s="136"/>
      <c r="K45" s="136"/>
      <c r="L45" s="121"/>
      <c r="M45" s="121"/>
      <c r="N45" s="136"/>
      <c r="O45" s="136"/>
      <c r="P45" s="136"/>
    </row>
    <row r="46" spans="2:16" ht="19.899999999999999" customHeight="1" x14ac:dyDescent="0.35">
      <c r="B46" s="132"/>
      <c r="C46" s="14"/>
      <c r="D46" s="134"/>
      <c r="E46" s="14"/>
      <c r="F46" s="14"/>
      <c r="G46" s="54"/>
      <c r="H46" s="135"/>
      <c r="I46" s="65"/>
      <c r="J46" s="136"/>
      <c r="K46" s="136"/>
      <c r="L46" s="121"/>
      <c r="M46" s="121"/>
      <c r="N46" s="136"/>
      <c r="O46" s="136"/>
      <c r="P46" s="136"/>
    </row>
    <row r="47" spans="2:16" ht="19.899999999999999" customHeight="1" x14ac:dyDescent="0.35">
      <c r="B47" s="132"/>
      <c r="C47" s="14"/>
      <c r="D47" s="134"/>
      <c r="E47" s="14"/>
      <c r="F47" s="14"/>
      <c r="G47" s="54"/>
      <c r="H47" s="135"/>
      <c r="I47" s="65"/>
      <c r="J47" s="136"/>
      <c r="K47" s="136"/>
      <c r="L47" s="121"/>
      <c r="M47" s="121"/>
      <c r="N47" s="136"/>
      <c r="O47" s="136"/>
      <c r="P47" s="136"/>
    </row>
    <row r="48" spans="2:16" ht="19.899999999999999" customHeight="1" x14ac:dyDescent="0.35">
      <c r="B48" s="132"/>
      <c r="C48" s="14"/>
      <c r="D48" s="134"/>
      <c r="E48" s="14"/>
      <c r="F48" s="14"/>
      <c r="G48" s="54"/>
      <c r="H48" s="135"/>
      <c r="I48" s="65"/>
      <c r="J48" s="136"/>
      <c r="K48" s="136"/>
      <c r="L48" s="121"/>
      <c r="M48" s="121"/>
      <c r="N48" s="136"/>
      <c r="O48" s="136"/>
      <c r="P48" s="136"/>
    </row>
    <row r="49" spans="2:16" ht="19.899999999999999" customHeight="1" x14ac:dyDescent="0.35">
      <c r="B49" s="132"/>
      <c r="C49" s="14"/>
      <c r="D49" s="134"/>
      <c r="E49" s="14"/>
      <c r="F49" s="14"/>
      <c r="G49" s="54"/>
      <c r="H49" s="135"/>
      <c r="I49" s="65"/>
      <c r="J49" s="136"/>
      <c r="K49" s="136"/>
      <c r="L49" s="121"/>
      <c r="M49" s="121"/>
      <c r="N49" s="136"/>
      <c r="O49" s="136"/>
      <c r="P49" s="136"/>
    </row>
    <row r="50" spans="2:16" ht="19.899999999999999" customHeight="1" x14ac:dyDescent="0.35">
      <c r="B50" s="132"/>
      <c r="C50" s="14"/>
      <c r="D50" s="134"/>
      <c r="E50" s="14"/>
      <c r="F50" s="14"/>
      <c r="G50" s="54"/>
      <c r="H50" s="135"/>
      <c r="I50" s="65"/>
      <c r="J50" s="136"/>
      <c r="K50" s="136"/>
      <c r="L50" s="121"/>
      <c r="M50" s="121"/>
      <c r="N50" s="136"/>
      <c r="O50" s="136"/>
      <c r="P50" s="136"/>
    </row>
    <row r="51" spans="2:16" ht="19.899999999999999" customHeight="1" x14ac:dyDescent="0.35">
      <c r="B51" s="132"/>
      <c r="C51" s="14"/>
      <c r="D51" s="134"/>
      <c r="E51" s="14"/>
      <c r="F51" s="14"/>
      <c r="G51" s="54"/>
      <c r="H51" s="135"/>
      <c r="I51" s="65"/>
      <c r="J51" s="136"/>
      <c r="K51" s="136"/>
      <c r="L51" s="121"/>
      <c r="M51" s="121"/>
      <c r="N51" s="136"/>
      <c r="O51" s="136"/>
      <c r="P51" s="136"/>
    </row>
    <row r="52" spans="2:16" ht="19.899999999999999" customHeight="1" x14ac:dyDescent="0.35">
      <c r="B52" s="132"/>
      <c r="C52" s="14"/>
      <c r="D52" s="134"/>
      <c r="E52" s="14"/>
      <c r="F52" s="14"/>
      <c r="G52" s="54"/>
      <c r="H52" s="135"/>
      <c r="I52" s="65"/>
      <c r="J52" s="136"/>
      <c r="K52" s="136"/>
      <c r="L52" s="121"/>
      <c r="M52" s="121"/>
      <c r="N52" s="136"/>
      <c r="O52" s="136"/>
      <c r="P52" s="136"/>
    </row>
    <row r="53" spans="2:16" ht="19.899999999999999" customHeight="1" x14ac:dyDescent="0.35">
      <c r="B53" s="132"/>
      <c r="C53" s="14"/>
      <c r="D53" s="134"/>
      <c r="E53" s="14"/>
      <c r="F53" s="14"/>
      <c r="G53" s="54"/>
      <c r="H53" s="135"/>
      <c r="I53" s="65"/>
      <c r="J53" s="136"/>
      <c r="K53" s="136"/>
      <c r="L53" s="121"/>
      <c r="M53" s="121"/>
      <c r="N53" s="136"/>
      <c r="O53" s="136"/>
      <c r="P53" s="136"/>
    </row>
    <row r="54" spans="2:16" ht="19.899999999999999" customHeight="1" x14ac:dyDescent="0.35">
      <c r="B54" s="132"/>
      <c r="C54" s="14"/>
      <c r="D54" s="134"/>
      <c r="E54" s="14"/>
      <c r="F54" s="14"/>
      <c r="G54" s="54"/>
      <c r="H54" s="135"/>
      <c r="I54" s="65"/>
      <c r="J54" s="136"/>
      <c r="K54" s="136"/>
      <c r="L54" s="121"/>
      <c r="M54" s="121"/>
      <c r="N54" s="136"/>
      <c r="O54" s="136"/>
      <c r="P54" s="136"/>
    </row>
    <row r="55" spans="2:16" ht="19.899999999999999" customHeight="1" x14ac:dyDescent="0.35">
      <c r="B55" s="132"/>
      <c r="C55" s="14"/>
      <c r="D55" s="134"/>
      <c r="E55" s="14"/>
      <c r="F55" s="14"/>
      <c r="G55" s="54"/>
      <c r="H55" s="135"/>
      <c r="I55" s="65"/>
      <c r="J55" s="136"/>
      <c r="K55" s="136"/>
      <c r="L55" s="121"/>
      <c r="M55" s="121"/>
      <c r="N55" s="136"/>
      <c r="O55" s="136"/>
      <c r="P55" s="136"/>
    </row>
    <row r="56" spans="2:16" ht="19.899999999999999" customHeight="1" x14ac:dyDescent="0.35">
      <c r="B56" s="132"/>
      <c r="C56" s="14"/>
      <c r="D56" s="134"/>
      <c r="E56" s="14"/>
      <c r="F56" s="14"/>
      <c r="G56" s="54"/>
      <c r="H56" s="135"/>
      <c r="I56" s="65"/>
      <c r="J56" s="136"/>
      <c r="K56" s="136"/>
      <c r="L56" s="121"/>
      <c r="M56" s="121"/>
      <c r="N56" s="136"/>
      <c r="O56" s="136"/>
      <c r="P56" s="136"/>
    </row>
    <row r="57" spans="2:16" ht="19.899999999999999" customHeight="1" x14ac:dyDescent="0.35">
      <c r="B57" s="132"/>
      <c r="C57" s="14"/>
      <c r="D57" s="134"/>
      <c r="E57" s="14"/>
      <c r="F57" s="14"/>
      <c r="G57" s="54"/>
      <c r="H57" s="135"/>
      <c r="I57" s="65"/>
      <c r="J57" s="136"/>
      <c r="K57" s="136"/>
      <c r="L57" s="121"/>
      <c r="M57" s="121"/>
      <c r="N57" s="136"/>
      <c r="O57" s="136"/>
      <c r="P57" s="136"/>
    </row>
    <row r="58" spans="2:16" ht="19.899999999999999" customHeight="1" x14ac:dyDescent="0.35">
      <c r="B58" s="132"/>
      <c r="C58" s="14"/>
      <c r="D58" s="134"/>
      <c r="E58" s="14"/>
      <c r="F58" s="14"/>
      <c r="G58" s="54"/>
      <c r="H58" s="135"/>
      <c r="I58" s="65"/>
      <c r="J58" s="136"/>
      <c r="K58" s="136"/>
      <c r="L58" s="121"/>
      <c r="M58" s="121"/>
      <c r="N58" s="136"/>
      <c r="O58" s="136"/>
      <c r="P58" s="136"/>
    </row>
    <row r="59" spans="2:16" ht="19.899999999999999" customHeight="1" x14ac:dyDescent="0.35">
      <c r="B59" s="132"/>
      <c r="C59" s="14"/>
      <c r="D59" s="134"/>
      <c r="E59" s="14"/>
      <c r="F59" s="14"/>
      <c r="G59" s="54"/>
      <c r="H59" s="135"/>
      <c r="I59" s="65"/>
      <c r="J59" s="136"/>
      <c r="K59" s="136"/>
      <c r="L59" s="121"/>
      <c r="M59" s="121"/>
      <c r="N59" s="136"/>
      <c r="O59" s="136"/>
      <c r="P59" s="136"/>
    </row>
    <row r="60" spans="2:16" ht="19.899999999999999" customHeight="1" x14ac:dyDescent="0.35">
      <c r="B60" s="132"/>
      <c r="C60" s="14"/>
      <c r="D60" s="134"/>
      <c r="E60" s="14"/>
      <c r="F60" s="14"/>
      <c r="G60" s="54"/>
      <c r="H60" s="135"/>
      <c r="I60" s="65"/>
      <c r="J60" s="136"/>
      <c r="K60" s="136"/>
      <c r="L60" s="121"/>
      <c r="M60" s="121"/>
      <c r="N60" s="136"/>
      <c r="O60" s="136"/>
      <c r="P60" s="136"/>
    </row>
    <row r="61" spans="2:16" ht="19.899999999999999" customHeight="1" x14ac:dyDescent="0.35">
      <c r="B61" s="132"/>
      <c r="C61" s="14"/>
      <c r="D61" s="134"/>
      <c r="E61" s="14"/>
      <c r="F61" s="14"/>
      <c r="G61" s="54"/>
      <c r="H61" s="135"/>
      <c r="I61" s="65"/>
      <c r="J61" s="136"/>
      <c r="K61" s="136"/>
      <c r="L61" s="121"/>
      <c r="M61" s="121"/>
      <c r="N61" s="136"/>
      <c r="O61" s="136"/>
      <c r="P61" s="136"/>
    </row>
    <row r="62" spans="2:16" ht="19.899999999999999" customHeight="1" x14ac:dyDescent="0.35">
      <c r="B62" s="132"/>
      <c r="C62" s="14"/>
      <c r="D62" s="134"/>
      <c r="E62" s="14"/>
      <c r="F62" s="14"/>
      <c r="G62" s="54"/>
      <c r="H62" s="135"/>
      <c r="I62" s="65"/>
      <c r="J62" s="136"/>
      <c r="K62" s="136"/>
      <c r="L62" s="121"/>
      <c r="M62" s="121"/>
      <c r="N62" s="136"/>
      <c r="O62" s="136"/>
      <c r="P62" s="136"/>
    </row>
    <row r="63" spans="2:16" ht="19.899999999999999" customHeight="1" x14ac:dyDescent="0.35">
      <c r="B63" s="132"/>
      <c r="C63" s="14"/>
      <c r="D63" s="134"/>
      <c r="E63" s="14"/>
      <c r="F63" s="14"/>
      <c r="G63" s="54"/>
      <c r="H63" s="135"/>
      <c r="I63" s="65"/>
      <c r="J63" s="136"/>
      <c r="K63" s="136"/>
      <c r="L63" s="121"/>
      <c r="M63" s="121"/>
      <c r="N63" s="136"/>
      <c r="O63" s="136"/>
      <c r="P63" s="136"/>
    </row>
    <row r="64" spans="2:16" ht="19.899999999999999" customHeight="1" x14ac:dyDescent="0.35">
      <c r="B64" s="132"/>
      <c r="C64" s="14"/>
      <c r="D64" s="134"/>
      <c r="E64" s="14"/>
      <c r="F64" s="14"/>
      <c r="G64" s="54"/>
      <c r="H64" s="135"/>
      <c r="I64" s="65"/>
      <c r="J64" s="136"/>
      <c r="K64" s="136"/>
      <c r="L64" s="121"/>
      <c r="M64" s="121"/>
      <c r="N64" s="136"/>
      <c r="O64" s="136"/>
      <c r="P64" s="136"/>
    </row>
    <row r="65" spans="2:16" ht="19.899999999999999" customHeight="1" x14ac:dyDescent="0.35">
      <c r="B65" s="132"/>
      <c r="C65" s="14"/>
      <c r="D65" s="134"/>
      <c r="E65" s="14"/>
      <c r="F65" s="14"/>
      <c r="G65" s="54"/>
      <c r="H65" s="135"/>
      <c r="I65" s="65"/>
      <c r="J65" s="136"/>
      <c r="K65" s="136"/>
      <c r="L65" s="121"/>
      <c r="M65" s="121"/>
      <c r="N65" s="136"/>
      <c r="O65" s="136"/>
      <c r="P65" s="136"/>
    </row>
    <row r="66" spans="2:16" ht="19.899999999999999" customHeight="1" x14ac:dyDescent="0.35">
      <c r="B66" s="132"/>
      <c r="C66" s="14"/>
      <c r="D66" s="134"/>
      <c r="E66" s="14"/>
      <c r="F66" s="14"/>
      <c r="G66" s="54"/>
      <c r="H66" s="135"/>
      <c r="I66" s="65"/>
      <c r="J66" s="136"/>
      <c r="K66" s="136"/>
      <c r="L66" s="121"/>
      <c r="M66" s="121"/>
      <c r="N66" s="136"/>
      <c r="O66" s="136"/>
      <c r="P66" s="136"/>
    </row>
    <row r="67" spans="2:16" ht="19.899999999999999" customHeight="1" x14ac:dyDescent="0.35">
      <c r="B67" s="132"/>
      <c r="C67" s="14"/>
      <c r="D67" s="134"/>
      <c r="E67" s="14"/>
      <c r="F67" s="14"/>
      <c r="G67" s="54"/>
      <c r="H67" s="135"/>
      <c r="I67" s="65"/>
      <c r="J67" s="136"/>
      <c r="K67" s="136"/>
      <c r="L67" s="121"/>
      <c r="M67" s="121"/>
      <c r="N67" s="136"/>
      <c r="O67" s="136"/>
      <c r="P67" s="136"/>
    </row>
    <row r="68" spans="2:16" ht="19.899999999999999" customHeight="1" x14ac:dyDescent="0.35">
      <c r="B68" s="132"/>
      <c r="C68" s="14"/>
      <c r="D68" s="134"/>
      <c r="E68" s="14"/>
      <c r="F68" s="14"/>
      <c r="G68" s="54"/>
      <c r="H68" s="135"/>
      <c r="I68" s="65"/>
      <c r="J68" s="136"/>
      <c r="K68" s="136"/>
      <c r="L68" s="121"/>
      <c r="M68" s="121"/>
      <c r="N68" s="136"/>
      <c r="O68" s="136"/>
      <c r="P68" s="136"/>
    </row>
    <row r="69" spans="2:16" ht="19.899999999999999" customHeight="1" x14ac:dyDescent="0.35">
      <c r="B69" s="132"/>
      <c r="C69" s="14"/>
      <c r="D69" s="134"/>
      <c r="E69" s="14"/>
      <c r="F69" s="14"/>
      <c r="G69" s="54"/>
      <c r="H69" s="135"/>
      <c r="I69" s="65"/>
      <c r="J69" s="136"/>
      <c r="K69" s="136"/>
      <c r="L69" s="121"/>
      <c r="M69" s="121"/>
      <c r="N69" s="136"/>
      <c r="O69" s="136"/>
      <c r="P69" s="136"/>
    </row>
    <row r="70" spans="2:16" ht="19.899999999999999" customHeight="1" x14ac:dyDescent="0.35">
      <c r="B70" s="132"/>
      <c r="C70" s="14"/>
      <c r="D70" s="134"/>
      <c r="E70" s="14"/>
      <c r="F70" s="14"/>
      <c r="G70" s="54"/>
      <c r="H70" s="135"/>
      <c r="I70" s="65"/>
      <c r="J70" s="136"/>
      <c r="K70" s="136"/>
      <c r="L70" s="121"/>
      <c r="M70" s="121"/>
      <c r="N70" s="136"/>
      <c r="O70" s="136"/>
      <c r="P70" s="136"/>
    </row>
    <row r="71" spans="2:16" ht="19.899999999999999" customHeight="1" x14ac:dyDescent="0.35">
      <c r="B71" s="132"/>
      <c r="C71" s="14"/>
      <c r="D71" s="134"/>
      <c r="E71" s="14"/>
      <c r="F71" s="14"/>
      <c r="G71" s="54"/>
      <c r="H71" s="135"/>
      <c r="I71" s="65"/>
      <c r="J71" s="136"/>
      <c r="K71" s="136"/>
      <c r="L71" s="121"/>
      <c r="M71" s="121"/>
      <c r="N71" s="136"/>
      <c r="O71" s="136"/>
      <c r="P71" s="136"/>
    </row>
    <row r="72" spans="2:16" ht="19.899999999999999" customHeight="1" x14ac:dyDescent="0.35">
      <c r="B72" s="132"/>
      <c r="C72" s="14"/>
      <c r="D72" s="134"/>
      <c r="E72" s="14"/>
      <c r="F72" s="14"/>
      <c r="G72" s="54"/>
      <c r="H72" s="135"/>
      <c r="I72" s="65"/>
      <c r="J72" s="136"/>
      <c r="K72" s="136"/>
      <c r="L72" s="121"/>
      <c r="M72" s="121"/>
      <c r="N72" s="136"/>
      <c r="O72" s="136"/>
      <c r="P72" s="136"/>
    </row>
    <row r="73" spans="2:16" ht="19.899999999999999" customHeight="1" x14ac:dyDescent="0.35">
      <c r="B73" s="132"/>
      <c r="C73" s="14"/>
      <c r="D73" s="134"/>
      <c r="E73" s="14"/>
      <c r="F73" s="14"/>
      <c r="G73" s="54"/>
      <c r="H73" s="135"/>
      <c r="I73" s="65"/>
      <c r="J73" s="136"/>
      <c r="K73" s="136"/>
      <c r="L73" s="121"/>
      <c r="M73" s="121"/>
      <c r="N73" s="136"/>
      <c r="O73" s="136"/>
      <c r="P73" s="136"/>
    </row>
    <row r="74" spans="2:16" ht="19.899999999999999" customHeight="1" x14ac:dyDescent="0.35">
      <c r="B74" s="132"/>
      <c r="C74" s="14"/>
      <c r="D74" s="134"/>
      <c r="E74" s="14"/>
      <c r="F74" s="14"/>
      <c r="G74" s="54"/>
      <c r="H74" s="135"/>
      <c r="I74" s="65"/>
      <c r="J74" s="136"/>
      <c r="K74" s="136"/>
      <c r="L74" s="121"/>
      <c r="M74" s="121"/>
      <c r="N74" s="136"/>
      <c r="O74" s="136"/>
      <c r="P74" s="136"/>
    </row>
    <row r="75" spans="2:16" ht="19.899999999999999" customHeight="1" x14ac:dyDescent="0.35">
      <c r="B75" s="132"/>
      <c r="C75" s="14"/>
      <c r="D75" s="134"/>
      <c r="E75" s="14"/>
      <c r="F75" s="14"/>
      <c r="G75" s="54"/>
      <c r="H75" s="135"/>
      <c r="I75" s="65"/>
      <c r="J75" s="136"/>
      <c r="K75" s="136"/>
      <c r="L75" s="121"/>
      <c r="M75" s="121"/>
      <c r="N75" s="136"/>
      <c r="O75" s="136"/>
      <c r="P75" s="136"/>
    </row>
    <row r="76" spans="2:16" ht="19.899999999999999" customHeight="1" x14ac:dyDescent="0.35">
      <c r="B76" s="132"/>
      <c r="C76" s="14"/>
      <c r="D76" s="134"/>
      <c r="E76" s="14"/>
      <c r="F76" s="14"/>
      <c r="G76" s="54"/>
      <c r="H76" s="135"/>
      <c r="I76" s="65"/>
      <c r="J76" s="136"/>
      <c r="K76" s="136"/>
      <c r="L76" s="121"/>
      <c r="M76" s="121"/>
      <c r="N76" s="136"/>
      <c r="O76" s="136"/>
      <c r="P76" s="136"/>
    </row>
    <row r="77" spans="2:16" ht="19.899999999999999" customHeight="1" x14ac:dyDescent="0.35">
      <c r="B77" s="132"/>
      <c r="C77" s="14"/>
      <c r="D77" s="134"/>
      <c r="E77" s="14"/>
      <c r="F77" s="14"/>
      <c r="G77" s="54"/>
      <c r="H77" s="135"/>
      <c r="I77" s="65"/>
      <c r="J77" s="136"/>
      <c r="K77" s="136"/>
      <c r="L77" s="121"/>
      <c r="M77" s="121"/>
      <c r="N77" s="136"/>
      <c r="O77" s="136"/>
      <c r="P77" s="136"/>
    </row>
    <row r="78" spans="2:16" ht="19.899999999999999" customHeight="1" x14ac:dyDescent="0.35">
      <c r="B78" s="132"/>
      <c r="C78" s="14"/>
      <c r="D78" s="134"/>
      <c r="E78" s="14"/>
      <c r="F78" s="14"/>
      <c r="G78" s="54"/>
      <c r="H78" s="135"/>
      <c r="I78" s="65"/>
      <c r="J78" s="136"/>
      <c r="K78" s="136"/>
      <c r="L78" s="121"/>
      <c r="M78" s="121"/>
      <c r="N78" s="136"/>
      <c r="O78" s="136"/>
      <c r="P78" s="136"/>
    </row>
    <row r="79" spans="2:16" ht="19.899999999999999" customHeight="1" x14ac:dyDescent="0.35">
      <c r="B79" s="132"/>
      <c r="C79" s="14"/>
      <c r="D79" s="134"/>
      <c r="E79" s="14"/>
      <c r="F79" s="14"/>
      <c r="G79" s="54"/>
      <c r="H79" s="135"/>
      <c r="I79" s="65"/>
      <c r="J79" s="136"/>
      <c r="K79" s="136"/>
      <c r="L79" s="121"/>
      <c r="M79" s="121"/>
      <c r="N79" s="136"/>
      <c r="O79" s="136"/>
      <c r="P79" s="136"/>
    </row>
    <row r="80" spans="2:16" ht="19.899999999999999" customHeight="1" x14ac:dyDescent="0.35">
      <c r="B80" s="132"/>
      <c r="C80" s="14"/>
      <c r="D80" s="134"/>
      <c r="E80" s="14"/>
      <c r="F80" s="14"/>
      <c r="G80" s="54"/>
      <c r="H80" s="135"/>
      <c r="I80" s="65"/>
      <c r="J80" s="136"/>
      <c r="K80" s="136"/>
      <c r="L80" s="121"/>
      <c r="M80" s="121"/>
      <c r="N80" s="136"/>
      <c r="O80" s="136"/>
      <c r="P80" s="136"/>
    </row>
    <row r="81" spans="2:16" ht="19.899999999999999" customHeight="1" x14ac:dyDescent="0.35">
      <c r="B81" s="132"/>
      <c r="C81" s="14"/>
      <c r="D81" s="134"/>
      <c r="E81" s="14"/>
      <c r="F81" s="14"/>
      <c r="G81" s="54"/>
      <c r="H81" s="135"/>
      <c r="I81" s="65"/>
      <c r="J81" s="136"/>
      <c r="K81" s="136"/>
      <c r="L81" s="121"/>
      <c r="M81" s="121"/>
      <c r="N81" s="136"/>
      <c r="O81" s="136"/>
      <c r="P81" s="136"/>
    </row>
    <row r="82" spans="2:16" ht="19.899999999999999" customHeight="1" x14ac:dyDescent="0.35">
      <c r="B82" s="132"/>
      <c r="C82" s="14"/>
      <c r="D82" s="134"/>
      <c r="E82" s="14"/>
      <c r="F82" s="14"/>
      <c r="G82" s="54"/>
      <c r="H82" s="135"/>
      <c r="I82" s="65"/>
      <c r="J82" s="136"/>
      <c r="K82" s="136"/>
      <c r="L82" s="121"/>
      <c r="M82" s="121"/>
      <c r="N82" s="136"/>
      <c r="O82" s="136"/>
      <c r="P82" s="136"/>
    </row>
    <row r="83" spans="2:16" ht="19.899999999999999" customHeight="1" x14ac:dyDescent="0.35">
      <c r="B83" s="132"/>
      <c r="C83" s="14"/>
      <c r="D83" s="134"/>
      <c r="E83" s="14"/>
      <c r="F83" s="14"/>
      <c r="G83" s="54"/>
      <c r="H83" s="135"/>
      <c r="I83" s="65"/>
      <c r="J83" s="136"/>
      <c r="K83" s="136"/>
      <c r="L83" s="121"/>
      <c r="M83" s="121"/>
      <c r="N83" s="136"/>
      <c r="O83" s="136"/>
      <c r="P83" s="136"/>
    </row>
    <row r="84" spans="2:16" ht="19.899999999999999" customHeight="1" x14ac:dyDescent="0.35">
      <c r="B84" s="132"/>
      <c r="C84" s="14"/>
      <c r="D84" s="134"/>
      <c r="E84" s="14"/>
      <c r="F84" s="14"/>
      <c r="G84" s="54"/>
      <c r="H84" s="135"/>
      <c r="I84" s="65"/>
      <c r="J84" s="136"/>
      <c r="K84" s="136"/>
      <c r="L84" s="121"/>
      <c r="M84" s="121"/>
      <c r="N84" s="136"/>
      <c r="O84" s="136"/>
      <c r="P84" s="136"/>
    </row>
    <row r="85" spans="2:16" ht="19.899999999999999" customHeight="1" x14ac:dyDescent="0.35">
      <c r="B85" s="132"/>
      <c r="C85" s="14"/>
      <c r="D85" s="134"/>
      <c r="E85" s="14"/>
      <c r="F85" s="14"/>
      <c r="G85" s="54"/>
      <c r="H85" s="135"/>
      <c r="I85" s="65"/>
      <c r="J85" s="136"/>
      <c r="K85" s="136"/>
      <c r="L85" s="121"/>
      <c r="M85" s="121"/>
      <c r="N85" s="136"/>
      <c r="O85" s="136"/>
      <c r="P85" s="136"/>
    </row>
    <row r="86" spans="2:16" ht="19.899999999999999" customHeight="1" x14ac:dyDescent="0.35">
      <c r="B86" s="132"/>
      <c r="C86" s="14"/>
      <c r="D86" s="134"/>
      <c r="E86" s="14"/>
      <c r="F86" s="14"/>
      <c r="G86" s="54"/>
      <c r="H86" s="135"/>
      <c r="I86" s="65"/>
      <c r="J86" s="136"/>
      <c r="K86" s="136"/>
      <c r="L86" s="121"/>
      <c r="M86" s="121"/>
      <c r="N86" s="136"/>
      <c r="O86" s="136"/>
      <c r="P86" s="136"/>
    </row>
    <row r="87" spans="2:16" ht="19.899999999999999" customHeight="1" x14ac:dyDescent="0.35">
      <c r="B87" s="132"/>
      <c r="C87" s="14"/>
      <c r="D87" s="134"/>
      <c r="E87" s="14"/>
      <c r="F87" s="14"/>
      <c r="G87" s="54"/>
      <c r="H87" s="135"/>
      <c r="I87" s="65"/>
      <c r="J87" s="136"/>
      <c r="K87" s="136"/>
      <c r="L87" s="121"/>
      <c r="M87" s="121"/>
      <c r="N87" s="136"/>
      <c r="O87" s="136"/>
      <c r="P87" s="136"/>
    </row>
    <row r="88" spans="2:16" ht="19.899999999999999" customHeight="1" x14ac:dyDescent="0.35">
      <c r="B88" s="132"/>
      <c r="C88" s="14"/>
      <c r="D88" s="134"/>
      <c r="E88" s="14"/>
      <c r="F88" s="14"/>
      <c r="G88" s="54"/>
      <c r="H88" s="135"/>
      <c r="I88" s="65"/>
      <c r="J88" s="136"/>
      <c r="K88" s="136"/>
      <c r="L88" s="121"/>
      <c r="M88" s="121"/>
      <c r="N88" s="136"/>
      <c r="O88" s="136"/>
      <c r="P88" s="136"/>
    </row>
    <row r="89" spans="2:16" ht="19.899999999999999" customHeight="1" x14ac:dyDescent="0.35">
      <c r="B89" s="132"/>
      <c r="C89" s="14"/>
      <c r="D89" s="134"/>
      <c r="E89" s="14"/>
      <c r="F89" s="14"/>
      <c r="G89" s="54"/>
      <c r="H89" s="135"/>
      <c r="I89" s="65"/>
      <c r="J89" s="136"/>
      <c r="K89" s="136"/>
      <c r="L89" s="121"/>
      <c r="M89" s="121"/>
      <c r="N89" s="136"/>
      <c r="O89" s="136"/>
      <c r="P89" s="136"/>
    </row>
    <row r="90" spans="2:16" ht="19.899999999999999" customHeight="1" x14ac:dyDescent="0.35">
      <c r="B90" s="132"/>
      <c r="C90" s="14"/>
      <c r="D90" s="134"/>
      <c r="E90" s="14"/>
      <c r="F90" s="14"/>
      <c r="G90" s="54"/>
      <c r="H90" s="135"/>
      <c r="I90" s="65"/>
      <c r="J90" s="136"/>
      <c r="K90" s="136"/>
      <c r="L90" s="121"/>
      <c r="M90" s="121"/>
      <c r="N90" s="136"/>
      <c r="O90" s="136"/>
      <c r="P90" s="136"/>
    </row>
    <row r="91" spans="2:16" ht="19.899999999999999" customHeight="1" x14ac:dyDescent="0.35">
      <c r="B91" s="132"/>
      <c r="C91" s="14"/>
      <c r="D91" s="134"/>
      <c r="E91" s="14"/>
      <c r="F91" s="14"/>
      <c r="G91" s="54"/>
      <c r="H91" s="135"/>
      <c r="I91" s="65"/>
      <c r="J91" s="136"/>
      <c r="K91" s="136"/>
      <c r="L91" s="121"/>
      <c r="M91" s="121"/>
      <c r="N91" s="136"/>
      <c r="O91" s="136"/>
      <c r="P91" s="136"/>
    </row>
    <row r="92" spans="2:16" ht="19.899999999999999" customHeight="1" x14ac:dyDescent="0.35">
      <c r="B92" s="132"/>
      <c r="C92" s="14"/>
      <c r="D92" s="134"/>
      <c r="E92" s="14"/>
      <c r="F92" s="14"/>
      <c r="G92" s="54"/>
      <c r="H92" s="135"/>
      <c r="I92" s="65"/>
      <c r="J92" s="136"/>
      <c r="K92" s="136"/>
      <c r="L92" s="121"/>
      <c r="M92" s="121"/>
      <c r="N92" s="136"/>
      <c r="O92" s="136"/>
      <c r="P92" s="136"/>
    </row>
    <row r="93" spans="2:16" ht="19.899999999999999" customHeight="1" x14ac:dyDescent="0.35">
      <c r="B93" s="132"/>
      <c r="C93" s="14"/>
      <c r="D93" s="134"/>
      <c r="E93" s="14"/>
      <c r="F93" s="14"/>
      <c r="G93" s="54"/>
      <c r="H93" s="135"/>
      <c r="I93" s="65"/>
      <c r="J93" s="136"/>
      <c r="K93" s="136"/>
      <c r="L93" s="121"/>
      <c r="M93" s="121"/>
      <c r="N93" s="136"/>
      <c r="O93" s="136"/>
      <c r="P93" s="136"/>
    </row>
    <row r="94" spans="2:16" ht="19.899999999999999" customHeight="1" x14ac:dyDescent="0.35">
      <c r="B94" s="132"/>
      <c r="C94" s="14"/>
      <c r="D94" s="134"/>
      <c r="E94" s="14"/>
      <c r="F94" s="14"/>
      <c r="G94" s="54"/>
      <c r="H94" s="135"/>
      <c r="I94" s="65"/>
      <c r="J94" s="136"/>
      <c r="K94" s="136"/>
      <c r="L94" s="121"/>
      <c r="M94" s="121"/>
      <c r="N94" s="136"/>
      <c r="O94" s="136"/>
      <c r="P94" s="136"/>
    </row>
    <row r="95" spans="2:16" ht="19.899999999999999" customHeight="1" x14ac:dyDescent="0.35">
      <c r="B95" s="132"/>
      <c r="C95" s="14"/>
      <c r="D95" s="134"/>
      <c r="E95" s="14"/>
      <c r="F95" s="14"/>
      <c r="G95" s="54"/>
      <c r="H95" s="135"/>
      <c r="I95" s="65"/>
      <c r="J95" s="136"/>
      <c r="K95" s="136"/>
      <c r="L95" s="121"/>
      <c r="M95" s="121"/>
      <c r="N95" s="136"/>
      <c r="O95" s="136"/>
      <c r="P95" s="136"/>
    </row>
    <row r="96" spans="2:16" ht="19.899999999999999" customHeight="1" x14ac:dyDescent="0.35">
      <c r="B96" s="132"/>
      <c r="C96" s="14"/>
      <c r="D96" s="134"/>
      <c r="E96" s="14"/>
      <c r="F96" s="14"/>
      <c r="G96" s="54"/>
      <c r="H96" s="135"/>
      <c r="I96" s="65"/>
      <c r="J96" s="136"/>
      <c r="K96" s="136"/>
      <c r="L96" s="121"/>
      <c r="M96" s="121"/>
      <c r="N96" s="136"/>
      <c r="O96" s="136"/>
      <c r="P96" s="136"/>
    </row>
    <row r="97" spans="2:16" ht="19.899999999999999" customHeight="1" x14ac:dyDescent="0.35">
      <c r="B97" s="132"/>
      <c r="C97" s="14"/>
      <c r="D97" s="134"/>
      <c r="E97" s="14"/>
      <c r="F97" s="14"/>
      <c r="G97" s="54"/>
      <c r="H97" s="135"/>
      <c r="I97" s="65"/>
      <c r="J97" s="136"/>
      <c r="K97" s="136"/>
      <c r="L97" s="121"/>
      <c r="M97" s="121"/>
      <c r="N97" s="136"/>
      <c r="O97" s="136"/>
      <c r="P97" s="136"/>
    </row>
    <row r="98" spans="2:16" ht="19.899999999999999" customHeight="1" x14ac:dyDescent="0.35">
      <c r="B98" s="132"/>
      <c r="C98" s="14"/>
      <c r="D98" s="134"/>
      <c r="E98" s="14"/>
      <c r="F98" s="14"/>
      <c r="G98" s="54"/>
      <c r="H98" s="135"/>
      <c r="I98" s="65"/>
      <c r="J98" s="136"/>
      <c r="K98" s="136"/>
      <c r="L98" s="121"/>
      <c r="M98" s="121"/>
      <c r="N98" s="136"/>
      <c r="O98" s="136"/>
      <c r="P98" s="136"/>
    </row>
    <row r="99" spans="2:16" ht="19.899999999999999" customHeight="1" x14ac:dyDescent="0.35">
      <c r="B99" s="132"/>
      <c r="C99" s="14"/>
      <c r="D99" s="134"/>
      <c r="E99" s="14"/>
      <c r="F99" s="14"/>
      <c r="G99" s="54"/>
      <c r="H99" s="135"/>
      <c r="I99" s="65"/>
      <c r="J99" s="136"/>
      <c r="K99" s="136"/>
      <c r="L99" s="121"/>
      <c r="M99" s="121"/>
      <c r="N99" s="136"/>
      <c r="O99" s="136"/>
      <c r="P99" s="136"/>
    </row>
    <row r="100" spans="2:16" ht="19.899999999999999" customHeight="1" x14ac:dyDescent="0.35">
      <c r="B100" s="132"/>
      <c r="C100" s="14"/>
      <c r="D100" s="134"/>
      <c r="E100" s="14"/>
      <c r="F100" s="14"/>
      <c r="G100" s="54"/>
      <c r="H100" s="135"/>
      <c r="I100" s="65"/>
      <c r="J100" s="136"/>
      <c r="K100" s="136"/>
      <c r="L100" s="121"/>
      <c r="M100" s="121"/>
      <c r="N100" s="136"/>
      <c r="O100" s="136"/>
      <c r="P100" s="136"/>
    </row>
    <row r="101" spans="2:16" ht="19.899999999999999" customHeight="1" x14ac:dyDescent="0.35">
      <c r="B101" s="132"/>
      <c r="C101" s="14"/>
      <c r="D101" s="134"/>
      <c r="E101" s="14"/>
      <c r="F101" s="14"/>
      <c r="G101" s="54"/>
      <c r="H101" s="135"/>
      <c r="I101" s="65"/>
      <c r="J101" s="136"/>
      <c r="K101" s="136"/>
      <c r="L101" s="121"/>
      <c r="M101" s="121"/>
      <c r="N101" s="136"/>
      <c r="O101" s="136"/>
      <c r="P101" s="136"/>
    </row>
    <row r="102" spans="2:16" ht="19.899999999999999" customHeight="1" x14ac:dyDescent="0.35">
      <c r="B102" s="132"/>
      <c r="C102" s="14"/>
      <c r="D102" s="134"/>
      <c r="E102" s="14"/>
      <c r="F102" s="14"/>
      <c r="G102" s="54"/>
      <c r="H102" s="135"/>
      <c r="I102" s="65"/>
      <c r="J102" s="136"/>
      <c r="K102" s="136"/>
      <c r="L102" s="121"/>
      <c r="M102" s="121"/>
      <c r="N102" s="136"/>
      <c r="O102" s="136"/>
      <c r="P102" s="136"/>
    </row>
    <row r="103" spans="2:16" ht="19.899999999999999" customHeight="1" x14ac:dyDescent="0.35">
      <c r="B103" s="132"/>
      <c r="C103" s="14"/>
      <c r="D103" s="134"/>
      <c r="E103" s="14"/>
      <c r="F103" s="14"/>
      <c r="G103" s="54"/>
      <c r="H103" s="135"/>
      <c r="I103" s="65"/>
      <c r="J103" s="136"/>
      <c r="K103" s="136"/>
      <c r="L103" s="121"/>
      <c r="M103" s="121"/>
      <c r="N103" s="136"/>
      <c r="O103" s="136"/>
      <c r="P103" s="136"/>
    </row>
    <row r="104" spans="2:16" ht="19.899999999999999" customHeight="1" x14ac:dyDescent="0.35">
      <c r="B104" s="132"/>
      <c r="C104" s="14"/>
      <c r="D104" s="134"/>
      <c r="E104" s="14"/>
      <c r="F104" s="14"/>
      <c r="G104" s="54"/>
      <c r="H104" s="135"/>
      <c r="I104" s="65"/>
      <c r="J104" s="136"/>
      <c r="K104" s="136"/>
      <c r="L104" s="121"/>
      <c r="M104" s="121"/>
      <c r="N104" s="136"/>
      <c r="O104" s="136"/>
      <c r="P104" s="136"/>
    </row>
    <row r="105" spans="2:16" ht="19.899999999999999" customHeight="1" x14ac:dyDescent="0.35">
      <c r="B105" s="132"/>
      <c r="C105" s="14"/>
      <c r="D105" s="134"/>
      <c r="E105" s="14"/>
      <c r="F105" s="14"/>
      <c r="G105" s="54"/>
      <c r="H105" s="135"/>
      <c r="I105" s="65"/>
      <c r="J105" s="136"/>
      <c r="K105" s="136"/>
      <c r="L105" s="121"/>
      <c r="M105" s="121"/>
      <c r="N105" s="136"/>
      <c r="O105" s="136"/>
      <c r="P105" s="136"/>
    </row>
    <row r="106" spans="2:16" ht="19.899999999999999" customHeight="1" x14ac:dyDescent="0.35">
      <c r="B106" s="132"/>
      <c r="C106" s="14"/>
      <c r="D106" s="134"/>
      <c r="E106" s="14"/>
      <c r="F106" s="14"/>
      <c r="G106" s="54"/>
      <c r="H106" s="135"/>
      <c r="I106" s="65"/>
      <c r="J106" s="136"/>
      <c r="K106" s="136"/>
      <c r="L106" s="121"/>
      <c r="M106" s="121"/>
      <c r="N106" s="136"/>
      <c r="O106" s="136"/>
      <c r="P106" s="136"/>
    </row>
    <row r="107" spans="2:16" ht="19.899999999999999" customHeight="1" x14ac:dyDescent="0.35">
      <c r="B107" s="132"/>
      <c r="C107" s="14"/>
      <c r="D107" s="134"/>
      <c r="E107" s="14"/>
      <c r="F107" s="14"/>
      <c r="G107" s="54"/>
      <c r="H107" s="135"/>
      <c r="I107" s="65"/>
      <c r="J107" s="136"/>
      <c r="K107" s="136"/>
      <c r="L107" s="121"/>
      <c r="M107" s="121"/>
      <c r="N107" s="136"/>
      <c r="O107" s="136"/>
      <c r="P107" s="136"/>
    </row>
    <row r="108" spans="2:16" ht="19.899999999999999" customHeight="1" x14ac:dyDescent="0.35">
      <c r="B108" s="132"/>
      <c r="C108" s="14"/>
      <c r="D108" s="134"/>
      <c r="E108" s="14"/>
      <c r="F108" s="14"/>
      <c r="G108" s="54"/>
      <c r="H108" s="135"/>
      <c r="I108" s="65"/>
      <c r="J108" s="136"/>
      <c r="K108" s="136"/>
      <c r="L108" s="121"/>
      <c r="M108" s="121"/>
      <c r="N108" s="136"/>
      <c r="O108" s="136"/>
      <c r="P108" s="136"/>
    </row>
    <row r="109" spans="2:16" ht="19.899999999999999" customHeight="1" x14ac:dyDescent="0.35">
      <c r="B109" s="132"/>
      <c r="C109" s="14"/>
      <c r="D109" s="134"/>
      <c r="E109" s="14"/>
      <c r="F109" s="14"/>
      <c r="G109" s="54"/>
      <c r="H109" s="135"/>
      <c r="I109" s="65"/>
      <c r="J109" s="136"/>
      <c r="K109" s="136"/>
      <c r="L109" s="121"/>
      <c r="M109" s="121"/>
      <c r="N109" s="136"/>
      <c r="O109" s="136"/>
      <c r="P109" s="136"/>
    </row>
    <row r="110" spans="2:16" ht="19.899999999999999" customHeight="1" x14ac:dyDescent="0.35">
      <c r="B110" s="132"/>
      <c r="C110" s="14"/>
      <c r="D110" s="134"/>
      <c r="E110" s="14"/>
      <c r="F110" s="14"/>
      <c r="G110" s="54"/>
      <c r="H110" s="135"/>
      <c r="I110" s="65"/>
      <c r="J110" s="136"/>
      <c r="K110" s="136"/>
      <c r="L110" s="121"/>
      <c r="M110" s="121"/>
      <c r="N110" s="136"/>
      <c r="O110" s="136"/>
      <c r="P110" s="136"/>
    </row>
    <row r="111" spans="2:16" ht="19.899999999999999" customHeight="1" x14ac:dyDescent="0.35">
      <c r="B111" s="132"/>
      <c r="C111" s="14"/>
      <c r="D111" s="134"/>
      <c r="E111" s="14"/>
      <c r="F111" s="14"/>
      <c r="G111" s="54"/>
      <c r="H111" s="135"/>
      <c r="I111" s="65"/>
      <c r="J111" s="136"/>
      <c r="K111" s="136"/>
      <c r="L111" s="121"/>
      <c r="M111" s="121"/>
      <c r="N111" s="136"/>
      <c r="O111" s="136"/>
      <c r="P111" s="136"/>
    </row>
    <row r="112" spans="2:16" ht="19.899999999999999" customHeight="1" x14ac:dyDescent="0.35">
      <c r="B112" s="132"/>
      <c r="C112" s="14"/>
      <c r="D112" s="134"/>
      <c r="E112" s="14"/>
      <c r="F112" s="14"/>
      <c r="G112" s="54"/>
      <c r="H112" s="135"/>
      <c r="I112" s="65"/>
      <c r="J112" s="136"/>
      <c r="K112" s="136"/>
      <c r="L112" s="121"/>
      <c r="M112" s="121"/>
      <c r="N112" s="136"/>
      <c r="O112" s="136"/>
      <c r="P112" s="136"/>
    </row>
    <row r="113" spans="2:13" ht="19.899999999999999" customHeight="1" x14ac:dyDescent="0.35">
      <c r="B113" s="132"/>
      <c r="C113" s="14"/>
      <c r="D113" s="134"/>
      <c r="E113" s="14"/>
      <c r="F113" s="14"/>
      <c r="G113" s="54"/>
      <c r="H113" s="135"/>
      <c r="I113" s="65"/>
      <c r="J113" s="136"/>
      <c r="K113" s="136"/>
      <c r="L113" s="121"/>
      <c r="M113" s="121"/>
    </row>
    <row r="114" spans="2:13" ht="19.899999999999999" customHeight="1" x14ac:dyDescent="0.35">
      <c r="C114" s="8"/>
      <c r="D114" s="83"/>
      <c r="E114" s="8"/>
      <c r="F114" s="8"/>
      <c r="G114" s="83"/>
      <c r="H114" s="83"/>
      <c r="L114" s="83"/>
      <c r="M114" s="83"/>
    </row>
    <row r="115" spans="2:13" ht="19.899999999999999" customHeight="1" x14ac:dyDescent="0.35">
      <c r="C115" s="8"/>
      <c r="D115" s="83"/>
      <c r="E115" s="8"/>
      <c r="F115" s="8"/>
      <c r="G115" s="83"/>
      <c r="H115" s="83"/>
      <c r="L115" s="83"/>
      <c r="M115" s="83"/>
    </row>
    <row r="116" spans="2:13" ht="19.899999999999999" customHeight="1" x14ac:dyDescent="0.35">
      <c r="C116" s="8"/>
      <c r="D116" s="83"/>
      <c r="E116" s="8"/>
      <c r="F116" s="8"/>
      <c r="G116" s="83"/>
      <c r="H116" s="83"/>
      <c r="L116" s="83"/>
      <c r="M116" s="83"/>
    </row>
    <row r="117" spans="2:13" ht="19.899999999999999" customHeight="1" x14ac:dyDescent="0.35">
      <c r="C117" s="8"/>
      <c r="D117" s="83"/>
      <c r="E117" s="8"/>
      <c r="F117" s="8"/>
      <c r="G117" s="83"/>
      <c r="H117" s="83"/>
      <c r="L117" s="83"/>
      <c r="M117" s="83"/>
    </row>
    <row r="118" spans="2:13" ht="19.899999999999999" customHeight="1" x14ac:dyDescent="0.35">
      <c r="C118" s="8"/>
      <c r="D118" s="83"/>
      <c r="E118" s="8"/>
      <c r="F118" s="8"/>
      <c r="G118" s="83"/>
      <c r="H118" s="83"/>
      <c r="L118" s="83"/>
      <c r="M118" s="83"/>
    </row>
    <row r="119" spans="2:13" ht="19.899999999999999" customHeight="1" x14ac:dyDescent="0.35">
      <c r="C119" s="8"/>
      <c r="D119" s="83"/>
      <c r="E119" s="8"/>
      <c r="F119" s="8"/>
      <c r="G119" s="83"/>
      <c r="H119" s="83"/>
      <c r="L119" s="83"/>
      <c r="M119" s="83"/>
    </row>
    <row r="120" spans="2:13" ht="19.899999999999999" customHeight="1" x14ac:dyDescent="0.35">
      <c r="C120" s="8"/>
      <c r="D120" s="83"/>
      <c r="E120" s="8"/>
      <c r="F120" s="8"/>
      <c r="G120" s="83"/>
      <c r="H120" s="83"/>
      <c r="L120" s="83"/>
      <c r="M120" s="83"/>
    </row>
    <row r="121" spans="2:13" ht="19.899999999999999" customHeight="1" x14ac:dyDescent="0.35">
      <c r="C121" s="8"/>
      <c r="D121" s="83"/>
      <c r="E121" s="8"/>
      <c r="F121" s="8"/>
      <c r="G121" s="83"/>
      <c r="H121" s="83"/>
      <c r="L121" s="83"/>
      <c r="M121" s="83"/>
    </row>
    <row r="122" spans="2:13" x14ac:dyDescent="0.35">
      <c r="C122" s="8"/>
      <c r="D122" s="83"/>
      <c r="E122" s="8"/>
      <c r="F122" s="8"/>
      <c r="G122" s="83"/>
      <c r="H122" s="83"/>
      <c r="L122" s="83"/>
      <c r="M122" s="83"/>
    </row>
    <row r="123" spans="2:13" x14ac:dyDescent="0.35">
      <c r="C123" s="8"/>
      <c r="D123" s="83"/>
      <c r="E123" s="8"/>
      <c r="F123" s="8"/>
      <c r="G123" s="83"/>
      <c r="H123" s="83"/>
      <c r="L123" s="83"/>
      <c r="M123" s="83"/>
    </row>
    <row r="124" spans="2:13" x14ac:dyDescent="0.35">
      <c r="C124" s="8"/>
      <c r="D124" s="83"/>
      <c r="E124" s="8"/>
      <c r="F124" s="8"/>
      <c r="G124" s="83"/>
      <c r="H124" s="83"/>
      <c r="L124" s="83"/>
      <c r="M124" s="83"/>
    </row>
    <row r="125" spans="2:13" x14ac:dyDescent="0.35">
      <c r="C125" s="8"/>
      <c r="D125" s="83"/>
      <c r="E125" s="8"/>
      <c r="F125" s="8"/>
      <c r="G125" s="83"/>
      <c r="H125" s="83"/>
      <c r="L125" s="83"/>
      <c r="M125" s="83"/>
    </row>
    <row r="126" spans="2:13" x14ac:dyDescent="0.35">
      <c r="C126" s="8"/>
      <c r="D126" s="83"/>
      <c r="E126" s="8"/>
      <c r="F126" s="8"/>
      <c r="G126" s="83"/>
      <c r="H126" s="83"/>
      <c r="L126" s="83"/>
      <c r="M126" s="83"/>
    </row>
    <row r="127" spans="2:13" x14ac:dyDescent="0.35">
      <c r="C127" s="8"/>
      <c r="D127" s="83"/>
      <c r="E127" s="8"/>
      <c r="F127" s="8"/>
      <c r="G127" s="83"/>
      <c r="H127" s="83"/>
      <c r="L127" s="83"/>
      <c r="M127" s="83"/>
    </row>
    <row r="128" spans="2:13" x14ac:dyDescent="0.35">
      <c r="C128" s="8"/>
      <c r="D128" s="83"/>
      <c r="E128" s="8"/>
      <c r="F128" s="8"/>
      <c r="G128" s="83"/>
      <c r="H128" s="83"/>
      <c r="L128" s="83"/>
      <c r="M128" s="83"/>
    </row>
    <row r="129" spans="3:13" x14ac:dyDescent="0.35">
      <c r="C129" s="8"/>
      <c r="D129" s="83"/>
      <c r="E129" s="8"/>
      <c r="F129" s="8"/>
      <c r="G129" s="83"/>
      <c r="H129" s="83"/>
      <c r="L129" s="83"/>
      <c r="M129" s="83"/>
    </row>
    <row r="130" spans="3:13" x14ac:dyDescent="0.35">
      <c r="C130" s="8"/>
      <c r="D130" s="83"/>
      <c r="E130" s="8"/>
      <c r="F130" s="8"/>
      <c r="G130" s="83"/>
      <c r="H130" s="83"/>
      <c r="L130" s="83"/>
      <c r="M130" s="83"/>
    </row>
    <row r="131" spans="3:13" x14ac:dyDescent="0.35">
      <c r="C131" s="8"/>
      <c r="D131" s="83"/>
      <c r="E131" s="8"/>
      <c r="F131" s="8"/>
      <c r="G131" s="83"/>
      <c r="H131" s="83"/>
      <c r="L131" s="83"/>
      <c r="M131" s="83"/>
    </row>
    <row r="132" spans="3:13" x14ac:dyDescent="0.35">
      <c r="C132" s="8"/>
      <c r="D132" s="83"/>
      <c r="E132" s="8"/>
      <c r="F132" s="8"/>
      <c r="G132" s="83"/>
      <c r="H132" s="83"/>
      <c r="L132" s="83"/>
      <c r="M132" s="83"/>
    </row>
    <row r="133" spans="3:13" x14ac:dyDescent="0.35">
      <c r="C133" s="8"/>
      <c r="D133" s="83"/>
      <c r="E133" s="8"/>
      <c r="F133" s="8"/>
      <c r="G133" s="83"/>
      <c r="H133" s="83"/>
      <c r="L133" s="83"/>
      <c r="M133" s="83"/>
    </row>
    <row r="134" spans="3:13" x14ac:dyDescent="0.35">
      <c r="C134" s="8"/>
      <c r="D134" s="83"/>
      <c r="E134" s="8"/>
      <c r="F134" s="8"/>
      <c r="G134" s="83"/>
      <c r="H134" s="83"/>
      <c r="L134" s="83"/>
      <c r="M134" s="83"/>
    </row>
    <row r="135" spans="3:13" x14ac:dyDescent="0.35">
      <c r="C135" s="8"/>
      <c r="D135" s="83"/>
      <c r="E135" s="8"/>
      <c r="F135" s="8"/>
      <c r="G135" s="83"/>
      <c r="H135" s="83"/>
      <c r="L135" s="83"/>
      <c r="M135" s="83"/>
    </row>
    <row r="136" spans="3:13" x14ac:dyDescent="0.35">
      <c r="C136" s="8"/>
      <c r="D136" s="83"/>
      <c r="E136" s="8"/>
      <c r="F136" s="8"/>
      <c r="G136" s="83"/>
      <c r="H136" s="83"/>
      <c r="L136" s="83"/>
      <c r="M136" s="83"/>
    </row>
    <row r="137" spans="3:13" x14ac:dyDescent="0.35">
      <c r="C137" s="8"/>
      <c r="D137" s="83"/>
      <c r="E137" s="8"/>
      <c r="F137" s="8"/>
      <c r="G137" s="83"/>
      <c r="H137" s="83"/>
      <c r="L137" s="83"/>
      <c r="M137" s="83"/>
    </row>
    <row r="138" spans="3:13" x14ac:dyDescent="0.35">
      <c r="C138" s="8"/>
      <c r="D138" s="83"/>
      <c r="E138" s="8"/>
      <c r="F138" s="8"/>
      <c r="G138" s="83"/>
      <c r="H138" s="83"/>
      <c r="L138" s="83"/>
      <c r="M138" s="83"/>
    </row>
    <row r="139" spans="3:13" x14ac:dyDescent="0.35">
      <c r="C139" s="8"/>
      <c r="D139" s="83"/>
      <c r="E139" s="8"/>
      <c r="F139" s="8"/>
      <c r="G139" s="83"/>
      <c r="H139" s="83"/>
      <c r="L139" s="83"/>
      <c r="M139" s="83"/>
    </row>
    <row r="140" spans="3:13" x14ac:dyDescent="0.35">
      <c r="C140" s="8"/>
      <c r="D140" s="83"/>
      <c r="E140" s="8"/>
      <c r="F140" s="8"/>
      <c r="G140" s="83"/>
      <c r="H140" s="83"/>
      <c r="L140" s="83"/>
      <c r="M140" s="83"/>
    </row>
    <row r="141" spans="3:13" x14ac:dyDescent="0.35">
      <c r="C141" s="8"/>
      <c r="D141" s="83"/>
      <c r="E141" s="8"/>
      <c r="F141" s="8"/>
      <c r="G141" s="83"/>
      <c r="H141" s="83"/>
      <c r="L141" s="83"/>
      <c r="M141" s="83"/>
    </row>
    <row r="142" spans="3:13" x14ac:dyDescent="0.35">
      <c r="C142" s="8"/>
      <c r="D142" s="83"/>
      <c r="E142" s="8"/>
      <c r="F142" s="8"/>
      <c r="G142" s="83"/>
      <c r="H142" s="83"/>
      <c r="L142" s="83"/>
      <c r="M142" s="83"/>
    </row>
    <row r="143" spans="3:13" x14ac:dyDescent="0.35">
      <c r="C143" s="8"/>
      <c r="D143" s="83"/>
      <c r="E143" s="8"/>
      <c r="F143" s="8"/>
      <c r="G143" s="83"/>
      <c r="H143" s="83"/>
      <c r="L143" s="83"/>
      <c r="M143" s="83"/>
    </row>
    <row r="144" spans="3:13" x14ac:dyDescent="0.35">
      <c r="C144" s="8"/>
      <c r="D144" s="83"/>
      <c r="E144" s="8"/>
      <c r="F144" s="8"/>
      <c r="G144" s="83"/>
      <c r="H144" s="83"/>
      <c r="L144" s="83"/>
      <c r="M144" s="83"/>
    </row>
    <row r="145" spans="3:13" x14ac:dyDescent="0.35">
      <c r="C145" s="8"/>
      <c r="D145" s="83"/>
      <c r="E145" s="8"/>
      <c r="F145" s="8"/>
      <c r="G145" s="83"/>
      <c r="H145" s="83"/>
      <c r="L145" s="83"/>
      <c r="M145" s="83"/>
    </row>
    <row r="146" spans="3:13" x14ac:dyDescent="0.35">
      <c r="C146" s="8"/>
      <c r="D146" s="83"/>
      <c r="E146" s="8"/>
      <c r="F146" s="8"/>
      <c r="G146" s="83"/>
      <c r="H146" s="83"/>
      <c r="L146" s="83"/>
      <c r="M146" s="83"/>
    </row>
    <row r="147" spans="3:13" x14ac:dyDescent="0.35">
      <c r="C147" s="8"/>
      <c r="D147" s="83"/>
      <c r="E147" s="8"/>
      <c r="F147" s="8"/>
      <c r="G147" s="83"/>
      <c r="H147" s="83"/>
      <c r="L147" s="83"/>
      <c r="M147" s="83"/>
    </row>
    <row r="148" spans="3:13" x14ac:dyDescent="0.35">
      <c r="C148" s="8"/>
      <c r="D148" s="83"/>
      <c r="E148" s="8"/>
      <c r="F148" s="8"/>
      <c r="G148" s="83"/>
      <c r="H148" s="83"/>
      <c r="L148" s="83"/>
      <c r="M148" s="83"/>
    </row>
    <row r="149" spans="3:13" x14ac:dyDescent="0.35">
      <c r="C149" s="8"/>
      <c r="D149" s="83"/>
      <c r="E149" s="8"/>
      <c r="F149" s="8"/>
      <c r="G149" s="83"/>
      <c r="H149" s="83"/>
      <c r="L149" s="83"/>
      <c r="M149" s="83"/>
    </row>
    <row r="150" spans="3:13" x14ac:dyDescent="0.35">
      <c r="C150" s="8"/>
      <c r="D150" s="83"/>
      <c r="E150" s="8"/>
      <c r="F150" s="8"/>
      <c r="G150" s="83"/>
      <c r="H150" s="83"/>
      <c r="L150" s="83"/>
      <c r="M150" s="83"/>
    </row>
    <row r="151" spans="3:13" x14ac:dyDescent="0.35">
      <c r="C151" s="8"/>
      <c r="D151" s="83"/>
      <c r="E151" s="8"/>
      <c r="F151" s="8"/>
      <c r="G151" s="83"/>
      <c r="H151" s="83"/>
      <c r="L151" s="83"/>
      <c r="M151" s="83"/>
    </row>
    <row r="152" spans="3:13" x14ac:dyDescent="0.35">
      <c r="C152" s="8"/>
      <c r="D152" s="83"/>
      <c r="E152" s="8"/>
      <c r="F152" s="8"/>
      <c r="G152" s="83"/>
      <c r="H152" s="83"/>
      <c r="L152" s="83"/>
      <c r="M152" s="83"/>
    </row>
    <row r="153" spans="3:13" x14ac:dyDescent="0.35">
      <c r="C153" s="8"/>
      <c r="D153" s="83"/>
      <c r="E153" s="8"/>
      <c r="F153" s="8"/>
      <c r="G153" s="83"/>
      <c r="H153" s="83"/>
      <c r="L153" s="83"/>
      <c r="M153" s="83"/>
    </row>
    <row r="154" spans="3:13" x14ac:dyDescent="0.35">
      <c r="C154" s="8"/>
      <c r="D154" s="83"/>
      <c r="E154" s="8"/>
      <c r="F154" s="8"/>
      <c r="G154" s="83"/>
      <c r="H154" s="83"/>
      <c r="L154" s="83"/>
      <c r="M154" s="83"/>
    </row>
    <row r="155" spans="3:13" x14ac:dyDescent="0.35">
      <c r="C155" s="8"/>
      <c r="D155" s="83"/>
      <c r="E155" s="8"/>
      <c r="F155" s="8"/>
      <c r="G155" s="83"/>
      <c r="H155" s="83"/>
      <c r="L155" s="83"/>
      <c r="M155" s="83"/>
    </row>
    <row r="156" spans="3:13" x14ac:dyDescent="0.35">
      <c r="C156" s="8"/>
      <c r="D156" s="83"/>
      <c r="E156" s="8"/>
      <c r="F156" s="8"/>
      <c r="G156" s="83"/>
      <c r="H156" s="83"/>
      <c r="L156" s="83"/>
      <c r="M156" s="83"/>
    </row>
    <row r="157" spans="3:13" x14ac:dyDescent="0.35">
      <c r="C157" s="8"/>
      <c r="D157" s="83"/>
      <c r="E157" s="8"/>
      <c r="F157" s="8"/>
      <c r="G157" s="83"/>
      <c r="H157" s="83"/>
      <c r="L157" s="83"/>
      <c r="M157" s="83"/>
    </row>
    <row r="158" spans="3:13" x14ac:dyDescent="0.35">
      <c r="C158" s="8"/>
      <c r="D158" s="83"/>
      <c r="E158" s="8"/>
      <c r="F158" s="8"/>
      <c r="G158" s="83"/>
      <c r="H158" s="83"/>
      <c r="L158" s="83"/>
      <c r="M158" s="83"/>
    </row>
    <row r="159" spans="3:13" x14ac:dyDescent="0.35">
      <c r="C159" s="8"/>
      <c r="D159" s="83"/>
      <c r="E159" s="8"/>
      <c r="F159" s="8"/>
      <c r="G159" s="83"/>
      <c r="H159" s="83"/>
      <c r="L159" s="83"/>
      <c r="M159" s="83"/>
    </row>
    <row r="160" spans="3:13" x14ac:dyDescent="0.35">
      <c r="C160" s="8"/>
      <c r="D160" s="83"/>
      <c r="E160" s="8"/>
      <c r="F160" s="8"/>
      <c r="G160" s="83"/>
      <c r="H160" s="83"/>
      <c r="L160" s="83"/>
      <c r="M160" s="83"/>
    </row>
    <row r="161" spans="3:13" x14ac:dyDescent="0.35">
      <c r="C161" s="8"/>
      <c r="D161" s="83"/>
      <c r="E161" s="8"/>
      <c r="F161" s="8"/>
      <c r="G161" s="83"/>
      <c r="H161" s="83"/>
      <c r="L161" s="83"/>
      <c r="M161" s="83"/>
    </row>
    <row r="162" spans="3:13" x14ac:dyDescent="0.35">
      <c r="C162" s="8"/>
      <c r="D162" s="83"/>
      <c r="E162" s="8"/>
      <c r="F162" s="8"/>
      <c r="G162" s="83"/>
      <c r="H162" s="83"/>
      <c r="L162" s="83"/>
      <c r="M162" s="83"/>
    </row>
    <row r="163" spans="3:13" x14ac:dyDescent="0.35">
      <c r="C163" s="8"/>
      <c r="D163" s="83"/>
      <c r="E163" s="8"/>
      <c r="F163" s="8"/>
      <c r="G163" s="83"/>
      <c r="H163" s="83"/>
      <c r="L163" s="83"/>
      <c r="M163" s="83"/>
    </row>
    <row r="164" spans="3:13" x14ac:dyDescent="0.35">
      <c r="C164" s="8"/>
      <c r="D164" s="83"/>
      <c r="E164" s="8"/>
      <c r="F164" s="8"/>
      <c r="G164" s="83"/>
      <c r="H164" s="83"/>
      <c r="L164" s="83"/>
      <c r="M164" s="83"/>
    </row>
    <row r="165" spans="3:13" x14ac:dyDescent="0.35">
      <c r="C165" s="8"/>
      <c r="D165" s="83"/>
      <c r="E165" s="8"/>
      <c r="F165" s="8"/>
      <c r="G165" s="83"/>
      <c r="H165" s="83"/>
      <c r="L165" s="83"/>
      <c r="M165" s="83"/>
    </row>
    <row r="166" spans="3:13" x14ac:dyDescent="0.35">
      <c r="C166" s="8"/>
      <c r="D166" s="83"/>
      <c r="E166" s="8"/>
      <c r="F166" s="8"/>
      <c r="G166" s="83"/>
      <c r="H166" s="83"/>
      <c r="L166" s="83"/>
      <c r="M166" s="83"/>
    </row>
    <row r="167" spans="3:13" x14ac:dyDescent="0.35">
      <c r="C167" s="8"/>
      <c r="D167" s="83"/>
      <c r="E167" s="8"/>
      <c r="F167" s="8"/>
      <c r="G167" s="83"/>
      <c r="H167" s="83"/>
      <c r="L167" s="83"/>
      <c r="M167" s="83"/>
    </row>
    <row r="168" spans="3:13" x14ac:dyDescent="0.35">
      <c r="C168" s="8"/>
      <c r="D168" s="83"/>
      <c r="E168" s="8"/>
      <c r="F168" s="8"/>
      <c r="G168" s="83"/>
      <c r="H168" s="83"/>
      <c r="L168" s="83"/>
      <c r="M168" s="83"/>
    </row>
    <row r="169" spans="3:13" x14ac:dyDescent="0.35">
      <c r="C169" s="8"/>
      <c r="D169" s="83"/>
      <c r="E169" s="8"/>
      <c r="F169" s="8"/>
      <c r="G169" s="83"/>
      <c r="H169" s="83"/>
      <c r="L169" s="83"/>
      <c r="M169" s="83"/>
    </row>
    <row r="170" spans="3:13" x14ac:dyDescent="0.35">
      <c r="C170" s="8"/>
      <c r="D170" s="83"/>
      <c r="E170" s="8"/>
      <c r="F170" s="8"/>
      <c r="G170" s="83"/>
      <c r="H170" s="83"/>
      <c r="L170" s="83"/>
      <c r="M170" s="83"/>
    </row>
    <row r="171" spans="3:13" x14ac:dyDescent="0.35">
      <c r="C171" s="8"/>
      <c r="D171" s="83"/>
      <c r="E171" s="8"/>
      <c r="F171" s="8"/>
      <c r="G171" s="83"/>
      <c r="H171" s="83"/>
      <c r="L171" s="83"/>
      <c r="M171" s="83"/>
    </row>
    <row r="172" spans="3:13" x14ac:dyDescent="0.35">
      <c r="C172" s="8"/>
      <c r="D172" s="83"/>
      <c r="E172" s="8"/>
      <c r="F172" s="8"/>
      <c r="G172" s="83"/>
      <c r="H172" s="83"/>
      <c r="L172" s="83"/>
      <c r="M172" s="83"/>
    </row>
    <row r="173" spans="3:13" x14ac:dyDescent="0.35">
      <c r="C173" s="8"/>
      <c r="D173" s="83"/>
      <c r="E173" s="8"/>
      <c r="F173" s="8"/>
      <c r="G173" s="83"/>
      <c r="H173" s="83"/>
      <c r="L173" s="83"/>
      <c r="M173" s="83"/>
    </row>
    <row r="174" spans="3:13" x14ac:dyDescent="0.35">
      <c r="C174" s="8"/>
      <c r="D174" s="83"/>
      <c r="E174" s="8"/>
      <c r="F174" s="8"/>
      <c r="G174" s="83"/>
      <c r="H174" s="83"/>
      <c r="L174" s="83"/>
      <c r="M174" s="83"/>
    </row>
    <row r="175" spans="3:13" x14ac:dyDescent="0.35">
      <c r="C175" s="8"/>
      <c r="D175" s="83"/>
      <c r="E175" s="8"/>
      <c r="F175" s="8"/>
      <c r="G175" s="83"/>
      <c r="H175" s="83"/>
      <c r="L175" s="83"/>
      <c r="M175" s="83"/>
    </row>
    <row r="176" spans="3:13" x14ac:dyDescent="0.35">
      <c r="C176" s="8"/>
      <c r="D176" s="83"/>
      <c r="E176" s="8"/>
      <c r="F176" s="8"/>
      <c r="G176" s="83"/>
      <c r="H176" s="83"/>
      <c r="L176" s="83"/>
      <c r="M176" s="83"/>
    </row>
    <row r="177" spans="3:13" x14ac:dyDescent="0.35">
      <c r="C177" s="8"/>
      <c r="D177" s="83"/>
      <c r="E177" s="8"/>
      <c r="F177" s="8"/>
      <c r="G177" s="83"/>
      <c r="H177" s="83"/>
      <c r="L177" s="83"/>
      <c r="M177" s="83"/>
    </row>
    <row r="178" spans="3:13" x14ac:dyDescent="0.35">
      <c r="C178" s="8"/>
      <c r="D178" s="83"/>
      <c r="E178" s="8"/>
      <c r="F178" s="8"/>
      <c r="G178" s="83"/>
      <c r="H178" s="83"/>
      <c r="L178" s="83"/>
      <c r="M178" s="83"/>
    </row>
    <row r="179" spans="3:13" x14ac:dyDescent="0.35">
      <c r="C179" s="8"/>
      <c r="D179" s="83"/>
      <c r="E179" s="8"/>
      <c r="F179" s="8"/>
      <c r="G179" s="83"/>
      <c r="H179" s="83"/>
      <c r="L179" s="83"/>
      <c r="M179" s="83"/>
    </row>
    <row r="180" spans="3:13" x14ac:dyDescent="0.35">
      <c r="C180" s="8"/>
      <c r="D180" s="83"/>
      <c r="E180" s="8"/>
      <c r="F180" s="8"/>
      <c r="G180" s="83"/>
      <c r="H180" s="83"/>
      <c r="L180" s="83"/>
      <c r="M180" s="83"/>
    </row>
    <row r="181" spans="3:13" x14ac:dyDescent="0.35">
      <c r="C181" s="8"/>
      <c r="D181" s="83"/>
      <c r="E181" s="8"/>
      <c r="F181" s="8"/>
      <c r="G181" s="83"/>
      <c r="H181" s="83"/>
      <c r="L181" s="83"/>
      <c r="M181" s="83"/>
    </row>
    <row r="182" spans="3:13" x14ac:dyDescent="0.35">
      <c r="C182" s="8"/>
      <c r="D182" s="83"/>
      <c r="E182" s="8"/>
      <c r="F182" s="8"/>
      <c r="G182" s="83"/>
      <c r="H182" s="83"/>
      <c r="L182" s="83"/>
      <c r="M182" s="83"/>
    </row>
    <row r="183" spans="3:13" x14ac:dyDescent="0.35">
      <c r="C183" s="8"/>
      <c r="D183" s="83"/>
      <c r="E183" s="8"/>
      <c r="F183" s="8"/>
      <c r="G183" s="83"/>
      <c r="H183" s="83"/>
      <c r="L183" s="83"/>
      <c r="M183" s="83"/>
    </row>
    <row r="184" spans="3:13" x14ac:dyDescent="0.35">
      <c r="C184" s="8"/>
      <c r="D184" s="83"/>
      <c r="E184" s="8"/>
      <c r="F184" s="8"/>
      <c r="G184" s="83"/>
      <c r="H184" s="83"/>
      <c r="L184" s="83"/>
      <c r="M184" s="83"/>
    </row>
    <row r="185" spans="3:13" x14ac:dyDescent="0.35">
      <c r="C185" s="8"/>
      <c r="D185" s="83"/>
      <c r="E185" s="8"/>
      <c r="F185" s="8"/>
      <c r="G185" s="83"/>
      <c r="H185" s="83"/>
      <c r="L185" s="83"/>
      <c r="M185" s="83"/>
    </row>
    <row r="186" spans="3:13" x14ac:dyDescent="0.35">
      <c r="C186" s="8"/>
      <c r="D186" s="83"/>
      <c r="E186" s="8"/>
      <c r="F186" s="8"/>
      <c r="G186" s="83"/>
      <c r="H186" s="83"/>
      <c r="L186" s="83"/>
      <c r="M186" s="83"/>
    </row>
    <row r="187" spans="3:13" x14ac:dyDescent="0.35">
      <c r="C187" s="8"/>
      <c r="D187" s="83"/>
      <c r="E187" s="8"/>
      <c r="F187" s="8"/>
      <c r="G187" s="83"/>
      <c r="H187" s="83"/>
      <c r="L187" s="83"/>
      <c r="M187" s="83"/>
    </row>
    <row r="188" spans="3:13" x14ac:dyDescent="0.35">
      <c r="C188" s="8"/>
      <c r="D188" s="83"/>
      <c r="E188" s="8"/>
      <c r="F188" s="8"/>
      <c r="G188" s="83"/>
      <c r="H188" s="83"/>
      <c r="L188" s="83"/>
      <c r="M188" s="83"/>
    </row>
    <row r="189" spans="3:13" x14ac:dyDescent="0.35">
      <c r="C189" s="8"/>
      <c r="D189" s="83"/>
      <c r="E189" s="8"/>
      <c r="F189" s="8"/>
      <c r="G189" s="83"/>
      <c r="H189" s="83"/>
      <c r="L189" s="83"/>
      <c r="M189" s="83"/>
    </row>
    <row r="190" spans="3:13" x14ac:dyDescent="0.35">
      <c r="C190" s="8"/>
      <c r="D190" s="83"/>
      <c r="E190" s="8"/>
      <c r="F190" s="8"/>
      <c r="G190" s="83"/>
      <c r="H190" s="83"/>
      <c r="L190" s="83"/>
      <c r="M190" s="83"/>
    </row>
    <row r="191" spans="3:13" x14ac:dyDescent="0.35">
      <c r="C191" s="8"/>
      <c r="D191" s="83"/>
      <c r="E191" s="8"/>
      <c r="F191" s="8"/>
      <c r="G191" s="83"/>
      <c r="H191" s="83"/>
      <c r="L191" s="83"/>
      <c r="M191" s="83"/>
    </row>
    <row r="192" spans="3:13" x14ac:dyDescent="0.35">
      <c r="C192" s="8"/>
      <c r="D192" s="83"/>
      <c r="E192" s="8"/>
      <c r="F192" s="8"/>
      <c r="G192" s="83"/>
      <c r="H192" s="83"/>
      <c r="L192" s="83"/>
      <c r="M192" s="83"/>
    </row>
    <row r="193" spans="3:13" x14ac:dyDescent="0.35">
      <c r="C193" s="8"/>
      <c r="D193" s="83"/>
      <c r="E193" s="8"/>
      <c r="F193" s="8"/>
      <c r="G193" s="83"/>
      <c r="H193" s="83"/>
      <c r="L193" s="83"/>
      <c r="M193" s="83"/>
    </row>
    <row r="194" spans="3:13" x14ac:dyDescent="0.35">
      <c r="C194" s="8"/>
      <c r="D194" s="83"/>
      <c r="E194" s="8"/>
      <c r="F194" s="8"/>
      <c r="G194" s="83"/>
      <c r="H194" s="83"/>
      <c r="L194" s="83"/>
      <c r="M194" s="83"/>
    </row>
    <row r="195" spans="3:13" x14ac:dyDescent="0.35">
      <c r="C195" s="8"/>
      <c r="D195" s="83"/>
      <c r="E195" s="8"/>
      <c r="F195" s="8"/>
      <c r="G195" s="83"/>
      <c r="H195" s="83"/>
      <c r="L195" s="83"/>
      <c r="M195" s="83"/>
    </row>
    <row r="196" spans="3:13" x14ac:dyDescent="0.35">
      <c r="C196" s="8"/>
      <c r="D196" s="83"/>
      <c r="E196" s="8"/>
      <c r="F196" s="8"/>
      <c r="G196" s="83"/>
      <c r="H196" s="83"/>
      <c r="L196" s="83"/>
      <c r="M196" s="83"/>
    </row>
    <row r="197" spans="3:13" x14ac:dyDescent="0.35">
      <c r="C197" s="8"/>
      <c r="D197" s="83"/>
      <c r="E197" s="8"/>
      <c r="F197" s="8"/>
      <c r="G197" s="83"/>
      <c r="H197" s="83"/>
      <c r="L197" s="83"/>
      <c r="M197" s="83"/>
    </row>
    <row r="198" spans="3:13" x14ac:dyDescent="0.35">
      <c r="C198" s="8"/>
      <c r="D198" s="83"/>
      <c r="E198" s="8"/>
      <c r="F198" s="8"/>
      <c r="G198" s="83"/>
      <c r="H198" s="83"/>
      <c r="L198" s="83"/>
      <c r="M198" s="83"/>
    </row>
    <row r="199" spans="3:13" x14ac:dyDescent="0.35">
      <c r="C199" s="8"/>
      <c r="D199" s="83"/>
      <c r="E199" s="8"/>
      <c r="F199" s="8"/>
      <c r="G199" s="83"/>
      <c r="H199" s="83"/>
      <c r="L199" s="83"/>
      <c r="M199" s="83"/>
    </row>
    <row r="200" spans="3:13" x14ac:dyDescent="0.35">
      <c r="C200" s="8"/>
      <c r="D200" s="83"/>
      <c r="E200" s="8"/>
      <c r="F200" s="8"/>
      <c r="G200" s="83"/>
      <c r="H200" s="83"/>
      <c r="L200" s="83"/>
      <c r="M200" s="83"/>
    </row>
    <row r="201" spans="3:13" x14ac:dyDescent="0.35">
      <c r="C201" s="8"/>
      <c r="D201" s="83"/>
      <c r="E201" s="8"/>
      <c r="F201" s="8"/>
      <c r="G201" s="83"/>
      <c r="H201" s="83"/>
      <c r="L201" s="83"/>
      <c r="M201" s="83"/>
    </row>
    <row r="202" spans="3:13" x14ac:dyDescent="0.35">
      <c r="C202" s="8"/>
      <c r="D202" s="83"/>
      <c r="E202" s="8"/>
      <c r="F202" s="8"/>
      <c r="G202" s="83"/>
      <c r="H202" s="83"/>
      <c r="L202" s="83"/>
      <c r="M202" s="83"/>
    </row>
    <row r="203" spans="3:13" x14ac:dyDescent="0.35">
      <c r="C203" s="8"/>
      <c r="D203" s="83"/>
      <c r="E203" s="8"/>
      <c r="F203" s="8"/>
      <c r="G203" s="83"/>
      <c r="H203" s="83"/>
      <c r="L203" s="83"/>
      <c r="M203" s="83"/>
    </row>
    <row r="204" spans="3:13" x14ac:dyDescent="0.35">
      <c r="C204" s="8"/>
      <c r="D204" s="83"/>
      <c r="E204" s="8"/>
      <c r="F204" s="8"/>
      <c r="G204" s="83"/>
      <c r="H204" s="83"/>
      <c r="L204" s="83"/>
      <c r="M204" s="83"/>
    </row>
    <row r="205" spans="3:13" x14ac:dyDescent="0.35">
      <c r="C205" s="8"/>
      <c r="D205" s="83"/>
      <c r="E205" s="8"/>
      <c r="F205" s="8"/>
      <c r="G205" s="83"/>
      <c r="H205" s="83"/>
      <c r="L205" s="83"/>
      <c r="M205" s="83"/>
    </row>
    <row r="206" spans="3:13" x14ac:dyDescent="0.35">
      <c r="C206" s="8"/>
      <c r="D206" s="83"/>
      <c r="E206" s="8"/>
      <c r="F206" s="8"/>
      <c r="G206" s="83"/>
      <c r="H206" s="83"/>
      <c r="L206" s="83"/>
      <c r="M206" s="83"/>
    </row>
    <row r="207" spans="3:13" x14ac:dyDescent="0.35">
      <c r="C207" s="8"/>
      <c r="D207" s="83"/>
      <c r="E207" s="8"/>
      <c r="F207" s="8"/>
      <c r="G207" s="83"/>
      <c r="H207" s="83"/>
      <c r="L207" s="83"/>
      <c r="M207" s="83"/>
    </row>
    <row r="208" spans="3:13" x14ac:dyDescent="0.35">
      <c r="C208" s="8"/>
      <c r="D208" s="83"/>
      <c r="E208" s="8"/>
      <c r="F208" s="8"/>
      <c r="G208" s="83"/>
      <c r="H208" s="83"/>
      <c r="L208" s="83"/>
      <c r="M208" s="83"/>
    </row>
    <row r="209" spans="3:13" x14ac:dyDescent="0.35">
      <c r="C209" s="8"/>
      <c r="D209" s="83"/>
      <c r="E209" s="8"/>
      <c r="F209" s="8"/>
      <c r="G209" s="83"/>
      <c r="H209" s="83"/>
      <c r="L209" s="83"/>
      <c r="M209" s="83"/>
    </row>
    <row r="210" spans="3:13" x14ac:dyDescent="0.35">
      <c r="C210" s="8"/>
      <c r="D210" s="83"/>
      <c r="E210" s="8"/>
      <c r="F210" s="8"/>
      <c r="G210" s="83"/>
      <c r="H210" s="83"/>
      <c r="L210" s="83"/>
      <c r="M210" s="83"/>
    </row>
    <row r="211" spans="3:13" x14ac:dyDescent="0.35">
      <c r="C211" s="8"/>
      <c r="D211" s="83"/>
      <c r="E211" s="8"/>
      <c r="F211" s="8"/>
      <c r="G211" s="83"/>
      <c r="H211" s="83"/>
      <c r="L211" s="83"/>
      <c r="M211" s="83"/>
    </row>
    <row r="212" spans="3:13" x14ac:dyDescent="0.35">
      <c r="C212" s="8"/>
      <c r="D212" s="83"/>
      <c r="E212" s="8"/>
      <c r="F212" s="8"/>
      <c r="G212" s="83"/>
      <c r="H212" s="83"/>
      <c r="L212" s="83"/>
      <c r="M212" s="83"/>
    </row>
    <row r="213" spans="3:13" x14ac:dyDescent="0.35">
      <c r="C213" s="8"/>
      <c r="D213" s="83"/>
      <c r="E213" s="8"/>
      <c r="F213" s="8"/>
      <c r="G213" s="83"/>
      <c r="H213" s="83"/>
      <c r="L213" s="83"/>
      <c r="M213" s="83"/>
    </row>
    <row r="214" spans="3:13" x14ac:dyDescent="0.35">
      <c r="C214" s="8"/>
      <c r="D214" s="83"/>
      <c r="E214" s="8"/>
      <c r="F214" s="8"/>
      <c r="G214" s="83"/>
      <c r="H214" s="83"/>
      <c r="L214" s="83"/>
      <c r="M214" s="83"/>
    </row>
    <row r="215" spans="3:13" x14ac:dyDescent="0.35">
      <c r="C215" s="8"/>
      <c r="D215" s="83"/>
      <c r="E215" s="8"/>
      <c r="F215" s="8"/>
      <c r="G215" s="83"/>
      <c r="H215" s="83"/>
      <c r="L215" s="83"/>
      <c r="M215" s="83"/>
    </row>
    <row r="216" spans="3:13" x14ac:dyDescent="0.35">
      <c r="C216" s="8"/>
      <c r="D216" s="83"/>
      <c r="E216" s="8"/>
      <c r="F216" s="8"/>
      <c r="G216" s="83"/>
      <c r="H216" s="83"/>
      <c r="L216" s="83"/>
      <c r="M216" s="83"/>
    </row>
    <row r="217" spans="3:13" x14ac:dyDescent="0.35">
      <c r="C217" s="8"/>
      <c r="D217" s="83"/>
      <c r="E217" s="8"/>
      <c r="F217" s="8"/>
      <c r="G217" s="83"/>
      <c r="H217" s="83"/>
      <c r="L217" s="83"/>
      <c r="M217" s="83"/>
    </row>
    <row r="218" spans="3:13" x14ac:dyDescent="0.35">
      <c r="C218" s="8"/>
      <c r="D218" s="83"/>
      <c r="E218" s="8"/>
      <c r="F218" s="8"/>
      <c r="G218" s="83"/>
      <c r="H218" s="83"/>
      <c r="L218" s="83"/>
      <c r="M218" s="83"/>
    </row>
    <row r="219" spans="3:13" x14ac:dyDescent="0.35">
      <c r="C219" s="8"/>
      <c r="D219" s="83"/>
      <c r="E219" s="8"/>
      <c r="F219" s="8"/>
      <c r="G219" s="83"/>
      <c r="H219" s="83"/>
      <c r="L219" s="83"/>
      <c r="M219" s="83"/>
    </row>
    <row r="220" spans="3:13" x14ac:dyDescent="0.35">
      <c r="C220" s="8"/>
      <c r="D220" s="83"/>
      <c r="E220" s="8"/>
      <c r="F220" s="8"/>
      <c r="G220" s="83"/>
      <c r="H220" s="83"/>
      <c r="L220" s="83"/>
      <c r="M220" s="83"/>
    </row>
    <row r="221" spans="3:13" x14ac:dyDescent="0.35">
      <c r="C221" s="8"/>
      <c r="D221" s="83"/>
      <c r="E221" s="8"/>
      <c r="F221" s="8"/>
      <c r="G221" s="83"/>
      <c r="H221" s="83"/>
      <c r="L221" s="83"/>
      <c r="M221" s="83"/>
    </row>
    <row r="222" spans="3:13" x14ac:dyDescent="0.35">
      <c r="C222" s="8"/>
      <c r="D222" s="83"/>
      <c r="E222" s="8"/>
      <c r="F222" s="8"/>
      <c r="G222" s="83"/>
      <c r="H222" s="83"/>
      <c r="L222" s="83"/>
      <c r="M222" s="83"/>
    </row>
    <row r="223" spans="3:13" x14ac:dyDescent="0.35">
      <c r="C223" s="8"/>
      <c r="D223" s="83"/>
      <c r="E223" s="8"/>
      <c r="F223" s="8"/>
      <c r="G223" s="83"/>
      <c r="H223" s="83"/>
      <c r="L223" s="83"/>
      <c r="M223" s="83"/>
    </row>
    <row r="224" spans="3:13" x14ac:dyDescent="0.35">
      <c r="C224" s="8"/>
      <c r="D224" s="83"/>
      <c r="E224" s="8"/>
      <c r="F224" s="8"/>
      <c r="G224" s="83"/>
      <c r="H224" s="83"/>
      <c r="L224" s="83"/>
      <c r="M224" s="83"/>
    </row>
    <row r="225" spans="3:13" x14ac:dyDescent="0.35">
      <c r="C225" s="8"/>
      <c r="D225" s="83"/>
      <c r="E225" s="8"/>
      <c r="F225" s="8"/>
      <c r="G225" s="83"/>
      <c r="H225" s="83"/>
      <c r="L225" s="83"/>
      <c r="M225" s="83"/>
    </row>
    <row r="226" spans="3:13" x14ac:dyDescent="0.35">
      <c r="C226" s="8"/>
      <c r="D226" s="83"/>
      <c r="E226" s="8"/>
      <c r="F226" s="8"/>
      <c r="G226" s="83"/>
      <c r="H226" s="83"/>
      <c r="L226" s="83"/>
      <c r="M226" s="83"/>
    </row>
    <row r="227" spans="3:13" x14ac:dyDescent="0.35">
      <c r="C227" s="8"/>
      <c r="D227" s="83"/>
      <c r="E227" s="8"/>
      <c r="F227" s="8"/>
      <c r="G227" s="83"/>
      <c r="H227" s="83"/>
      <c r="L227" s="83"/>
      <c r="M227" s="83"/>
    </row>
    <row r="228" spans="3:13" x14ac:dyDescent="0.35">
      <c r="C228" s="8"/>
      <c r="D228" s="83"/>
      <c r="E228" s="8"/>
      <c r="F228" s="8"/>
      <c r="G228" s="83"/>
      <c r="H228" s="83"/>
      <c r="L228" s="83"/>
      <c r="M228" s="83"/>
    </row>
    <row r="229" spans="3:13" x14ac:dyDescent="0.35">
      <c r="C229" s="8"/>
      <c r="D229" s="83"/>
      <c r="E229" s="8"/>
      <c r="F229" s="8"/>
      <c r="G229" s="83"/>
      <c r="H229" s="83"/>
      <c r="L229" s="83"/>
      <c r="M229" s="83"/>
    </row>
    <row r="230" spans="3:13" x14ac:dyDescent="0.35">
      <c r="C230" s="8"/>
      <c r="D230" s="83"/>
      <c r="E230" s="8"/>
      <c r="F230" s="8"/>
      <c r="G230" s="83"/>
      <c r="H230" s="83"/>
      <c r="L230" s="83"/>
      <c r="M230" s="83"/>
    </row>
    <row r="231" spans="3:13" x14ac:dyDescent="0.35">
      <c r="C231" s="8"/>
      <c r="D231" s="83"/>
      <c r="E231" s="8"/>
      <c r="F231" s="8"/>
      <c r="G231" s="83"/>
      <c r="H231" s="83"/>
      <c r="L231" s="83"/>
      <c r="M231" s="83"/>
    </row>
    <row r="232" spans="3:13" x14ac:dyDescent="0.35">
      <c r="C232" s="8"/>
      <c r="D232" s="83"/>
      <c r="E232" s="8"/>
      <c r="F232" s="8"/>
      <c r="G232" s="83"/>
      <c r="H232" s="83"/>
      <c r="L232" s="83"/>
      <c r="M232" s="83"/>
    </row>
    <row r="233" spans="3:13" x14ac:dyDescent="0.35">
      <c r="C233" s="8"/>
      <c r="D233" s="83"/>
      <c r="E233" s="8"/>
      <c r="F233" s="8"/>
      <c r="G233" s="83"/>
      <c r="H233" s="83"/>
      <c r="L233" s="83"/>
      <c r="M233" s="83"/>
    </row>
    <row r="234" spans="3:13" x14ac:dyDescent="0.35">
      <c r="C234" s="8"/>
      <c r="D234" s="83"/>
      <c r="E234" s="8"/>
      <c r="F234" s="8"/>
      <c r="G234" s="83"/>
      <c r="H234" s="83"/>
      <c r="L234" s="83"/>
      <c r="M234" s="83"/>
    </row>
    <row r="235" spans="3:13" x14ac:dyDescent="0.35">
      <c r="C235" s="8"/>
      <c r="D235" s="83"/>
      <c r="E235" s="8"/>
      <c r="F235" s="8"/>
      <c r="G235" s="83"/>
      <c r="H235" s="83"/>
      <c r="L235" s="83"/>
      <c r="M235" s="83"/>
    </row>
    <row r="236" spans="3:13" x14ac:dyDescent="0.35">
      <c r="C236" s="8"/>
      <c r="D236" s="83"/>
      <c r="E236" s="8"/>
      <c r="F236" s="8"/>
      <c r="G236" s="83"/>
      <c r="H236" s="83"/>
      <c r="L236" s="83"/>
      <c r="M236" s="83"/>
    </row>
    <row r="237" spans="3:13" x14ac:dyDescent="0.35">
      <c r="C237" s="8"/>
      <c r="D237" s="83"/>
      <c r="E237" s="8"/>
      <c r="F237" s="8"/>
      <c r="G237" s="83"/>
      <c r="H237" s="83"/>
      <c r="L237" s="83"/>
      <c r="M237" s="83"/>
    </row>
    <row r="238" spans="3:13" x14ac:dyDescent="0.35">
      <c r="C238" s="8"/>
      <c r="D238" s="83"/>
      <c r="E238" s="8"/>
      <c r="F238" s="8"/>
      <c r="G238" s="83"/>
      <c r="H238" s="83"/>
      <c r="L238" s="83"/>
      <c r="M238" s="83"/>
    </row>
    <row r="239" spans="3:13" x14ac:dyDescent="0.35">
      <c r="C239" s="8"/>
      <c r="D239" s="83"/>
      <c r="E239" s="8"/>
      <c r="F239" s="8"/>
      <c r="G239" s="83"/>
      <c r="H239" s="83"/>
      <c r="L239" s="83"/>
      <c r="M239" s="83"/>
    </row>
    <row r="240" spans="3:13" x14ac:dyDescent="0.35">
      <c r="C240" s="8"/>
      <c r="D240" s="83"/>
      <c r="E240" s="8"/>
      <c r="F240" s="8"/>
      <c r="G240" s="83"/>
      <c r="H240" s="83"/>
      <c r="L240" s="83"/>
      <c r="M240" s="83"/>
    </row>
    <row r="241" spans="3:13" x14ac:dyDescent="0.35">
      <c r="C241" s="8"/>
      <c r="D241" s="83"/>
      <c r="E241" s="8"/>
      <c r="F241" s="8"/>
      <c r="G241" s="83"/>
      <c r="H241" s="83"/>
      <c r="L241" s="83"/>
      <c r="M241" s="83"/>
    </row>
    <row r="242" spans="3:13" x14ac:dyDescent="0.35">
      <c r="C242" s="8"/>
      <c r="D242" s="83"/>
      <c r="E242" s="8"/>
      <c r="F242" s="8"/>
      <c r="G242" s="83"/>
      <c r="H242" s="83"/>
      <c r="L242" s="83"/>
      <c r="M242" s="83"/>
    </row>
    <row r="243" spans="3:13" x14ac:dyDescent="0.35">
      <c r="C243" s="8"/>
      <c r="D243" s="83"/>
      <c r="E243" s="8"/>
      <c r="F243" s="8"/>
      <c r="G243" s="83"/>
      <c r="H243" s="83"/>
      <c r="L243" s="83"/>
      <c r="M243" s="83"/>
    </row>
    <row r="244" spans="3:13" x14ac:dyDescent="0.35">
      <c r="C244" s="8"/>
      <c r="D244" s="83"/>
      <c r="E244" s="8"/>
      <c r="F244" s="8"/>
      <c r="G244" s="83"/>
      <c r="H244" s="83"/>
      <c r="L244" s="83"/>
      <c r="M244" s="83"/>
    </row>
  </sheetData>
  <sheetProtection password="C143" sheet="1" objects="1" scenarios="1"/>
  <mergeCells count="24">
    <mergeCell ref="J15:J16"/>
    <mergeCell ref="S21:S23"/>
    <mergeCell ref="L7:L24"/>
    <mergeCell ref="K7:K24"/>
    <mergeCell ref="J17:J18"/>
    <mergeCell ref="O1:Q1"/>
    <mergeCell ref="J10:J11"/>
    <mergeCell ref="H8:H9"/>
    <mergeCell ref="J8:J9"/>
    <mergeCell ref="I8:I9"/>
    <mergeCell ref="B1:E1"/>
    <mergeCell ref="B26:H26"/>
    <mergeCell ref="H10:H11"/>
    <mergeCell ref="H17:H18"/>
    <mergeCell ref="H15:H16"/>
    <mergeCell ref="H20:H23"/>
    <mergeCell ref="B27:G27"/>
    <mergeCell ref="O26:Q26"/>
    <mergeCell ref="O27:Q27"/>
    <mergeCell ref="H12:H14"/>
    <mergeCell ref="J20:J23"/>
    <mergeCell ref="I20:I23"/>
    <mergeCell ref="I12:I14"/>
    <mergeCell ref="J12:J14"/>
  </mergeCells>
  <conditionalFormatting sqref="B7:B24">
    <cfRule type="cellIs" dxfId="21" priority="49" operator="greaterThanOrEqual">
      <formula>1</formula>
    </cfRule>
  </conditionalFormatting>
  <conditionalFormatting sqref="B7:B24">
    <cfRule type="containsBlanks" dxfId="20" priority="52">
      <formula>LEN(TRIM(B7))=0</formula>
    </cfRule>
  </conditionalFormatting>
  <conditionalFormatting sqref="Q7:Q24">
    <cfRule type="cellIs" dxfId="19" priority="35" operator="equal">
      <formula>"NEVYHOVUJE"</formula>
    </cfRule>
    <cfRule type="cellIs" dxfId="18" priority="36" operator="equal">
      <formula>"VYHOVUJE"</formula>
    </cfRule>
  </conditionalFormatting>
  <conditionalFormatting sqref="G7:G24 O7:O24">
    <cfRule type="notContainsBlanks" dxfId="17" priority="27">
      <formula>LEN(TRIM(G7))&gt;0</formula>
    </cfRule>
    <cfRule type="containsBlanks" dxfId="16" priority="28">
      <formula>LEN(TRIM(G7))=0</formula>
    </cfRule>
  </conditionalFormatting>
  <conditionalFormatting sqref="G7:G24 O7:O24">
    <cfRule type="notContainsBlanks" dxfId="15" priority="26">
      <formula>LEN(TRIM(G7))&gt;0</formula>
    </cfRule>
  </conditionalFormatting>
  <conditionalFormatting sqref="G7:G24">
    <cfRule type="notContainsBlanks" dxfId="14" priority="25">
      <formula>LEN(TRIM(G7))&gt;0</formula>
    </cfRule>
    <cfRule type="containsBlanks" dxfId="13" priority="29">
      <formula>LEN(TRIM(G7))=0</formula>
    </cfRule>
  </conditionalFormatting>
  <conditionalFormatting sqref="D7">
    <cfRule type="containsBlanks" dxfId="12" priority="13">
      <formula>LEN(TRIM(D7))=0</formula>
    </cfRule>
  </conditionalFormatting>
  <conditionalFormatting sqref="D8">
    <cfRule type="containsBlanks" dxfId="11" priority="12">
      <formula>LEN(TRIM(D8))=0</formula>
    </cfRule>
  </conditionalFormatting>
  <conditionalFormatting sqref="D9">
    <cfRule type="containsBlanks" dxfId="10" priority="11">
      <formula>LEN(TRIM(D9))=0</formula>
    </cfRule>
  </conditionalFormatting>
  <conditionalFormatting sqref="D10">
    <cfRule type="containsBlanks" dxfId="9" priority="10">
      <formula>LEN(TRIM(D10))=0</formula>
    </cfRule>
  </conditionalFormatting>
  <conditionalFormatting sqref="D11">
    <cfRule type="containsBlanks" dxfId="8" priority="9">
      <formula>LEN(TRIM(D11))=0</formula>
    </cfRule>
  </conditionalFormatting>
  <conditionalFormatting sqref="D12:D14">
    <cfRule type="containsBlanks" dxfId="7" priority="8">
      <formula>LEN(TRIM(D12))=0</formula>
    </cfRule>
  </conditionalFormatting>
  <conditionalFormatting sqref="D15">
    <cfRule type="containsBlanks" dxfId="6" priority="7">
      <formula>LEN(TRIM(D15))=0</formula>
    </cfRule>
  </conditionalFormatting>
  <conditionalFormatting sqref="D16">
    <cfRule type="containsBlanks" dxfId="5" priority="6">
      <formula>LEN(TRIM(D16))=0</formula>
    </cfRule>
  </conditionalFormatting>
  <conditionalFormatting sqref="D17">
    <cfRule type="containsBlanks" dxfId="4" priority="5">
      <formula>LEN(TRIM(D17))=0</formula>
    </cfRule>
  </conditionalFormatting>
  <conditionalFormatting sqref="D18">
    <cfRule type="containsBlanks" dxfId="3" priority="4">
      <formula>LEN(TRIM(D18))=0</formula>
    </cfRule>
  </conditionalFormatting>
  <conditionalFormatting sqref="D24">
    <cfRule type="containsBlanks" dxfId="2" priority="1">
      <formula>LEN(TRIM(D24))=0</formula>
    </cfRule>
  </conditionalFormatting>
  <conditionalFormatting sqref="D19">
    <cfRule type="containsBlanks" dxfId="1" priority="3">
      <formula>LEN(TRIM(D19))=0</formula>
    </cfRule>
  </conditionalFormatting>
  <conditionalFormatting sqref="D20:D23">
    <cfRule type="containsBlanks" dxfId="0" priority="2">
      <formula>LEN(TRIM(D20))=0</formula>
    </cfRule>
  </conditionalFormatting>
  <dataValidations count="1">
    <dataValidation type="list" showInputMessage="1" showErrorMessage="1" sqref="E7:E24">
      <formula1>"ks,bal,sada,m,"</formula1>
    </dataValidation>
  </dataValidations>
  <pageMargins left="0.15748031496062992" right="0.15748031496062992" top="0.15748031496062992" bottom="0.15748031496062992" header="0.15748031496062992" footer="0.15748031496062992"/>
  <pageSetup paperSize="9" scale="24" orientation="landscape" r:id="rId1"/>
  <drawing r:id="rId2"/>
  <extLst>
    <ext xmlns:x14="http://schemas.microsoft.com/office/spreadsheetml/2009/9/main" uri="{CCE6A557-97BC-4b89-ADB6-D9C93CAAB3DF}">
      <x14:dataValidations xmlns:xm="http://schemas.microsoft.com/office/excel/2006/main" count="7">
        <x14:dataValidation type="list" allowBlank="1" showInputMessage="1" showErrorMessage="1">
          <x14:formula1>
            <xm:f>[1]CPV!#REF!</xm:f>
          </x14:formula1>
          <xm:sqref>S11:S15 S7:S9</xm:sqref>
        </x14:dataValidation>
        <x14:dataValidation type="list" allowBlank="1" showInputMessage="1" showErrorMessage="1">
          <x14:formula1>
            <xm:f>[2]CPV!#REF!</xm:f>
          </x14:formula1>
          <xm:sqref>S10 S17</xm:sqref>
        </x14:dataValidation>
        <x14:dataValidation type="list" allowBlank="1" showInputMessage="1" showErrorMessage="1">
          <x14:formula1>
            <xm:f>[3]CPV!#REF!</xm:f>
          </x14:formula1>
          <xm:sqref>S16</xm:sqref>
        </x14:dataValidation>
        <x14:dataValidation type="list" allowBlank="1" showInputMessage="1" showErrorMessage="1">
          <x14:formula1>
            <xm:f>[4]CPV!#REF!</xm:f>
          </x14:formula1>
          <xm:sqref>S18</xm:sqref>
        </x14:dataValidation>
        <x14:dataValidation type="list" allowBlank="1" showInputMessage="1" showErrorMessage="1">
          <x14:formula1>
            <xm:f>[5]CPV!#REF!</xm:f>
          </x14:formula1>
          <xm:sqref>S19</xm:sqref>
        </x14:dataValidation>
        <x14:dataValidation type="list" allowBlank="1" showInputMessage="1" showErrorMessage="1">
          <x14:formula1>
            <xm:f>[6]CPV!#REF!</xm:f>
          </x14:formula1>
          <xm:sqref>S20:S21</xm:sqref>
        </x14:dataValidation>
        <x14:dataValidation type="list" allowBlank="1" showInputMessage="1" showErrorMessage="1">
          <x14:formula1>
            <xm:f>[7]CPV!#REF!</xm:f>
          </x14:formula1>
          <xm:sqref>S24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2019-10-03T10:54:00Z</cp:lastPrinted>
  <dcterms:created xsi:type="dcterms:W3CDTF">2014-03-05T12:43:32Z</dcterms:created>
  <dcterms:modified xsi:type="dcterms:W3CDTF">2019-10-03T12:23:18Z</dcterms:modified>
</cp:coreProperties>
</file>