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-(III.)-048_-_2019\"/>
    </mc:Choice>
  </mc:AlternateContent>
  <xr:revisionPtr revIDLastSave="0" documentId="13_ncr:1_{9E028489-B536-4A98-81BF-840573608E1E}" xr6:coauthVersionLast="44" xr6:coauthVersionMax="44" xr10:uidLastSave="{00000000-0000-0000-0000-000000000000}"/>
  <bookViews>
    <workbookView xWindow="-108" yWindow="-108" windowWidth="30936" windowHeight="16896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<sst xmlns="http://schemas.openxmlformats.org/spreadsheetml/2006/main" count="38" uniqueCount="37">
  <si>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</si>
  <si>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</si>
  <si>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</si>
  <si>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42943200-0 - Ultrazvuková lázeň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</si>
  <si>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</si>
  <si>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</si>
  <si>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</si>
  <si>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</si>
  <si>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</si>
  <si>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</si>
  <si>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</si>
  <si>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</si>
  <si>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</si>
  <si>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</si>
  <si>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</si>
  <si>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Čistička ultrazvuková </t>
  </si>
  <si>
    <t>ks</t>
  </si>
  <si>
    <t>ANO</t>
  </si>
  <si>
    <t>SGS-2018-051</t>
  </si>
  <si>
    <t>Laboratorní a měřící technika (III.) 048 - 2019 (LMT-(III.)-048-2019)</t>
  </si>
  <si>
    <t>Priloha_c._1_Kupni_smlouvy_technicka_specifikace_LMT-(III.)-048-2019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</si>
  <si>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</si>
  <si>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</si>
  <si>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</si>
  <si>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</si>
  <si>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</si>
  <si>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</si>
  <si>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t>Obchodní podmínky NAD RÁMEC STANDARDNÍCH 
obchodních podmínek</t>
  </si>
  <si>
    <t>Jitka Horská,
Tel.: 37763 4725</t>
  </si>
  <si>
    <t xml:space="preserve">Kontaktní osoba 
k převzetí zboží </t>
  </si>
  <si>
    <t xml:space="preserve">Místo dodání </t>
  </si>
  <si>
    <t xml:space="preserve">Teslova 9G, 
301 00 Plzeň,
Nové technologie - výzkumné centrum,
Centrum nových technologií a materiálů,
kancelář TG 203                   </t>
  </si>
  <si>
    <t>Maximální cena za jednotlivé položky 
 v Kč BEZ DPH</t>
  </si>
  <si>
    <t>CPV - výběr
LABORATORNÍ A MĚŘÍCÍ TECHNIKA</t>
  </si>
  <si>
    <r>
      <t>Objem nádržky</t>
    </r>
    <r>
      <rPr>
        <sz val="11"/>
        <rFont val="Calibri"/>
        <family val="2"/>
        <charset val="238"/>
        <scheme val="minor"/>
      </rPr>
      <t xml:space="preserve"> min.</t>
    </r>
    <r>
      <rPr>
        <sz val="11"/>
        <color theme="1"/>
        <rFont val="Calibri"/>
        <family val="2"/>
        <charset val="238"/>
        <scheme val="minor"/>
      </rPr>
      <t xml:space="preserve"> 2,5 litrů.
Pracovní frekvence min. 42kHz.
Materiál nadržky: nerezavějící ocel.
</t>
    </r>
    <r>
      <rPr>
        <sz val="11"/>
        <rFont val="Calibri"/>
        <family val="2"/>
        <charset val="238"/>
        <scheme val="minor"/>
      </rPr>
      <t>Rozměr nádrže: min. 240x140x70 mm.</t>
    </r>
    <r>
      <rPr>
        <sz val="11"/>
        <color theme="1"/>
        <rFont val="Calibri"/>
        <family val="2"/>
        <charset val="238"/>
        <scheme val="minor"/>
      </rPr>
      <t xml:space="preserve">
Ohřev </t>
    </r>
    <r>
      <rPr>
        <sz val="11"/>
        <rFont val="Calibri"/>
        <family val="2"/>
        <charset val="238"/>
        <scheme val="minor"/>
      </rPr>
      <t xml:space="preserve">až na </t>
    </r>
    <r>
      <rPr>
        <sz val="11"/>
        <color theme="1"/>
        <rFont val="Calibri"/>
        <family val="2"/>
        <charset val="238"/>
        <scheme val="minor"/>
      </rPr>
      <t>60°C. 
Časovač: min. 5 cyklů.
Indikace LED displej.
Napájení: 220 - 240V AC / 50Hz.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</si>
  <si>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</si>
  <si>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Ultrazvuková čistička CE-7200A s ohřevem 2,5 litrů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</si>
</sst>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M4" zoomScaleNormal="100" workbookViewId="0">
      <selection activeCell="P8" sqref="P8"/>
    </sheetView>
  </sheetViews>
  <sheetFormatPr defaultColWidth="8.77734375" defaultRowHeight="14.4" x14ac:dyDescent="0.3"/>
  <cols>
    <col min="1" max="1" width="1.44140625" style="49" customWidth="1"/>
    <col min="2" max="2" width="5.77734375" style="49" customWidth="1"/>
    <col min="3" max="3" width="37.77734375" style="7" customWidth="1"/>
    <col min="4" max="4" width="9.77734375" style="65" customWidth="1"/>
    <col min="5" max="5" width="9" style="12" customWidth="1"/>
    <col min="6" max="6" width="49.77734375" style="7" customWidth="1"/>
    <col min="7" max="7" width="29.21875" style="66" customWidth="1"/>
    <col min="8" max="8" width="23.5546875" style="66" customWidth="1"/>
    <col min="9" max="9" width="21.21875" style="7" customWidth="1"/>
    <col min="10" max="10" width="42.21875" style="49" customWidth="1"/>
    <col min="11" max="11" width="21.5546875" style="8" customWidth="1"/>
    <col min="12" max="12" width="18.5546875" style="49" customWidth="1"/>
    <col min="13" max="13" width="36.21875" style="66" customWidth="1"/>
    <col min="14" max="14" width="20.44140625" style="66" hidden="1" customWidth="1"/>
    <col min="15" max="15" width="20.77734375" style="49" customWidth="1"/>
    <col min="16" max="16" width="19.5546875" style="49" customWidth="1"/>
    <col min="17" max="17" width="21" style="49" customWidth="1"/>
    <col min="18" max="18" width="20.5546875" style="49" customWidth="1"/>
    <col min="19" max="19" width="42.77734375" style="52" customWidth="1"/>
    <col min="20" max="16384" width="8.77734375" style="49"/>
  </cols>
  <sheetData>
    <row r="1" spans="1:19" s="8" customFormat="1" ht="24.6" customHeight="1" x14ac:dyDescent="0.3">
      <c r="B1" s="67" t="s">
        <v>19</v>
      </c>
      <c r="C1" s="67"/>
      <c r="D1" s="67"/>
      <c r="E1" s="67"/>
      <c r="F1" s="67"/>
      <c r="G1" s="7"/>
      <c r="H1" s="7"/>
      <c r="I1" s="7"/>
      <c r="M1" s="7"/>
      <c r="N1" s="7"/>
      <c r="O1" s="23"/>
      <c r="P1" s="75" t="s">
        <v>20</v>
      </c>
      <c r="Q1" s="75"/>
      <c r="R1" s="75"/>
      <c r="S1" s="31"/>
    </row>
    <row r="2" spans="1:19" s="8" customFormat="1" ht="18.75" customHeight="1" x14ac:dyDescent="0.3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95" customHeight="1" x14ac:dyDescent="0.3">
      <c r="B3" s="35"/>
      <c r="C3" s="36" t="s">
        <v>6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95" customHeight="1" thickBot="1" x14ac:dyDescent="0.35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5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88.5" customHeight="1" thickTop="1" thickBot="1" x14ac:dyDescent="0.35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26</v>
      </c>
      <c r="J6" s="20" t="s">
        <v>35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33</v>
      </c>
    </row>
    <row r="7" spans="1:19" ht="210" customHeight="1" thickTop="1" thickBot="1" x14ac:dyDescent="0.35">
      <c r="A7" s="42"/>
      <c r="B7" s="43">
        <v>1</v>
      </c>
      <c r="C7" s="44" t="s">
        <v>15</v>
      </c>
      <c r="D7" s="45">
        <v>1</v>
      </c>
      <c r="E7" s="46" t="s">
        <v>16</v>
      </c>
      <c r="F7" s="47" t="s">
        <v>34</v>
      </c>
      <c r="G7" s="24" t="s">
        <v>36</v>
      </c>
      <c r="H7" s="48" t="s">
        <v>25</v>
      </c>
      <c r="I7" s="46" t="s">
        <v>17</v>
      </c>
      <c r="J7" s="48" t="s">
        <v>18</v>
      </c>
      <c r="K7" s="46"/>
      <c r="L7" s="48" t="s">
        <v>28</v>
      </c>
      <c r="M7" s="48" t="s">
        <v>31</v>
      </c>
      <c r="N7" s="25">
        <f>D7*O7</f>
        <v>6000</v>
      </c>
      <c r="O7" s="26">
        <v>6000</v>
      </c>
      <c r="P7" s="27">
        <v>4350</v>
      </c>
      <c r="Q7" s="28">
        <f>D7*P7</f>
        <v>4350</v>
      </c>
      <c r="R7" s="29" t="str">
        <f t="shared" ref="R7" si="0">IF(ISNUMBER(P7), IF(P7&gt;O7,"NEVYHOVUJE","VYHOVUJE")," ")</f>
        <v>VYHOVUJE</v>
      </c>
      <c r="S7" s="48" t="s">
        <v>3</v>
      </c>
    </row>
    <row r="8" spans="1:19" ht="13.5" customHeight="1" thickTop="1" thickBot="1" x14ac:dyDescent="0.35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5">
      <c r="A9" s="53"/>
      <c r="B9" s="76" t="s">
        <v>13</v>
      </c>
      <c r="C9" s="77"/>
      <c r="D9" s="77"/>
      <c r="E9" s="77"/>
      <c r="F9" s="77"/>
      <c r="G9" s="77"/>
      <c r="H9" s="1"/>
      <c r="I9" s="17"/>
      <c r="J9" s="1"/>
      <c r="K9" s="54"/>
      <c r="L9" s="55"/>
      <c r="M9" s="55"/>
      <c r="N9" s="2"/>
      <c r="O9" s="21" t="s">
        <v>4</v>
      </c>
      <c r="P9" s="68" t="s">
        <v>5</v>
      </c>
      <c r="Q9" s="69"/>
      <c r="R9" s="70"/>
      <c r="S9" s="56"/>
    </row>
    <row r="10" spans="1:19" ht="33" customHeight="1" thickTop="1" thickBot="1" x14ac:dyDescent="0.35">
      <c r="A10" s="53"/>
      <c r="B10" s="71" t="s">
        <v>14</v>
      </c>
      <c r="C10" s="71"/>
      <c r="D10" s="71"/>
      <c r="E10" s="71"/>
      <c r="F10" s="71"/>
      <c r="G10" s="71"/>
      <c r="H10" s="57"/>
      <c r="K10" s="18"/>
      <c r="L10" s="3"/>
      <c r="M10" s="3"/>
      <c r="N10" s="4"/>
      <c r="O10" s="22">
        <f>SUM(N7:N7)</f>
        <v>6000</v>
      </c>
      <c r="P10" s="72">
        <f>SUM(Q7:Q7)</f>
        <v>4350</v>
      </c>
      <c r="Q10" s="73"/>
      <c r="R10" s="74"/>
      <c r="S10" s="58"/>
    </row>
    <row r="11" spans="1:19" ht="14.25" customHeight="1" thickTop="1" x14ac:dyDescent="0.3">
      <c r="A11" s="53"/>
      <c r="B11" s="59"/>
      <c r="C11" s="60"/>
      <c r="D11" s="61"/>
      <c r="E11" s="62"/>
      <c r="F11" s="60"/>
      <c r="G11" s="63"/>
      <c r="H11" s="63"/>
      <c r="I11" s="60"/>
      <c r="J11" s="59"/>
      <c r="K11" s="64"/>
      <c r="L11" s="59"/>
      <c r="M11" s="63"/>
      <c r="N11" s="63"/>
      <c r="O11" s="59"/>
      <c r="P11" s="59"/>
      <c r="Q11" s="59"/>
      <c r="R11" s="59"/>
      <c r="S11" s="58"/>
    </row>
    <row r="12" spans="1:19" ht="14.25" customHeight="1" x14ac:dyDescent="0.3">
      <c r="A12" s="53"/>
      <c r="B12" s="59"/>
      <c r="C12" s="60"/>
      <c r="D12" s="61"/>
      <c r="E12" s="62"/>
      <c r="F12" s="60"/>
      <c r="G12" s="63"/>
      <c r="H12" s="63"/>
      <c r="I12" s="60"/>
      <c r="J12" s="59"/>
      <c r="K12" s="64"/>
      <c r="L12" s="59"/>
      <c r="M12" s="63"/>
      <c r="N12" s="63"/>
      <c r="O12" s="59"/>
      <c r="P12" s="59"/>
      <c r="Q12" s="59"/>
      <c r="R12" s="59"/>
      <c r="S12" s="58"/>
    </row>
    <row r="13" spans="1:19" ht="14.25" customHeight="1" x14ac:dyDescent="0.3">
      <c r="A13" s="53"/>
      <c r="B13" s="59"/>
      <c r="C13" s="60"/>
      <c r="D13" s="61"/>
      <c r="E13" s="62"/>
      <c r="F13" s="60"/>
      <c r="G13" s="63"/>
      <c r="H13" s="63"/>
      <c r="I13" s="60"/>
      <c r="J13" s="59"/>
      <c r="K13" s="64"/>
      <c r="L13" s="59"/>
      <c r="M13" s="63"/>
      <c r="N13" s="63"/>
      <c r="O13" s="59"/>
      <c r="P13" s="59"/>
      <c r="Q13" s="59"/>
      <c r="R13" s="59"/>
      <c r="S13" s="58"/>
    </row>
    <row r="14" spans="1:19" ht="14.25" customHeight="1" x14ac:dyDescent="0.3">
      <c r="A14" s="53"/>
      <c r="B14" s="59"/>
      <c r="C14" s="60"/>
      <c r="D14" s="61"/>
      <c r="E14" s="62"/>
      <c r="F14" s="60"/>
      <c r="G14" s="63"/>
      <c r="H14" s="63"/>
      <c r="I14" s="60"/>
      <c r="J14" s="59"/>
      <c r="K14" s="64"/>
      <c r="L14" s="59"/>
      <c r="M14" s="63"/>
      <c r="N14" s="63"/>
      <c r="O14" s="59"/>
      <c r="P14" s="59"/>
      <c r="Q14" s="59"/>
      <c r="R14" s="59"/>
      <c r="S14" s="58"/>
    </row>
    <row r="15" spans="1:19" x14ac:dyDescent="0.3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3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43307086614173229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LFQGwoesI1WkgNwWNNzRosQsszEEoJtEi/lnGidnHBc=</DigestValue>
    </Reference>
    <Reference Type="http://www.w3.org/2000/09/xmldsig#Object" URI="#idOfficeObject">
      <DigestMethod Algorithm="http://www.w3.org/2001/04/xmlenc#sha256"/>
      <DigestValue>B+t7MTMq3Esw3YlmZ8gElsCd8rLmUsveTu0LrvcQyVg=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y5HY5IBAaem89tavHauxEFgVaifNGgM0OgE8vP46pc4=</DigestValue>
    </Reference>
  </SignedInfo>
  <SignatureValue>PYDTfpH9s16Ycqqit84PHZqIo06IeH8eh4U9drhozeuWSOwkewhU1ePq/EO5yuo2Gd+S0ZpTyfIW
mogX4kfp93r0UeZrP0ws1GNA2OTuuasxHRcj+UPHX8iJvauW5KukFaQwWED6Y+e4Wx04Hn2gbFJ+
oOmc6Ft/FtLhCeS71u8AcJghP67h0MXMMF8E1ZGizJr2/h2/loRFV7x5CiWUgUkrgqIHFbRGuJfv
zHyGaE0v3fMNIVetXJQoMUKy7SaWqF0Xa6IN84c+QxthM4pcgZY0PZrsBFPPcKx7sG0qbVziELcz
f7awF5nv47trp9oNaERIoRjkyoZtRtGtUpBEBA==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CN5zhDKvJslCJjZ/D+ozv+i5wHC77TAWt2TKrnDbsvw=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zfmfCahYjfsqv0YPVAlQL7HXNPEHgL2rcrVor8GLK9w=</DigestValue>
      </Reference>
      <Reference URI="/xl/styles.xml?ContentType=application/vnd.openxmlformats-officedocument.spreadsheetml.styles+xml">
        <DigestMethod Algorithm="http://www.w3.org/2001/04/xmlenc#sha256"/>
        <DigestValue>38b6aYevRuWfN44H4d3ehatDK1kYrqkX5lZmFS5mh00=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2LcYdnA46wJVKWyh7eibOkib7ciyS206u3HKVlRaNP8=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Mdq5fV9UjO+eie/Qgkm3kcqGg+7LxATPpJfwTo8vDdU=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2019-09-11T09:21:20Z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16.0.11929/19</OfficeVersion>
          <ApplicationVersion>16.0.11929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2019-09-11T09:21:20Z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2019-09-04T04:05:47Z</cp:lastPrinted>
  <dcterms:created xsi:type="dcterms:W3CDTF">2014-03-05T12:43:32Z</dcterms:created>
  <dcterms:modified xsi:type="dcterms:W3CDTF">2019-09-11T09:21:19Z</dcterms:modified>
</cp:coreProperties>
</file>