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60" windowWidth="1980" windowHeight="1170" tabRatio="718"/>
  </bookViews>
  <sheets>
    <sheet name="Výpočetní technika" sheetId="1" r:id="rId1"/>
  </sheets>
  <definedNames>
    <definedName name="_xlnm.Print_Area" localSheetId="0">'Výpočetní technika'!$B$1:$U$23</definedName>
  </definedNames>
  <calcPr calcId="145621"/>
  <extLst>
    <ext uri="smNativeData">
      <pm:revision xmlns:pm="smNativeData" day="1568187877" val="970" rev="124" rev64="64" revOS="3" revMin="124" revMax="0"/>
      <pm:docPrefs xmlns:pm="smNativeData" id="1568187877" fixedDigits="0" showNotice="1" showFrameBounds="1" autoChart="1" recalcOnPrint="1" recalcOnCopy="1" finalRounding="1" compatTextArt="1" tab="567" useDefinedPrintRange="1" printArea="currentSheet"/>
      <pm:compatibility xmlns:pm="smNativeData" id="1568187877" overlapCells="1"/>
      <pm:defCurrency xmlns:pm="smNativeData" id="1568187877"/>
    </ext>
  </extLst>
</workbook>
</file>

<file path=xl/calcChain.xml><?xml version="1.0" encoding="utf-8"?>
<calcChain xmlns="http://schemas.openxmlformats.org/spreadsheetml/2006/main">
  <c r="S20" i="1" l="1"/>
  <c r="R20" i="1"/>
  <c r="O20" i="1"/>
  <c r="S19" i="1"/>
  <c r="R19" i="1"/>
  <c r="O19" i="1"/>
  <c r="S18" i="1"/>
  <c r="R18" i="1"/>
  <c r="O18" i="1"/>
  <c r="S17" i="1"/>
  <c r="R17" i="1"/>
  <c r="O17" i="1"/>
  <c r="S16" i="1"/>
  <c r="R16" i="1"/>
  <c r="O16" i="1"/>
  <c r="S15" i="1"/>
  <c r="R15" i="1"/>
  <c r="O15" i="1"/>
  <c r="S14" i="1"/>
  <c r="R14" i="1"/>
  <c r="O14" i="1"/>
  <c r="S13" i="1"/>
  <c r="R13" i="1"/>
  <c r="O13" i="1"/>
  <c r="S12" i="1"/>
  <c r="R12" i="1"/>
  <c r="O12" i="1"/>
  <c r="S11" i="1"/>
  <c r="R11" i="1"/>
  <c r="O11" i="1"/>
  <c r="S10" i="1"/>
  <c r="R10" i="1"/>
  <c r="O10" i="1"/>
  <c r="S9" i="1"/>
  <c r="R9" i="1"/>
  <c r="O9" i="1"/>
  <c r="S8" i="1"/>
  <c r="R8" i="1"/>
  <c r="O8" i="1"/>
  <c r="S7" i="1"/>
  <c r="R7" i="1"/>
  <c r="O7" i="1"/>
  <c r="P23" i="1" l="1"/>
  <c r="Q23" i="1"/>
</calcChain>
</file>

<file path=xl/sharedStrings.xml><?xml version="1.0" encoding="utf-8"?>
<sst xmlns="http://schemas.openxmlformats.org/spreadsheetml/2006/main" count="112" uniqueCount="89">
  <si>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</si>
  <si>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</si>
  <si>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</si>
  <si>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</si>
  <si>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</si>
  <si>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</si>
  <si>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</si>
  <si>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</si>
  <si>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</si>
  <si>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Výkoné PC</t>
  </si>
  <si>
    <t>ks</t>
  </si>
  <si>
    <t>SGS‐2019‐020 Rozvoj a využití kybernetických systémů identifikace,
diagnostiky a řízení 4</t>
  </si>
  <si>
    <t xml:space="preserve">30200000-1 - Počítače </t>
  </si>
  <si>
    <t>Adaptér USB-C - HDMI</t>
  </si>
  <si>
    <t xml:space="preserve">30237200-1 - Počítačová příslušenství </t>
  </si>
  <si>
    <t>USB-C notebooková powerbanka</t>
  </si>
  <si>
    <t xml:space="preserve">30237000-9 - Součásti, příslušenství a doplňky pro počítače </t>
  </si>
  <si>
    <t>USB -C propojovací kabel</t>
  </si>
  <si>
    <t>32572000-3 - Komunikační kabely</t>
  </si>
  <si>
    <t>Bezdrátová sada klávesnice a myši anatomická</t>
  </si>
  <si>
    <t>30237460-1 - Počítačové klávesnice</t>
  </si>
  <si>
    <t>HDMI přepínač</t>
  </si>
  <si>
    <t>Obal na 13" notebook</t>
  </si>
  <si>
    <t>16GB paměťový modul do serveru</t>
  </si>
  <si>
    <t>LO1506 - PUNTIS - Podpora udržitelnosti centra NTIS - Nové technologie pro informační společnost</t>
  </si>
  <si>
    <t>30236110-6 - Paměť RAM</t>
  </si>
  <si>
    <t>10GbE adaptér do serveru</t>
  </si>
  <si>
    <t>TZ i.č. 502383, 502374, 
502395</t>
  </si>
  <si>
    <t>30237135-4 - Karty pro síťová rozhraní</t>
  </si>
  <si>
    <t>10m duplexní optický kebel</t>
  </si>
  <si>
    <t>32562000-0 - Optické kabely</t>
  </si>
  <si>
    <t>Ovladač pro systém virtuální reality</t>
  </si>
  <si>
    <t>7mi portový USB 3.0 rozbočovač</t>
  </si>
  <si>
    <t>30237132-3 - Rozhraní USB (univerzální sériová sběrnice)</t>
  </si>
  <si>
    <t>Bezdrátový herní ovladač</t>
  </si>
  <si>
    <t>30237420-9 - Pákové ovladače</t>
  </si>
  <si>
    <t>USB micro 30cm kabel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</si>
  <si>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</si>
  <si>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</si>
  <si>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</si>
  <si>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</si>
  <si>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material</t>
  </si>
  <si>
    <t>Výpočetní technika (III.) 098-2019 (VT-(III.)-098-2019)</t>
  </si>
  <si>
    <t>Priloha_c._1_Kupni_smlouvy_technicka_specifikace_VT-(III.)-098-2019</t>
  </si>
  <si>
    <t xml:space="preserve">Název </t>
  </si>
  <si>
    <t xml:space="preserve">Měrná jednotka [MJ] </t>
  </si>
  <si>
    <t>Popis</t>
  </si>
  <si>
    <t>Fakturace</t>
  </si>
  <si>
    <t>Obchodní název + typ + délka záruky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</si>
  <si>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</si>
  <si>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</rPr>
      <t xml:space="preserve"> DODAVATEL</t>
    </r>
    <r>
      <rPr>
        <b/>
        <sz val="11"/>
        <color rgb="FF000000"/>
        <rFont val="Calibri"/>
        <family val="2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color rgb="FF000000"/>
        <rFont val="Calibri"/>
        <family val="2"/>
      </rPr>
      <t xml:space="preserve">: NÁZEV A ČÍSLO DOTAČNÍHO PROJEKTU </t>
    </r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</si>
  <si>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</si>
  <si>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rFont val="Calibri"/>
        <family val="2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</si>
  <si>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</si>
  <si>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</si>
  <si>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</si>
  <si>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</si>
  <si>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3 x F2, Flídr</t>
  </si>
  <si>
    <t>ANO</t>
  </si>
  <si>
    <t>Samostatná faktura</t>
  </si>
  <si>
    <t>Ing. Miroslav Flídr, Ph.D.,
Tel.: 37763 2559</t>
  </si>
  <si>
    <t>Technická 8, 
301 00 Plzeň,
Fakulta aplikovaných věd -
Katedra kybernetiky,
místnost UN 508</t>
  </si>
  <si>
    <r>
      <rPr>
        <b/>
        <sz val="11"/>
        <rFont val="Calibri"/>
        <family val="2"/>
      </rPr>
      <t xml:space="preserve">CPU: </t>
    </r>
    <r>
      <rPr>
        <sz val="11"/>
        <rFont val="Calibri"/>
        <family val="2"/>
      </rPr>
      <t xml:space="preserve">Výkon procesoru v Passmark CPU min. 16200 podle Passmark CPU Mark na adrese http://www.cpubenchmark.net/high_end_cpus.html, min. 12MB mezipaměti, minimálně 8 jader.
</t>
    </r>
    <r>
      <rPr>
        <b/>
        <sz val="11"/>
        <rFont val="Calibri"/>
        <family val="2"/>
      </rPr>
      <t>VGA:</t>
    </r>
    <r>
      <rPr>
        <sz val="11"/>
        <rFont val="Calibri"/>
        <family val="2"/>
      </rPr>
      <t xml:space="preserve"> Integrovaná grafická karta s výkonem minimálně 1200 podle Passmark GPU na adrese https://www.videocardbenchmark.net/mid_range_gpus.html.
</t>
    </r>
    <r>
      <rPr>
        <b/>
        <sz val="11"/>
        <rFont val="Calibri"/>
        <family val="2"/>
      </rPr>
      <t>RAM:</t>
    </r>
    <r>
      <rPr>
        <sz val="11"/>
        <rFont val="Calibri"/>
        <family val="2"/>
      </rPr>
      <t xml:space="preserve"> Minimálně 64 GB operační paměti typu DDR4 s možností rozšíření až na 128GB bez výměny původních paměťových modulů.
</t>
    </r>
    <r>
      <rPr>
        <b/>
        <sz val="11"/>
        <rFont val="Calibri"/>
        <family val="2"/>
      </rPr>
      <t xml:space="preserve">Úložiště: </t>
    </r>
    <r>
      <rPr>
        <sz val="11"/>
        <rFont val="Calibri"/>
        <family val="2"/>
      </rPr>
      <t xml:space="preserve">SSD 2,5“ disk min. 256 GB ve slotě M.2 + pevný disk o kapacitě minimálně 1 TB 7200RPM.
</t>
    </r>
    <r>
      <rPr>
        <b/>
        <sz val="11"/>
        <rFont val="Calibri"/>
        <family val="2"/>
      </rPr>
      <t>Porty:</t>
    </r>
    <r>
      <rPr>
        <sz val="11"/>
        <rFont val="Calibri"/>
        <family val="2"/>
      </rPr>
      <t xml:space="preserve"> Minimálně 10x USB portů, z toho minimálně 4x USB 3.1 Gen 2 porty a 1x USB-C port s napájením, 1x RJ45 Gbit.
V předním panelu minimálně 2x USB 3.1 Gen2 porty.
</t>
    </r>
    <r>
      <rPr>
        <b/>
        <sz val="11"/>
        <rFont val="Calibri"/>
        <family val="2"/>
      </rPr>
      <t>Výstupy:</t>
    </r>
    <r>
      <rPr>
        <sz val="11"/>
        <rFont val="Calibri"/>
        <family val="2"/>
      </rPr>
      <t xml:space="preserve"> min. 2x DisplayPort, vstup na mikrofon, min. 1x sluchátkový výstup.
</t>
    </r>
    <r>
      <rPr>
        <b/>
        <sz val="11"/>
        <rFont val="Calibri"/>
        <family val="2"/>
      </rPr>
      <t>Zdroj:</t>
    </r>
    <r>
      <rPr>
        <sz val="11"/>
        <rFont val="Calibri"/>
        <family val="2"/>
      </rPr>
      <t xml:space="preserve"> PSU minimálně 500W .
Integrovaná čtečka pamětových karet.
Podpora bootování z USB.
Mechanika DVD±RW.
CZ klávesnice s integrovanou čtečkou kontaktních čipových karet.
Laserová myš 3tl./ kolečko (minimálně 1000DPI).
Operační systém Windows 64 bit (Windows 10 Pro).
Podpora prostřednictvím internetu musí umožňovat stahování ovladačů a manuálu
z internetu adresně pro konkrétní zadaný typ (sériové číslo) zařízení.
Skříň nesmí být plombovaná a musí umožňovat beznástrojové otevření.
Velikost počítačové skříně -  MT.
Vzdálený management umožňující zapnutí/restart/vypnutí počítače nezávisle na OS.
Záruka na zboží 60 měsíců, servis NBD on site s garancí ponechání vadného disku při výměně.</t>
    </r>
  </si>
  <si>
    <t>Záruka na zboží 60 měsíců, servis NBD on site s garancí ponechání vadného disku při výměně.</t>
  </si>
  <si>
    <t>Podpora verze HDMI rozhraní minimálně verze 2.0.</t>
  </si>
  <si>
    <t>Kapacita minimálně 20000mAh.
Možnost napájení notebooků s USB-C adaptérem do minimálně 65W.
Maximální výstupní napětí minimálně 20V.
Maximální výstupní proud minimálně 3A.
USB-C vstup; minimálně 1x USB-C a 1x USB-A výstup.</t>
  </si>
  <si>
    <t>Oboustranný USB-C propojovací kabel.
Podpora rozhraní SuperSpeed USB 10Gbps - USB 3.2 Gen 2.
Podpora nabíjení technologií Power Delivery s maximálními charakteristikami minimálně 100W a 5A s integrovaným řídicím obvodem.
Současný přenos dat a dobíjení baterie mobilního zařízení.</t>
  </si>
  <si>
    <r>
      <t xml:space="preserve">Anatomicky tvarovaná bezdrátová klávesnice v setu s bezdrátovou myší.
Připojení pomocí radiové technologie s dosahem minimálně 5m a podporou minimálně 128bitové šifrování AES.
Barva setu se preferuje černá.
</t>
    </r>
    <r>
      <rPr>
        <b/>
        <sz val="11"/>
        <rFont val="Calibri"/>
        <family val="2"/>
      </rPr>
      <t xml:space="preserve">Klávesnice: </t>
    </r>
    <r>
      <rPr>
        <sz val="11"/>
        <rFont val="Calibri"/>
        <family val="2"/>
      </rPr>
      <t xml:space="preserve">anatomicky tvarovaná s dělenou klávesnicí pro přirozenou polohu zápěstí, minimálně 12 funkčních kláves, 
oddělená numerická klávesnice, čalouněná opěrka pro zápěstí. 
</t>
    </r>
    <r>
      <rPr>
        <b/>
        <sz val="11"/>
        <rFont val="Calibri"/>
        <family val="2"/>
      </rPr>
      <t>Myš:</t>
    </r>
    <r>
      <rPr>
        <sz val="11"/>
        <rFont val="Calibri"/>
        <family val="2"/>
      </rPr>
      <t xml:space="preserve"> myš v plné velikosti, čtyřsměrné rolovací kolečko, pokročilejší technologie snímání pohybu.</t>
    </r>
  </si>
  <si>
    <t>Přepínač AV signálu ze 2x HDMI na 1x HDMI, 1080p.
HDMI rozhraní minimálně ve verzi 1.3.</t>
  </si>
  <si>
    <t>Polyuretanové pouzdro na 13" notebook.
Magnetické zavírání.
Držák na aktivní pero.
Hmotnost maximálně 305g.</t>
  </si>
  <si>
    <t>Originální certifikovaný 16GB paměťový modul typu DDR4 (2RX8 RDIMM, 2400MHz) kompatibilní se serverem DELL R630; přidáním tohoto paměťového modulu musí pokračovat záruka na celý komplet serveru (včetně přidaných pamětí).</t>
  </si>
  <si>
    <t>Přidáním tohoto paměťového modulu musí pokračovat záruka na celý komplet serveru (včetně přidaných pamětí).</t>
  </si>
  <si>
    <t xml:space="preserve">10GbE adaptér (Converged Network Adapter) kompatibilní se serverem DELL R630; 
2x 10GbE Ethernet SFP+ porty; low profile; rozhraní minimálně PCI Express 2.0 x8.
Podporované síťové/trasnportní protokoly minimálně TCP/IP a iSCSI;
přidáním tohoto síťového adaptéru musí pokračovat záruka na celý komplet serveru (včetně přidaného adaptéru). </t>
  </si>
  <si>
    <t xml:space="preserve">Přidáním tohoto síťového adaptéru musí pokračovat záruka na celý komplet serveru (včetně přidaného adaptéru). </t>
  </si>
  <si>
    <t>Optický patch kabel duplex LC-LC 50/125 MM 10m OM4.</t>
  </si>
  <si>
    <t>Ovladač navržený k ovládání systému virtuální reality.
Minimálně 24 senzorů.
Multifunkční trackpad.
HD hmatová odezva.</t>
  </si>
  <si>
    <t>7 portů USB 3.0 portů typu USB-A.
Přenosová rychlost až 5 Gb/s.
Možnost současného napájení ze všech portů.
Maximální nabíjecí výkon minimálně 10W na jeden port.
Napájení robočovače 12V/3A.
Možnost vypínání portů s LED indikací.
Přepěťová a proudová ochrana.</t>
  </si>
  <si>
    <t>Ergonomický gamepad určený pro konsole s podporou PC.
Bezdrátové připojení pomocí technologie Bluetooth s možností připojení pomocí mikro USB kabelu.
Minimálně dva analogové joysticky s funkcí digitálního tlačítka, DPAD, 4 ačkní tlačítka, dva analogové a dva digitální triggery, celkem mimimálně 13 digitálních tlačítek.
Vibrační odezva (s minimálně dvěmi motory).
Audio výstup 3,5 mm stereo jack.
Maximální hmotnost 280g.
Dostupné ovladače pro systémy Windows10 a Linux s jádrem 3.13.x a vyšším.</t>
  </si>
  <si>
    <t>Propojovací USB 2.0 kabel s konektory typu A a micro B.
Maximální délka kabelu 0,3m.
Kabel určený k datovým přenosům.</t>
  </si>
  <si>
    <t>POZNÁMKA 
jde o interní pozn. ZČU určenou pro odd. PS-NL (nákup)</t>
  </si>
  <si>
    <t xml:space="preserve">   2x F2: Kost UN507, Bouček UN504</t>
  </si>
  <si>
    <t>Kost UN507, Boucek N504, material</t>
  </si>
  <si>
    <t>Fehér UN503, TZ 218710</t>
  </si>
  <si>
    <t>Duník UN505</t>
  </si>
  <si>
    <t xml:space="preserve">Duník UN505, TZ 214090          </t>
  </si>
  <si>
    <t>TZ i.č. 502374, 502395</t>
  </si>
  <si>
    <t>F2, Flidr N509</t>
  </si>
  <si>
    <t>Material Flídr, UN509</t>
  </si>
  <si>
    <t xml:space="preserve">2x F2, Flídr UN509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</si>
</sst>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"/>
  </numFmts>
  <fonts count="14">
    <font>
      <sz val="11"/>
      <color rgb="FF000000"/>
      <name val="Calibri"/>
      <family val="2"/>
    </font>
    <font>
      <sz val="10"/>
      <color rgb="FF000000"/>
      <name val="Basic Sans"/>
      <family val="1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4"/>
      <color rgb="FF000000"/>
      <name val="Calibri"/>
      <family val="2"/>
    </font>
    <font>
      <sz val="13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rgb="FF85FFBC"/>
        <bgColor rgb="FFFFFFFF"/>
      </patternFill>
    </fill>
    <fill>
      <patternFill patternType="solid">
        <fgColor rgb="FFFFFFB7"/>
        <bgColor rgb="FFFFFFFF"/>
      </patternFill>
    </fill>
    <fill>
      <patternFill patternType="solid">
        <fgColor rgb="FFFFFFB7"/>
        <bgColor rgb="FFFFFFFF"/>
      </patternFill>
    </fill>
    <fill>
      <patternFill patternType="solid">
        <fgColor rgb="FF85FFBC"/>
        <bgColor rgb="FFFFFFFF"/>
      </patternFill>
    </fill>
    <fill>
      <patternFill patternType="solid">
        <fgColor rgb="FFDDE9F7"/>
        <bgColor rgb="FFFFFFFF"/>
      </patternFill>
    </fill>
    <fill>
      <patternFill patternType="solid">
        <fgColor rgb="FFFFFFB7"/>
        <bgColor rgb="FFFFFFFF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FFFFFF"/>
      </patternFill>
    </fill>
    <fill>
      <patternFill patternType="solid">
        <fgColor rgb="FFC9F1FF"/>
        <bgColor rgb="FFFFFFFF"/>
      </patternFill>
    </fill>
    <fill>
      <patternFill patternType="solid">
        <fgColor rgb="FFC9F1FF"/>
        <bgColor rgb="FFFFFFFF"/>
      </patternFill>
    </fill>
    <fill>
      <patternFill patternType="solid">
        <fgColor rgb="FFFFFFB7"/>
        <bgColor rgb="FFFFFFFF"/>
      </patternFill>
    </fill>
    <fill>
      <patternFill patternType="solid">
        <fgColor rgb="FFC9F1FF"/>
        <bgColor rgb="FFFFFFFF"/>
      </patternFill>
    </fill>
    <fill>
      <patternFill patternType="solid">
        <fgColor rgb="FFFFFFB7"/>
        <bgColor rgb="FFFFFFFF"/>
      </patternFill>
    </fill>
    <fill>
      <patternFill patternType="solid">
        <fgColor rgb="FFC9F1FF"/>
        <bgColor rgb="FFFFFFFF"/>
      </patternFill>
    </fill>
    <fill>
      <patternFill patternType="solid">
        <fgColor rgb="FFC9F1FF"/>
        <bgColor rgb="FFFFFFFF"/>
      </patternFill>
    </fill>
    <fill>
      <patternFill patternType="solid">
        <fgColor rgb="FFFFFFB7"/>
        <bgColor rgb="FFFFFFFF"/>
      </patternFill>
    </fill>
    <fill>
      <patternFill patternType="solid">
        <fgColor rgb="FFC9F1FF"/>
        <bgColor rgb="FFFFFFFF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FFFFFF"/>
      </patternFill>
    </fill>
    <fill>
      <patternFill patternType="solid">
        <fgColor rgb="FFDDE9F7"/>
        <bgColor rgb="FFFFFFFF"/>
      </patternFill>
    </fill>
    <fill>
      <patternFill patternType="solid">
        <fgColor rgb="FF85FFBC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indexed="64"/>
      </left>
      <right style="medium">
        <color indexed="64"/>
      </right>
      <top style="thick">
        <color rgb="FF000000"/>
      </top>
      <bottom/>
      <diagonal/>
    </border>
    <border>
      <left style="medium">
        <color indexed="64"/>
      </left>
      <right style="medium">
        <color indexed="64"/>
      </right>
      <top style="thick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ck">
        <color rgb="FF000000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Protection="1"/>
    <xf numFmtId="0" fontId="5" fillId="2" borderId="1" xfId="0" applyFont="1" applyFill="1" applyBorder="1" applyAlignment="1" applyProtection="1">
      <alignment horizontal="center" vertical="center"/>
    </xf>
    <xf numFmtId="0" fontId="1" fillId="0" borderId="0" xfId="0" applyFont="1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top" wrapText="1"/>
    </xf>
    <xf numFmtId="0" fontId="3" fillId="0" borderId="0" xfId="0" applyFont="1" applyAlignment="1" applyProtection="1">
      <alignment vertical="center"/>
    </xf>
    <xf numFmtId="0" fontId="0" fillId="0" borderId="2" xfId="0" applyFill="1" applyBorder="1" applyProtection="1"/>
    <xf numFmtId="0" fontId="0" fillId="0" borderId="0" xfId="0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Alignment="1" applyProtection="1">
      <alignment wrapText="1"/>
    </xf>
    <xf numFmtId="0" fontId="0" fillId="3" borderId="3" xfId="0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/>
    </xf>
    <xf numFmtId="0" fontId="0" fillId="0" borderId="5" xfId="0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textRotation="90" wrapText="1"/>
      <extLst>
        <ext uri="smNativeData">
          <pm:cellMargin xmlns:pm="smNativeData" id="1568187877" l="0" r="0" t="0" b="0" textRotation="3"/>
        </ext>
      </extLst>
    </xf>
    <xf numFmtId="0" fontId="3" fillId="6" borderId="7" xfId="0" applyFont="1" applyFill="1" applyBorder="1" applyAlignment="1" applyProtection="1">
      <alignment horizontal="center" vertical="center" wrapText="1"/>
    </xf>
    <xf numFmtId="0" fontId="3" fillId="7" borderId="8" xfId="0" applyFont="1" applyFill="1" applyBorder="1" applyAlignment="1" applyProtection="1">
      <alignment horizontal="center" vertical="center" wrapText="1"/>
    </xf>
    <xf numFmtId="0" fontId="3" fillId="8" borderId="9" xfId="0" applyFont="1" applyFill="1" applyBorder="1" applyAlignment="1" applyProtection="1">
      <alignment horizontal="center" vertical="center" wrapText="1"/>
    </xf>
    <xf numFmtId="0" fontId="3" fillId="9" borderId="10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2" borderId="17" xfId="0" applyNumberFormat="1" applyFill="1" applyBorder="1" applyAlignment="1" applyProtection="1">
      <alignment horizontal="center" vertical="center" wrapText="1"/>
    </xf>
    <xf numFmtId="0" fontId="0" fillId="10" borderId="18" xfId="0" applyFill="1" applyBorder="1" applyAlignment="1" applyProtection="1">
      <alignment horizontal="center" vertical="center" wrapText="1"/>
    </xf>
    <xf numFmtId="3" fontId="0" fillId="10" borderId="18" xfId="0" applyNumberFormat="1" applyFill="1" applyBorder="1" applyAlignment="1" applyProtection="1">
      <alignment horizontal="center" vertical="center" wrapText="1"/>
    </xf>
    <xf numFmtId="0" fontId="11" fillId="11" borderId="18" xfId="0" applyFont="1" applyFill="1" applyBorder="1" applyAlignment="1" applyProtection="1">
      <alignment vertical="center" wrapText="1"/>
    </xf>
    <xf numFmtId="0" fontId="13" fillId="13" borderId="19" xfId="0" applyFont="1" applyFill="1" applyBorder="1" applyAlignment="1" applyProtection="1">
      <alignment horizontal="center" vertical="center" wrapText="1"/>
    </xf>
    <xf numFmtId="0" fontId="0" fillId="10" borderId="19" xfId="0" applyFill="1" applyBorder="1" applyAlignment="1" applyProtection="1">
      <alignment horizontal="center" vertical="center" wrapText="1"/>
    </xf>
    <xf numFmtId="164" fontId="0" fillId="0" borderId="18" xfId="0" applyNumberFormat="1" applyFill="1" applyBorder="1" applyAlignment="1" applyProtection="1">
      <alignment horizontal="right" vertical="center"/>
    </xf>
    <xf numFmtId="164" fontId="0" fillId="11" borderId="18" xfId="0" applyNumberFormat="1" applyFill="1" applyBorder="1" applyAlignment="1" applyProtection="1">
      <alignment horizontal="right" vertical="center"/>
    </xf>
    <xf numFmtId="165" fontId="0" fillId="0" borderId="18" xfId="0" applyNumberFormat="1" applyFill="1" applyBorder="1" applyAlignment="1" applyProtection="1">
      <alignment horizontal="right" vertical="center"/>
    </xf>
    <xf numFmtId="0" fontId="0" fillId="0" borderId="18" xfId="0" applyFill="1" applyBorder="1" applyAlignment="1" applyProtection="1">
      <alignment horizontal="center" vertical="center"/>
    </xf>
    <xf numFmtId="3" fontId="0" fillId="22" borderId="20" xfId="0" applyNumberFormat="1" applyFill="1" applyBorder="1" applyAlignment="1" applyProtection="1">
      <alignment horizontal="center" vertical="center" wrapText="1"/>
    </xf>
    <xf numFmtId="0" fontId="0" fillId="15" borderId="21" xfId="0" applyFill="1" applyBorder="1" applyAlignment="1" applyProtection="1">
      <alignment horizontal="center" vertical="center" wrapText="1"/>
    </xf>
    <xf numFmtId="3" fontId="0" fillId="15" borderId="21" xfId="0" applyNumberFormat="1" applyFill="1" applyBorder="1" applyAlignment="1" applyProtection="1">
      <alignment horizontal="center" vertical="center" wrapText="1"/>
    </xf>
    <xf numFmtId="0" fontId="0" fillId="16" borderId="21" xfId="0" applyFill="1" applyBorder="1" applyAlignment="1" applyProtection="1">
      <alignment vertical="center" wrapText="1"/>
    </xf>
    <xf numFmtId="0" fontId="13" fillId="13" borderId="22" xfId="0" applyFont="1" applyFill="1" applyBorder="1" applyAlignment="1" applyProtection="1">
      <alignment horizontal="center" vertical="center" wrapText="1"/>
    </xf>
    <xf numFmtId="0" fontId="0" fillId="10" borderId="22" xfId="0" applyFill="1" applyBorder="1" applyAlignment="1" applyProtection="1">
      <alignment horizontal="center" vertical="center" wrapText="1"/>
    </xf>
    <xf numFmtId="0" fontId="0" fillId="15" borderId="24" xfId="0" applyFill="1" applyBorder="1" applyAlignment="1" applyProtection="1">
      <alignment horizontal="center" vertical="center" wrapText="1"/>
    </xf>
    <xf numFmtId="164" fontId="0" fillId="0" borderId="21" xfId="0" applyNumberFormat="1" applyFill="1" applyBorder="1" applyAlignment="1" applyProtection="1">
      <alignment horizontal="right" vertical="center"/>
    </xf>
    <xf numFmtId="164" fontId="0" fillId="16" borderId="21" xfId="0" applyNumberFormat="1" applyFill="1" applyBorder="1" applyAlignment="1" applyProtection="1">
      <alignment horizontal="right" vertical="center"/>
    </xf>
    <xf numFmtId="165" fontId="0" fillId="0" borderId="21" xfId="0" applyNumberFormat="1" applyFill="1" applyBorder="1" applyAlignment="1" applyProtection="1">
      <alignment horizontal="right" vertical="center"/>
    </xf>
    <xf numFmtId="0" fontId="0" fillId="0" borderId="21" xfId="0" applyFill="1" applyBorder="1" applyAlignment="1" applyProtection="1">
      <alignment horizontal="center" vertical="center"/>
    </xf>
    <xf numFmtId="0" fontId="0" fillId="15" borderId="22" xfId="0" applyFill="1" applyBorder="1" applyAlignment="1" applyProtection="1">
      <alignment horizontal="center" vertical="center" wrapText="1"/>
    </xf>
    <xf numFmtId="0" fontId="13" fillId="13" borderId="23" xfId="0" applyFont="1" applyFill="1" applyBorder="1" applyAlignment="1" applyProtection="1">
      <alignment horizontal="center" vertical="center" wrapText="1"/>
    </xf>
    <xf numFmtId="0" fontId="0" fillId="10" borderId="23" xfId="0" applyFill="1" applyBorder="1" applyAlignment="1" applyProtection="1">
      <alignment horizontal="center" vertical="center" wrapText="1"/>
    </xf>
    <xf numFmtId="0" fontId="0" fillId="15" borderId="23" xfId="0" applyFill="1" applyBorder="1" applyAlignment="1" applyProtection="1">
      <alignment horizontal="center" vertical="center" wrapText="1"/>
    </xf>
    <xf numFmtId="0" fontId="13" fillId="18" borderId="24" xfId="0" applyFont="1" applyFill="1" applyBorder="1" applyAlignment="1" applyProtection="1">
      <alignment horizontal="center" vertical="center" wrapText="1"/>
    </xf>
    <xf numFmtId="0" fontId="13" fillId="18" borderId="22" xfId="0" applyFont="1" applyFill="1" applyBorder="1" applyAlignment="1" applyProtection="1">
      <alignment horizontal="center" vertical="center" wrapText="1"/>
    </xf>
    <xf numFmtId="3" fontId="0" fillId="22" borderId="25" xfId="0" applyNumberFormat="1" applyFill="1" applyBorder="1" applyAlignment="1" applyProtection="1">
      <alignment horizontal="center" vertical="center" wrapText="1"/>
    </xf>
    <xf numFmtId="0" fontId="0" fillId="15" borderId="26" xfId="0" applyFill="1" applyBorder="1" applyAlignment="1" applyProtection="1">
      <alignment horizontal="center" vertical="center" wrapText="1"/>
    </xf>
    <xf numFmtId="3" fontId="0" fillId="15" borderId="26" xfId="0" applyNumberFormat="1" applyFill="1" applyBorder="1" applyAlignment="1" applyProtection="1">
      <alignment horizontal="center" vertical="center" wrapText="1"/>
    </xf>
    <xf numFmtId="0" fontId="0" fillId="16" borderId="26" xfId="0" applyFill="1" applyBorder="1" applyAlignment="1" applyProtection="1">
      <alignment vertical="center" wrapText="1"/>
    </xf>
    <xf numFmtId="0" fontId="13" fillId="18" borderId="27" xfId="0" applyFont="1" applyFill="1" applyBorder="1" applyAlignment="1" applyProtection="1">
      <alignment horizontal="center" vertical="center" wrapText="1"/>
    </xf>
    <xf numFmtId="0" fontId="0" fillId="15" borderId="27" xfId="0" applyFill="1" applyBorder="1" applyAlignment="1" applyProtection="1">
      <alignment horizontal="center" vertical="center" wrapText="1"/>
    </xf>
    <xf numFmtId="0" fontId="0" fillId="10" borderId="27" xfId="0" applyFill="1" applyBorder="1" applyAlignment="1" applyProtection="1">
      <alignment horizontal="center" vertical="center" wrapText="1"/>
    </xf>
    <xf numFmtId="164" fontId="0" fillId="0" borderId="26" xfId="0" applyNumberFormat="1" applyFill="1" applyBorder="1" applyAlignment="1" applyProtection="1">
      <alignment horizontal="right" vertical="center"/>
    </xf>
    <xf numFmtId="164" fontId="0" fillId="16" borderId="26" xfId="0" applyNumberFormat="1" applyFill="1" applyBorder="1" applyAlignment="1" applyProtection="1">
      <alignment horizontal="right" vertical="center"/>
    </xf>
    <xf numFmtId="165" fontId="0" fillId="0" borderId="26" xfId="0" applyNumberFormat="1" applyFill="1" applyBorder="1" applyAlignment="1" applyProtection="1">
      <alignment horizontal="right" vertical="center"/>
    </xf>
    <xf numFmtId="0" fontId="0" fillId="0" borderId="26" xfId="0" applyFill="1" applyBorder="1" applyAlignment="1" applyProtection="1">
      <alignment horizontal="center" vertical="center"/>
    </xf>
    <xf numFmtId="0" fontId="0" fillId="0" borderId="1" xfId="0" applyBorder="1" applyProtection="1"/>
    <xf numFmtId="0" fontId="0" fillId="0" borderId="1" xfId="0" applyFill="1" applyBorder="1" applyProtection="1"/>
    <xf numFmtId="0" fontId="0" fillId="0" borderId="1" xfId="0" applyBorder="1" applyAlignment="1" applyProtection="1">
      <alignment wrapText="1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/>
    </xf>
    <xf numFmtId="0" fontId="3" fillId="20" borderId="11" xfId="0" applyFont="1" applyFill="1" applyBorder="1" applyAlignment="1" applyProtection="1">
      <alignment horizontal="center" vertical="center" wrapText="1"/>
    </xf>
    <xf numFmtId="0" fontId="3" fillId="21" borderId="12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Protection="1"/>
    <xf numFmtId="0" fontId="1" fillId="0" borderId="14" xfId="0" applyFont="1" applyFill="1" applyBorder="1" applyProtection="1"/>
    <xf numFmtId="0" fontId="0" fillId="0" borderId="0" xfId="0" applyAlignment="1" applyProtection="1">
      <alignment horizontal="right" vertical="center" wrapText="1"/>
    </xf>
    <xf numFmtId="164" fontId="2" fillId="0" borderId="0" xfId="0" applyNumberFormat="1" applyFont="1" applyAlignment="1" applyProtection="1">
      <alignment horizontal="right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164" fontId="5" fillId="0" borderId="16" xfId="0" applyNumberFormat="1" applyFont="1" applyFill="1" applyBorder="1" applyAlignment="1" applyProtection="1">
      <alignment horizontal="center" vertical="center"/>
    </xf>
    <xf numFmtId="49" fontId="0" fillId="0" borderId="0" xfId="0" applyNumberFormat="1" applyAlignment="1" applyProtection="1">
      <alignment vertical="center" wrapText="1"/>
    </xf>
    <xf numFmtId="0" fontId="4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12" borderId="18" xfId="0" applyFill="1" applyBorder="1" applyAlignment="1" applyProtection="1">
      <alignment horizontal="left" vertical="center" wrapText="1"/>
      <protection locked="0"/>
    </xf>
    <xf numFmtId="0" fontId="0" fillId="17" borderId="21" xfId="0" applyFill="1" applyBorder="1" applyAlignment="1" applyProtection="1">
      <alignment horizontal="left" vertical="center" wrapText="1"/>
      <protection locked="0"/>
    </xf>
    <xf numFmtId="0" fontId="0" fillId="17" borderId="26" xfId="0" applyFill="1" applyBorder="1" applyAlignment="1" applyProtection="1">
      <alignment horizontal="left" vertical="center" wrapText="1"/>
      <protection locked="0"/>
    </xf>
    <xf numFmtId="164" fontId="0" fillId="14" borderId="18" xfId="0" applyNumberFormat="1" applyFill="1" applyBorder="1" applyAlignment="1" applyProtection="1">
      <alignment horizontal="right" vertical="center" wrapText="1"/>
      <protection locked="0"/>
    </xf>
    <xf numFmtId="164" fontId="0" fillId="19" borderId="21" xfId="0" applyNumberFormat="1" applyFill="1" applyBorder="1" applyAlignment="1" applyProtection="1">
      <alignment horizontal="right" vertical="center" wrapText="1"/>
      <protection locked="0"/>
    </xf>
    <xf numFmtId="164" fontId="0" fillId="19" borderId="26" xfId="0" applyNumberFormat="1" applyFill="1" applyBorder="1" applyAlignment="1" applyProtection="1">
      <alignment horizontal="right" vertical="center" wrapText="1"/>
      <protection locked="0"/>
    </xf>
  </cellXfs>
  <cellStyles count="1">
    <cellStyle name="Normální" xfId="0" builtinId="0" customBuiltin="1"/>
  </cellStyles>
  <dxfs count="23"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0" formatCode="General"/>
      <fill>
        <patternFill patternType="solid">
          <bgColor rgb="FFFF9F9F"/>
        </patternFill>
      </fill>
    </dxf>
    <dxf>
      <fill>
        <patternFill patternType="solid">
          <bgColor rgb="FF80F29B"/>
        </patternFill>
      </fill>
    </dxf>
    <dxf>
      <fill>
        <patternFill patternType="solid">
          <bgColor rgb="FFFF9999"/>
        </patternFill>
      </fill>
    </dxf>
    <dxf>
      <fill>
        <patternFill patternType="solid">
          <bgColor rgb="FFFFFFB7"/>
        </patternFill>
      </fill>
    </dxf>
    <dxf>
      <fill>
        <patternFill patternType="solid">
          <bgColor rgb="FFFFFFB7"/>
        </patternFill>
      </fill>
    </dxf>
    <dxf>
      <fill>
        <patternFill patternType="none"/>
      </fill>
    </dxf>
    <dxf>
      <fill>
        <patternFill patternType="solid">
          <bgColor rgb="FFD2FABE"/>
        </patternFill>
      </fill>
    </dxf>
    <dxf>
      <fill>
        <patternFill patternType="solid">
          <bgColor rgb="FFCCFCC8"/>
        </patternFill>
      </fill>
    </dxf>
    <dxf>
      <fill>
        <patternFill patternType="solid">
          <bgColor rgb="FFFFFFB7"/>
        </patternFill>
      </fill>
    </dxf>
    <dxf>
      <fill>
        <patternFill patternType="solid">
          <bgColor rgb="FFFFFFB7"/>
        </patternFill>
      </fill>
    </dxf>
    <dxf>
      <fill>
        <patternFill patternType="none"/>
      </fill>
    </dxf>
    <dxf>
      <fill>
        <patternFill patternType="solid">
          <bgColor rgb="FFD2FABE"/>
        </patternFill>
      </fill>
    </dxf>
    <dxf>
      <fill>
        <patternFill patternType="solid">
          <bgColor rgb="FFCCFCC8"/>
        </patternFill>
      </fill>
    </dxf>
    <dxf>
      <fill>
        <patternFill patternType="solid">
          <bgColor rgb="FFFFFFB7"/>
        </patternFill>
      </fill>
    </dxf>
    <dxf>
      <fill>
        <patternFill patternType="none"/>
      </fill>
    </dxf>
    <dxf>
      <fill>
        <patternFill patternType="solid">
          <bgColor rgb="FFD2FABE"/>
        </patternFill>
      </fill>
    </dxf>
    <dxf>
      <fill>
        <patternFill patternType="solid">
          <bgColor rgb="FFFFFFB7"/>
        </patternFill>
      </fill>
    </dxf>
    <dxf>
      <fill>
        <patternFill patternType="none"/>
      </fill>
    </dxf>
    <dxf>
      <fill>
        <patternFill patternType="solid">
          <bgColor rgb="FFD2FAB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uri="smNativeData">
      <pm:charStyles xmlns:pm="smNativeData" id="1568187877" count="1">
        <pm:charStyle name="Normal" fontId="0" Id="1"/>
      </pm:charStyles>
      <pm:colors xmlns:pm="smNativeData" id="1568187877" count="12">
        <pm:color name="Color 24" rgb="C00000"/>
        <pm:color name="Color 25" rgb="85FFBC"/>
        <pm:color name="Color 26" rgb="C9F1FF"/>
        <pm:color name="Color 27" rgb="F9AEA1"/>
        <pm:color name="Color 28" rgb="8FFFC2"/>
        <pm:color name="Color 29" rgb="FFFFB7"/>
        <pm:color name="Color 30" rgb="DDE9F7"/>
        <pm:color name="Color 31" rgb="D2FABE"/>
        <pm:color name="Color 32" rgb="CCFCC8"/>
        <pm:color name="Color 33" rgb="FF9999"/>
        <pm:color name="Color 34" rgb="80F29B"/>
        <pm:color name="Color 35" rgb="FF9F9F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23</xdr:row>
      <xdr:rowOff>0</xdr:rowOff>
    </xdr:from>
    <xdr:to>
      <xdr:col>21</xdr:col>
      <xdr:colOff>85725</xdr:colOff>
      <xdr:row>23</xdr:row>
      <xdr:rowOff>123825</xdr:rowOff>
    </xdr:to>
    <xdr:pic>
      <xdr:nvPicPr>
        <xdr:cNvPr id="57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AAI9AEvGAACFywAAhwA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85725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85725</xdr:colOff>
      <xdr:row>23</xdr:row>
      <xdr:rowOff>123825</xdr:rowOff>
    </xdr:to>
    <xdr:pic>
      <xdr:nvPicPr>
        <xdr:cNvPr id="57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AAI9AEvGAACFywAAhwA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85725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28</xdr:row>
      <xdr:rowOff>180975</xdr:rowOff>
    </xdr:from>
    <xdr:to>
      <xdr:col>21</xdr:col>
      <xdr:colOff>85725</xdr:colOff>
      <xdr:row>31</xdr:row>
      <xdr:rowOff>114300</xdr:rowOff>
    </xdr:to>
    <xdr:pic>
      <xdr:nvPicPr>
        <xdr:cNvPr id="56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8AAAAWAAAA7AIAADIAAAAWAAAA2QE9AEvGAABA1AAAhwAAACk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503360"/>
          <a:ext cx="85725" cy="6762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6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6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714375</xdr:rowOff>
    </xdr:to>
    <xdr:pic>
      <xdr:nvPicPr>
        <xdr:cNvPr id="56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XwOHAEvGAABSwgAALA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56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361950</xdr:rowOff>
    </xdr:to>
    <xdr:pic>
      <xdr:nvPicPr>
        <xdr:cNvPr id="56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tQGHAEvGAABSwgAALAEAAG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52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171450</xdr:rowOff>
    </xdr:to>
    <xdr:pic>
      <xdr:nvPicPr>
        <xdr:cNvPr id="56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zwCHAEvGAABSwgAALAEAAD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56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56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142875</xdr:rowOff>
    </xdr:to>
    <xdr:pic>
      <xdr:nvPicPr>
        <xdr:cNvPr id="56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sAAAAWAAAATwKHAEvG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123825</xdr:rowOff>
    </xdr:to>
    <xdr:pic>
      <xdr:nvPicPr>
        <xdr:cNvPr id="55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AAKHAEvGAACFywA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123825</xdr:rowOff>
    </xdr:to>
    <xdr:pic>
      <xdr:nvPicPr>
        <xdr:cNvPr id="55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AAKHAEvGAACFywA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28</xdr:row>
      <xdr:rowOff>180975</xdr:rowOff>
    </xdr:from>
    <xdr:to>
      <xdr:col>21</xdr:col>
      <xdr:colOff>190500</xdr:colOff>
      <xdr:row>31</xdr:row>
      <xdr:rowOff>123825</xdr:rowOff>
    </xdr:to>
    <xdr:pic>
      <xdr:nvPicPr>
        <xdr:cNvPr id="55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8AAAAWAAAA7AIAADIAAAAWAAAAAAKHAEvGAABA1AAALAEAADg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503360"/>
          <a:ext cx="190500" cy="685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190500</xdr:rowOff>
    </xdr:to>
    <xdr:pic>
      <xdr:nvPicPr>
        <xdr:cNvPr id="55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8AAAAWAAAAAAAAADEAAAAWAAAAFAOHAEvGAAAj0wAALAEAADg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322385"/>
          <a:ext cx="190500" cy="685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190500</xdr:rowOff>
    </xdr:to>
    <xdr:pic>
      <xdr:nvPicPr>
        <xdr:cNvPr id="55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DEAAAAWAAAAAAAAADIAAAAWAAAAFAOHAEvGAAAv1gAALAEAALI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817685"/>
          <a:ext cx="190500" cy="438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5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FB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5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714375</xdr:rowOff>
    </xdr:to>
    <xdr:pic>
      <xdr:nvPicPr>
        <xdr:cNvPr id="55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cAAAAWAAAAAAAAACgAAAAWAAAAXwOHAEvGAABSwgAALA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55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361950</xdr:rowOff>
    </xdr:to>
    <xdr:pic>
      <xdr:nvPicPr>
        <xdr:cNvPr id="55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cAAAAWAAAAAAAAACgAAAAWAAAAtQGHAEvGAABSwgAALAEAAG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52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171450</xdr:rowOff>
    </xdr:to>
    <xdr:pic>
      <xdr:nvPicPr>
        <xdr:cNvPr id="54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CcAAAAWAAAAAAAAACgAAAAWAAAAzwCHAEvGAABSwgAALAEAAD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54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PZmY+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54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142875</xdr:rowOff>
    </xdr:to>
    <xdr:pic>
      <xdr:nvPicPr>
        <xdr:cNvPr id="54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PZmY+DAAAABAAAAAAAAAAAAAAAAAAAAAAAAAAHgAAAGgAAAAAAAAAAAAAAAAAAAAAAAAAAAAAABAnAAAQJwAAAAAAAAAAAAAAAAAAAAAAAAAAAAAAAAAAAAAAAAAAAAAUAAAAAAAAAMDA/wAAAAAAZAAAADIAAAAAAAAAZAAAAAAAAAB/f38ACgAAACEAAAAwAAAALAAAACoAAAAWAAAAAAAAACsAAAAWAAAATwKHAEvG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4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4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PZmY+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4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4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PZmY+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714375</xdr:rowOff>
    </xdr:to>
    <xdr:pic>
      <xdr:nvPicPr>
        <xdr:cNvPr id="54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CcAAAAWAAAAAAAAACgAAAAWAAAAXwOHAEvGAABSwgAALA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54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PZmY+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53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53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542925</xdr:rowOff>
    </xdr:to>
    <xdr:pic>
      <xdr:nvPicPr>
        <xdr:cNvPr id="53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CcAAAAWAAAAAAAAACgAAAAWAAAAkAKHAEvGAABSwgAALAEAAIM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733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171450</xdr:rowOff>
    </xdr:to>
    <xdr:pic>
      <xdr:nvPicPr>
        <xdr:cNvPr id="53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cAAAAWAAAAAAAAACgAAAAWAAAAzwCHAEvGAABSwgAALAEAAD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66675</xdr:rowOff>
    </xdr:to>
    <xdr:pic>
      <xdr:nvPicPr>
        <xdr:cNvPr id="53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CoAAAAWAAAAAAAAACwAAAAWAAAAFAGHAEvGAACFywAALAEAAHU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561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53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142875</xdr:rowOff>
    </xdr:to>
    <xdr:pic>
      <xdr:nvPicPr>
        <xdr:cNvPr id="53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CoAAAAWAAAAAAAAACsAAAAWAAAATwKHAEvG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3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3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714375</xdr:rowOff>
    </xdr:to>
    <xdr:pic>
      <xdr:nvPicPr>
        <xdr:cNvPr id="53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cAAAAWAAAAAAAAACgAAAAWAAAAXwOHAEvGAABSwgAALA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52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361950</xdr:rowOff>
    </xdr:to>
    <xdr:pic>
      <xdr:nvPicPr>
        <xdr:cNvPr id="52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cAAAAWAAAAAAAAACgAAAAWAAAAtQGHAEvGAABSwgAALAEAAG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52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171450</xdr:rowOff>
    </xdr:to>
    <xdr:pic>
      <xdr:nvPicPr>
        <xdr:cNvPr id="52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CcAAAAWAAAAAAAAACgAAAAWAAAAzwCHAEvGAABSwgAALAEAAD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52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52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142875</xdr:rowOff>
    </xdr:to>
    <xdr:pic>
      <xdr:nvPicPr>
        <xdr:cNvPr id="52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oAAAAWAAAAAAAAACsAAAAWAAAATwKHAEvG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123825</xdr:rowOff>
    </xdr:to>
    <xdr:pic>
      <xdr:nvPicPr>
        <xdr:cNvPr id="52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CoAAAAWAAAAAAAAACoAAAAWAAAAAAKHAEvGAACFywA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123825</xdr:rowOff>
    </xdr:to>
    <xdr:pic>
      <xdr:nvPicPr>
        <xdr:cNvPr id="52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oAAAAWAAAAAAAAACoAAAAWAAAAAAKHAEvGAACFywA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28</xdr:row>
      <xdr:rowOff>180975</xdr:rowOff>
    </xdr:from>
    <xdr:to>
      <xdr:col>21</xdr:col>
      <xdr:colOff>190500</xdr:colOff>
      <xdr:row>31</xdr:row>
      <xdr:rowOff>133350</xdr:rowOff>
    </xdr:to>
    <xdr:pic>
      <xdr:nvPicPr>
        <xdr:cNvPr id="52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C8AAAAWAAAA7AIAADIAAAAWAAAAJwKHAEvGAABA1AAALAEAAEc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503360"/>
          <a:ext cx="190500" cy="6953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190500</xdr:rowOff>
    </xdr:to>
    <xdr:pic>
      <xdr:nvPicPr>
        <xdr:cNvPr id="52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8AAAAWAAAAAAAAADEAAAAWAAAAFAOHAEvGAAAj0wAALAEAADg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322385"/>
          <a:ext cx="190500" cy="685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190500</xdr:rowOff>
    </xdr:to>
    <xdr:pic>
      <xdr:nvPicPr>
        <xdr:cNvPr id="51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FBDAAAABAAAAAAAAAAAAAAAAAAAAAAAAAAHgAAAGgAAAAAAAAAAAAAAAAAAAAAAAAAAAAAABAnAAAQJwAAAAAAAAAAAAAAAAAAAAAAAAAAAAAAAAAAAAAAAAAAAAAUAAAAAAAAAMDA/wAAAAAAZAAAADIAAAAAAAAAZAAAAAAAAAB/f38ACgAAACEAAAAwAAAALAAAADEAAAAWAAAAAAAAADIAAAAWAAAAFAOHAEvGAAAv1gAALAEAALI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817685"/>
          <a:ext cx="190500" cy="438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1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1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FB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1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1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FB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714375</xdr:rowOff>
    </xdr:to>
    <xdr:pic>
      <xdr:nvPicPr>
        <xdr:cNvPr id="51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cAAAAWAAAAAAAAACgAAAAWAAAAXwOHAEvGAABSwgAALA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51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51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51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542925</xdr:rowOff>
    </xdr:to>
    <xdr:pic>
      <xdr:nvPicPr>
        <xdr:cNvPr id="51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cAAAAWAAAAAAAAACgAAAAWAAAAkAKHAEvGAABSwgAALAEAAIM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733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171450</xdr:rowOff>
    </xdr:to>
    <xdr:pic>
      <xdr:nvPicPr>
        <xdr:cNvPr id="50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CcAAAAWAAAAAAAAACgAAAAWAAAAzwCHAEvGAABSwgAALAEAAD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66675</xdr:rowOff>
    </xdr:to>
    <xdr:pic>
      <xdr:nvPicPr>
        <xdr:cNvPr id="50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oAAAAWAAAAAAAAACwAAAAWAAAAFAGHAEvGAACFywAALAEAAHU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561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50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142875</xdr:rowOff>
    </xdr:to>
    <xdr:pic>
      <xdr:nvPicPr>
        <xdr:cNvPr id="50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PZmY+DAAAABAAAAAAAAAAAAAAAAAAAAAAAAAAHgAAAGgAAAAAAAAAAAAAAAAAAAAAAAAAAAAAABAnAAAQJwAAAAAAAAAAAAAAAAAAAAAAAAAAAAAAAAAAAAAAAAAAAAAUAAAAAAAAAMDA/wAAAAAAZAAAADIAAAAAAAAAZAAAAAAAAAB/f38ACgAAACEAAAAwAAAALAAAACoAAAAWAAAAAAAAACsAAAAWAAAATwKHAEvG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0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0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PZmY+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50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50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542925</xdr:rowOff>
    </xdr:to>
    <xdr:pic>
      <xdr:nvPicPr>
        <xdr:cNvPr id="50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CcAAAAWAAAAAAAAACgAAAAWAAAAkAKHAEvGAABSwgAALAEAAIM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733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171450</xdr:rowOff>
    </xdr:to>
    <xdr:pic>
      <xdr:nvPicPr>
        <xdr:cNvPr id="50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cAAAAWAAAAAAAAACgAAAAWAAAAzwCHAEvGAABSwgAALAEAAD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66675</xdr:rowOff>
    </xdr:to>
    <xdr:pic>
      <xdr:nvPicPr>
        <xdr:cNvPr id="49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CoAAAAWAAAAAAAAACwAAAAWAAAAFAGHAEvGAACFywAALAEAAHU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561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49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142875</xdr:rowOff>
    </xdr:to>
    <xdr:pic>
      <xdr:nvPicPr>
        <xdr:cNvPr id="49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CoAAAAWAAAAAAAAACsAAAAWAAAATwKHAEvG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95250</xdr:rowOff>
    </xdr:to>
    <xdr:pic>
      <xdr:nvPicPr>
        <xdr:cNvPr id="49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oAAAAWAAAAAAAAACoAAAAWAAAAigGHAEvGAACFywAALAEAAJY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952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123825</xdr:rowOff>
    </xdr:to>
    <xdr:pic>
      <xdr:nvPicPr>
        <xdr:cNvPr id="49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CoAAAAWAAAAAAAAACoAAAAWAAAAAAKHAEvGAACFywA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190500</xdr:rowOff>
    </xdr:to>
    <xdr:pic>
      <xdr:nvPicPr>
        <xdr:cNvPr id="49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8AAAAWAAAAAAAAADEAAAAWAAAAFAOHAEvGAAAj0wAALAEAADg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322385"/>
          <a:ext cx="190500" cy="685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190500</xdr:rowOff>
    </xdr:to>
    <xdr:pic>
      <xdr:nvPicPr>
        <xdr:cNvPr id="49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DEAAAAWAAAAAAAAADIAAAAWAAAAFAOHAEvGAAAv1gAALAEAALI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817685"/>
          <a:ext cx="190500" cy="438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9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9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714375</xdr:rowOff>
    </xdr:to>
    <xdr:pic>
      <xdr:nvPicPr>
        <xdr:cNvPr id="49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cAAAAWAAAAAAAAACgAAAAWAAAAXwOHAEvGAABSwgAALA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48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361950</xdr:rowOff>
    </xdr:to>
    <xdr:pic>
      <xdr:nvPicPr>
        <xdr:cNvPr id="48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cAAAAWAAAAAAAAACgAAAAWAAAAtQGHAEvGAABSwgAALAEAAG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52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171450</xdr:rowOff>
    </xdr:to>
    <xdr:pic>
      <xdr:nvPicPr>
        <xdr:cNvPr id="48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CcAAAAWAAAAAAAAACgAAAAWAAAAzwCHAEvGAABSwgAALAEAAD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48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48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142875</xdr:rowOff>
    </xdr:to>
    <xdr:pic>
      <xdr:nvPicPr>
        <xdr:cNvPr id="48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oAAAAWAAAAAAAAACsAAAAWAAAATwKHAEvG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123825</xdr:rowOff>
    </xdr:to>
    <xdr:pic>
      <xdr:nvPicPr>
        <xdr:cNvPr id="48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CoAAAAWAAAAAAAAACoAAAAWAAAAAAKHAEvGAACFywA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123825</xdr:rowOff>
    </xdr:to>
    <xdr:pic>
      <xdr:nvPicPr>
        <xdr:cNvPr id="48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oAAAAWAAAAAAAAACoAAAAWAAAAAAKHAEvGAACFywA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28</xdr:row>
      <xdr:rowOff>180975</xdr:rowOff>
    </xdr:from>
    <xdr:to>
      <xdr:col>21</xdr:col>
      <xdr:colOff>190500</xdr:colOff>
      <xdr:row>31</xdr:row>
      <xdr:rowOff>133350</xdr:rowOff>
    </xdr:to>
    <xdr:pic>
      <xdr:nvPicPr>
        <xdr:cNvPr id="48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C8AAAAWAAAA7AIAADIAAAAWAAAAJwKHAEvGAABA1AAALAEAAEc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503360"/>
          <a:ext cx="190500" cy="6953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190500</xdr:rowOff>
    </xdr:to>
    <xdr:pic>
      <xdr:nvPicPr>
        <xdr:cNvPr id="48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8AAAAWAAAAAAAAADEAAAAWAAAAFAOHAEvGAAAj0wAALAEAADg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322385"/>
          <a:ext cx="190500" cy="685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190500</xdr:rowOff>
    </xdr:to>
    <xdr:pic>
      <xdr:nvPicPr>
        <xdr:cNvPr id="47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DEAAAAWAAAAAAAAADIAAAAWAAAAFAOHAEvGAAAv1gAALAEAALI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817685"/>
          <a:ext cx="190500" cy="438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7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7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7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7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714375</xdr:rowOff>
    </xdr:to>
    <xdr:pic>
      <xdr:nvPicPr>
        <xdr:cNvPr id="47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cAAAAWAAAAAAAAACgAAAAWAAAAXwOHAEvGAABSwgAALA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47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47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47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542925</xdr:rowOff>
    </xdr:to>
    <xdr:pic>
      <xdr:nvPicPr>
        <xdr:cNvPr id="47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cAAAAWAAAAAAAAACgAAAAWAAAAkAKHAEvGAABSwgAALAEAAIM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733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171450</xdr:rowOff>
    </xdr:to>
    <xdr:pic>
      <xdr:nvPicPr>
        <xdr:cNvPr id="46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CcAAAAWAAAAAAAAACgAAAAWAAAAzwCHAEvGAABSwgAALAEAAD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66675</xdr:rowOff>
    </xdr:to>
    <xdr:pic>
      <xdr:nvPicPr>
        <xdr:cNvPr id="46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oAAAAWAAAAAAAAACwAAAAWAAAAFAGHAEvGAACFywAALAEAAHU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561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46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142875</xdr:rowOff>
    </xdr:to>
    <xdr:pic>
      <xdr:nvPicPr>
        <xdr:cNvPr id="46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oAAAAWAAAAAAAAACsAAAAWAAAATwKHAEvG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6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6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714375</xdr:rowOff>
    </xdr:to>
    <xdr:pic>
      <xdr:nvPicPr>
        <xdr:cNvPr id="46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CcAAAAWAAAAAAAAACgAAAAWAAAAXwOHAEvGAABSwgAALA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361950</xdr:rowOff>
    </xdr:to>
    <xdr:pic>
      <xdr:nvPicPr>
        <xdr:cNvPr id="46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cAAAAWAAAAAAAAACgAAAAWAAAAtQGHAEvGAABSwgAALAEAAG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52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542925</xdr:rowOff>
    </xdr:to>
    <xdr:pic>
      <xdr:nvPicPr>
        <xdr:cNvPr id="46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CcAAAAWAAAAAAAAACgAAAAWAAAAkAKHAEvGAABSwgAALAEAAIM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733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171450</xdr:rowOff>
    </xdr:to>
    <xdr:pic>
      <xdr:nvPicPr>
        <xdr:cNvPr id="46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cAAAAWAAAAAAAAACgAAAAWAAAAzwCHAEvGAABSwgAALAEAAD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66675</xdr:rowOff>
    </xdr:to>
    <xdr:pic>
      <xdr:nvPicPr>
        <xdr:cNvPr id="45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CoAAAAWAAAAAAAAACwAAAAWAAAAFAGHAEvGAACFywAALAEAAHU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561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45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142875</xdr:rowOff>
    </xdr:to>
    <xdr:pic>
      <xdr:nvPicPr>
        <xdr:cNvPr id="45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CoAAAAWAAAAAAAAACsAAAAWAAAATwKHAEvG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95250</xdr:rowOff>
    </xdr:to>
    <xdr:pic>
      <xdr:nvPicPr>
        <xdr:cNvPr id="45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eGRyDAAAABAAAAAAAAAAAAAAAAAAAAAAAAAAHgAAAGgAAAAAAAAAAAAAAAAAAAAAAAAAAAAAABAnAAAQJwAAAAAAAAAAAAAAAAAAAAAAAAAAAAAAAAAAAAAAAAAAAAAUAAAAAAAAAMDA/wAAAAAAZAAAADIAAAAAAAAAZAAAAAAAAAB/f38ACgAAACEAAAAwAAAALAAAACoAAAAWAAAAAAAAACoAAAAWAAAAigGHAEvGAACFywAALAEAAJY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952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123825</xdr:rowOff>
    </xdr:to>
    <xdr:pic>
      <xdr:nvPicPr>
        <xdr:cNvPr id="45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CoAAAAWAAAAAAAAACoAAAAWAAAAAAKHAEvGAACFywA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123825</xdr:rowOff>
    </xdr:to>
    <xdr:pic>
      <xdr:nvPicPr>
        <xdr:cNvPr id="45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oAAAAWAAAAAAAAACoAAAAWAAAAAAKHAEvGAACFywA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190500</xdr:rowOff>
    </xdr:to>
    <xdr:pic>
      <xdr:nvPicPr>
        <xdr:cNvPr id="45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C8AAAAWAAAAAAAAADEAAAAWAAAAFAOHAEvGAAAj0wAALAEAADg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322385"/>
          <a:ext cx="190500" cy="685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190500</xdr:rowOff>
    </xdr:to>
    <xdr:pic>
      <xdr:nvPicPr>
        <xdr:cNvPr id="45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DEAAAAWAAAAAAAAADIAAAAWAAAAFAOHAEvGAAAv1gAALAEAALI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817685"/>
          <a:ext cx="190500" cy="438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5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5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4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4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4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Iv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4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4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Iv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714375</xdr:rowOff>
    </xdr:to>
    <xdr:pic>
      <xdr:nvPicPr>
        <xdr:cNvPr id="44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CcAAAAWAAAAAAAAACgAAAAWAAAAXwOHAEvGAABSwgAALA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44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Iv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361950</xdr:rowOff>
    </xdr:to>
    <xdr:pic>
      <xdr:nvPicPr>
        <xdr:cNvPr id="44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CcAAAAWAAAAAAAAACgAAAAWAAAAtQGHAEvGAABSwgAALAEAAG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52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171450</xdr:rowOff>
    </xdr:to>
    <xdr:pic>
      <xdr:nvPicPr>
        <xdr:cNvPr id="44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IvDAAAABAAAAAAAAAAAAAAAAAAAAAAAAAAHgAAAGgAAAAAAAAAAAAAAAAAAAAAAAAAAAAAABAnAAAQJwAAAAAAAAAAAAAAAAAAAAAAAAAAAAAAAAAAAAAAAAAAAAAUAAAAAAAAAMDA/wAAAAAAZAAAADIAAAAAAAAAZAAAAAAAAAB/f38ACgAAACEAAAAwAAAALAAAACcAAAAWAAAAAAAAACgAAAAWAAAAzwCHAEvGAABSwgAALAEAAD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44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43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142875</xdr:rowOff>
    </xdr:to>
    <xdr:pic>
      <xdr:nvPicPr>
        <xdr:cNvPr id="43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CoAAAAWAAAAAAAAACsAAAAWAAAATwKHAEvG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123825</xdr:rowOff>
    </xdr:to>
    <xdr:pic>
      <xdr:nvPicPr>
        <xdr:cNvPr id="43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CoAAAAWAAAAAAAAACoAAAAWAAAAAAKHAEvGAACFywA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123825</xdr:rowOff>
    </xdr:to>
    <xdr:pic>
      <xdr:nvPicPr>
        <xdr:cNvPr id="43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8L3hkDAAAABAAAAAAAAAAAAAAAAAAAAAAAAAAHgAAAGgAAAAAAAAAAAAAAAAAAAAAAAAAAAAAABAnAAAQJwAAAAAAAAAAAAAAAAAAAAAAAAAAAAAAAAAAAAAAAAAAAAAUAAAAAAAAAMDA/wAAAAAAZAAAADIAAAAAAAAAZAAAAAAAAAB/f38ACgAAACEAAAAwAAAALAAAACoAAAAWAAAAAAAAACoAAAAWAAAAAAKHAEvGAACFywA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28</xdr:row>
      <xdr:rowOff>180975</xdr:rowOff>
    </xdr:from>
    <xdr:to>
      <xdr:col>21</xdr:col>
      <xdr:colOff>190500</xdr:colOff>
      <xdr:row>31</xdr:row>
      <xdr:rowOff>133350</xdr:rowOff>
    </xdr:to>
    <xdr:pic>
      <xdr:nvPicPr>
        <xdr:cNvPr id="43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C8AAAAWAAAA7AIAADIAAAAWAAAAJwKHAEvGAABA1AAALAEAAEc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503360"/>
          <a:ext cx="190500" cy="6953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190500</xdr:rowOff>
    </xdr:to>
    <xdr:pic>
      <xdr:nvPicPr>
        <xdr:cNvPr id="43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8L3hkDAAAABAAAAAAAAAAAAAAAAAAAAAAAAAAHgAAAGgAAAAAAAAAAAAAAAAAAAAAAAAAAAAAABAnAAAQJwAAAAAAAAAAAAAAAAAAAAAAAAAAAAAAAAAAAAAAAAAAAAAUAAAAAAAAAMDA/wAAAAAAZAAAADIAAAAAAAAAZAAAAAAAAAB/f38ACgAAACEAAAAwAAAALAAAAC8AAAAWAAAAAAAAADEAAAAWAAAAFAOHAEvGAAAj0wAALAEAADg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322385"/>
          <a:ext cx="190500" cy="685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190500</xdr:rowOff>
    </xdr:to>
    <xdr:pic>
      <xdr:nvPicPr>
        <xdr:cNvPr id="43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DEAAAAWAAAAAAAAADIAAAAWAAAAFAOHAEvGAAAv1gAALAEAALI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817685"/>
          <a:ext cx="190500" cy="438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3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3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3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8L3hk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2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714375</xdr:rowOff>
    </xdr:to>
    <xdr:pic>
      <xdr:nvPicPr>
        <xdr:cNvPr id="42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CcAAAAWAAAAAAAAACgAAAAWAAAAXwOHAEvGAABSwgAALA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42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42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8L3hk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42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542925</xdr:rowOff>
    </xdr:to>
    <xdr:pic>
      <xdr:nvPicPr>
        <xdr:cNvPr id="42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CcAAAAWAAAAAAAAACgAAAAWAAAAkAKHAEvGAABSwgAALAEAAIM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733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171450</xdr:rowOff>
    </xdr:to>
    <xdr:pic>
      <xdr:nvPicPr>
        <xdr:cNvPr id="42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CcAAAAWAAAAAAAAACgAAAAWAAAAzwCHAEvGAABSwgAALAEAAD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66675</xdr:rowOff>
    </xdr:to>
    <xdr:pic>
      <xdr:nvPicPr>
        <xdr:cNvPr id="42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CoAAAAWAAAAAAAAACwAAAAWAAAAFAGHAEvGAACFywAALAEAAHU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561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42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142875</xdr:rowOff>
    </xdr:to>
    <xdr:pic>
      <xdr:nvPicPr>
        <xdr:cNvPr id="42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CoAAAAWAAAAAAAAACsAAAAWAAAATwKHAEvG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1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1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714375</xdr:rowOff>
    </xdr:to>
    <xdr:pic>
      <xdr:nvPicPr>
        <xdr:cNvPr id="41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CcAAAAWAAAAAAAAACgAAAAWAAAAXwOHAEvGAABSwgAALA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41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361950</xdr:rowOff>
    </xdr:to>
    <xdr:pic>
      <xdr:nvPicPr>
        <xdr:cNvPr id="41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CcAAAAWAAAAAAAAACgAAAAWAAAAtQGHAEvGAABSwgAALAEAAG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52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171450</xdr:rowOff>
    </xdr:to>
    <xdr:pic>
      <xdr:nvPicPr>
        <xdr:cNvPr id="41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CcAAAAWAAAAAAAAACgAAAAWAAAAzwCHAEvGAABSwgAALAEAAD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41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Iv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41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142875</xdr:rowOff>
    </xdr:to>
    <xdr:pic>
      <xdr:nvPicPr>
        <xdr:cNvPr id="41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IvDAAAABAAAAAAAAAAAAAAAAAAAAAAAAAAHgAAAGgAAAAAAAAAAAAAAAAAAAAAAAAAAAAAABAnAAAQJwAAAAAAAAAAAAAAAAAAAAAAAAAAAAAAAAAAAAAAAAAAAAAUAAAAAAAAAMDA/wAAAAAAZAAAADIAAAAAAAAAZAAAAAAAAAB/f38ACgAAACEAAAAwAAAALAAAACoAAAAWAAAAAAAAACsAAAAWAAAATwKHAEvG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1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0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0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+PC94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40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714375</xdr:rowOff>
    </xdr:to>
    <xdr:pic>
      <xdr:nvPicPr>
        <xdr:cNvPr id="40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CcAAAAWAAAAAAAAACgAAAAWAAAAXwOHAEvGAABSwgAALA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40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40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40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542925</xdr:rowOff>
    </xdr:to>
    <xdr:pic>
      <xdr:nvPicPr>
        <xdr:cNvPr id="40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CcAAAAWAAAAAAAAACgAAAAWAAAAkAKHAEvGAABSwgAALAEAAIM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733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171450</xdr:rowOff>
    </xdr:to>
    <xdr:pic>
      <xdr:nvPicPr>
        <xdr:cNvPr id="40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CcAAAAWAAAAAAAAACgAAAAWAAAAzwCHAEvGAABSwgAALAEAAD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66675</xdr:rowOff>
    </xdr:to>
    <xdr:pic>
      <xdr:nvPicPr>
        <xdr:cNvPr id="40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oAAAAWAAAAAAAAACwAAAAWAAAAFAGHAEvGAACFywAALAEAAHU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561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39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142875</xdr:rowOff>
    </xdr:to>
    <xdr:pic>
      <xdr:nvPicPr>
        <xdr:cNvPr id="39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CoAAAAWAAAAAAAAACsAAAAWAAAATwKHAEvG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95250</xdr:rowOff>
    </xdr:to>
    <xdr:pic>
      <xdr:nvPicPr>
        <xdr:cNvPr id="39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CoAAAAWAAAAAAAAACoAAAAWAAAAigGHAEvGAACFywAALAEAAJY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952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123825</xdr:rowOff>
    </xdr:to>
    <xdr:pic>
      <xdr:nvPicPr>
        <xdr:cNvPr id="39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CoAAAAWAAAAAAAAACoAAAAWAAAAAAKHAEvGAACFywA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123825</xdr:rowOff>
    </xdr:to>
    <xdr:pic>
      <xdr:nvPicPr>
        <xdr:cNvPr id="39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CoAAAAWAAAAAAAAACoAAAAWAAAAAAKHAEvGAACFywA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152400</xdr:rowOff>
    </xdr:to>
    <xdr:pic>
      <xdr:nvPicPr>
        <xdr:cNvPr id="39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C8AAAAWAAAAAAAAAC8AAAAWAAAAdgKHAEvGAAAj0wAALAEAAPA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322385"/>
          <a:ext cx="190500" cy="152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39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39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AkAAAAWAAAAAAAAAAkAAAAWAAAAGACHAEvGAACIEwAALA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714375</xdr:rowOff>
    </xdr:to>
    <xdr:pic>
      <xdr:nvPicPr>
        <xdr:cNvPr id="39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CcAAAAWAAAAAAAAACgAAAAWAAAAXwOHAEvGAABSwgAALA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342900</xdr:rowOff>
    </xdr:to>
    <xdr:pic>
      <xdr:nvPicPr>
        <xdr:cNvPr id="39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CcAAAAWAAAAAAAAACgAAAAWAAAAngGHAEvGAABSw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361950</xdr:rowOff>
    </xdr:to>
    <xdr:pic>
      <xdr:nvPicPr>
        <xdr:cNvPr id="38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CcAAAAWAAAAAAAAACgAAAAWAAAAtQGHAEvGAABSwgAALAEAAG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552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171450</xdr:rowOff>
    </xdr:to>
    <xdr:pic>
      <xdr:nvPicPr>
        <xdr:cNvPr id="38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CcAAAAWAAAAAAAAACgAAAAWAAAAzwCHAEvGAABSwgAALAEAAD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3619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38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28</xdr:row>
      <xdr:rowOff>76200</xdr:rowOff>
    </xdr:to>
    <xdr:pic>
      <xdr:nvPicPr>
        <xdr:cNvPr id="38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CoAAAAWAAAAAAAAAC8AAAAWAAAAOwGHAEvGAACFywAALAEAABY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14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142875</xdr:rowOff>
    </xdr:to>
    <xdr:pic>
      <xdr:nvPicPr>
        <xdr:cNvPr id="38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CoAAAAWAAAAAAAAACsAAAAWAAAATwKHAEvG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123825</xdr:rowOff>
    </xdr:to>
    <xdr:pic>
      <xdr:nvPicPr>
        <xdr:cNvPr id="38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CoAAAAWAAAAAAAAACoAAAAWAAAAAAKHAEvGAACFywA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133350</xdr:rowOff>
    </xdr:to>
    <xdr:pic>
      <xdr:nvPicPr>
        <xdr:cNvPr id="38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CoAAAAWAAAAAAAAACoAAAAWAAAAJwKHAEvGAACFywAALAEAANI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190500" cy="1333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28</xdr:row>
      <xdr:rowOff>180975</xdr:rowOff>
    </xdr:from>
    <xdr:to>
      <xdr:col>21</xdr:col>
      <xdr:colOff>190500</xdr:colOff>
      <xdr:row>31</xdr:row>
      <xdr:rowOff>133350</xdr:rowOff>
    </xdr:to>
    <xdr:pic>
      <xdr:nvPicPr>
        <xdr:cNvPr id="38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C8AAAAWAAAA7AIAADIAAAAWAAAAJwKHAEvGAABA1AAALAEAAEc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503360"/>
          <a:ext cx="190500" cy="6953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190500</xdr:rowOff>
    </xdr:to>
    <xdr:pic>
      <xdr:nvPicPr>
        <xdr:cNvPr id="38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C8AAAAWAAAAAAAAADEAAAAWAAAAFAOHAEvGAAAj0wAALAEAADg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322385"/>
          <a:ext cx="190500" cy="685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190500</xdr:rowOff>
    </xdr:to>
    <xdr:pic>
      <xdr:nvPicPr>
        <xdr:cNvPr id="38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DEAAAAWAAAAAAAAADIAAAAWAAAAFAOHAEvGAAAv1gAALAEAALI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817685"/>
          <a:ext cx="190500" cy="438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70</xdr:row>
      <xdr:rowOff>0</xdr:rowOff>
    </xdr:from>
    <xdr:to>
      <xdr:col>21</xdr:col>
      <xdr:colOff>85725</xdr:colOff>
      <xdr:row>70</xdr:row>
      <xdr:rowOff>123825</xdr:rowOff>
    </xdr:to>
    <xdr:pic>
      <xdr:nvPicPr>
        <xdr:cNvPr id="37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FkAAAAWAAAAAAAAAFkAAAAWAAAAAAI9AEvGAAAfEwEAhwA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723685"/>
          <a:ext cx="85725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72</xdr:row>
      <xdr:rowOff>0</xdr:rowOff>
    </xdr:from>
    <xdr:to>
      <xdr:col>21</xdr:col>
      <xdr:colOff>85725</xdr:colOff>
      <xdr:row>72</xdr:row>
      <xdr:rowOff>123825</xdr:rowOff>
    </xdr:to>
    <xdr:pic>
      <xdr:nvPicPr>
        <xdr:cNvPr id="37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FsAAAAWAAAAAAAAAFsAAAAWAAAAAAI9AEvGAAArFgEAhwA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5218985"/>
          <a:ext cx="85725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85</xdr:row>
      <xdr:rowOff>180975</xdr:rowOff>
    </xdr:from>
    <xdr:to>
      <xdr:col>21</xdr:col>
      <xdr:colOff>85725</xdr:colOff>
      <xdr:row>88</xdr:row>
      <xdr:rowOff>38100</xdr:rowOff>
    </xdr:to>
    <xdr:pic>
      <xdr:nvPicPr>
        <xdr:cNvPr id="37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GgAAAAWAAAA7AIAAGsAAAAWAAAAngA9AEvGAAAWKwEAhwAAALE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619410"/>
          <a:ext cx="85725" cy="6000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47625</xdr:rowOff>
    </xdr:to>
    <xdr:pic>
      <xdr:nvPicPr>
        <xdr:cNvPr id="37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UAAAAWAAAAAAAAAEcAAAAWAAAAxQCHAEvGAACn9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77068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104775</xdr:rowOff>
    </xdr:to>
    <xdr:pic>
      <xdr:nvPicPr>
        <xdr:cNvPr id="37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YAAAAWAAAAAAAAAEcAAAAWAAAAsQGHAEvGAAAt9g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142875</xdr:rowOff>
    </xdr:to>
    <xdr:pic>
      <xdr:nvPicPr>
        <xdr:cNvPr id="37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gAAAAWAAAAAAAAAEsAAAAWAAAATwKHAEvGAAA5+QAALAEAAHM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513635"/>
          <a:ext cx="190500" cy="885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37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47625</xdr:rowOff>
    </xdr:to>
    <xdr:pic>
      <xdr:nvPicPr>
        <xdr:cNvPr id="37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oAAAAWAAAAAAAAAEwAAAAWAAAAxQCHAEvGAABF/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00893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104775</xdr:rowOff>
    </xdr:to>
    <xdr:pic>
      <xdr:nvPicPr>
        <xdr:cNvPr id="37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EwAAAAWAAAAAAAAAE0AAAAWAAAAsQGHAEvGAABR/w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5042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37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36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133350</xdr:rowOff>
    </xdr:to>
    <xdr:pic>
      <xdr:nvPicPr>
        <xdr:cNvPr id="36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8L3hkDAAAABAAAAAAAAAAAAAAAAAAAAAAAAAAHgAAAGgAAAAAAAAAAAAAAAAAAAAAAAAAAAAAABAnAAAQJwAAAAAAAAAAAAAAAAAAAAAAAAAAAAAAAAAAAAAAAAAAAAAUAAAAAAAAAMDA/wAAAAAAZAAAADIAAAAAAAAAZAAAAAAAAAB/f38ACgAAACEAAAAwAAAALAAAAE8AAAAWAAAAAAAAAFAAAAAWAAAAJwKHAEvGAADjAwEALAEAAFg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247185"/>
          <a:ext cx="190500" cy="3810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123825</xdr:rowOff>
    </xdr:to>
    <xdr:pic>
      <xdr:nvPicPr>
        <xdr:cNvPr id="36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FkAAAAWAAAAAAAAAFkAAAAWAAAAAAKHAEvGAAAfEwE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72368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123825</xdr:rowOff>
    </xdr:to>
    <xdr:pic>
      <xdr:nvPicPr>
        <xdr:cNvPr id="36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FsAAAAWAAAAAAAAAFsAAAAWAAAAAAKHAEvGAAArFgE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521898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85</xdr:row>
      <xdr:rowOff>180975</xdr:rowOff>
    </xdr:from>
    <xdr:to>
      <xdr:col>21</xdr:col>
      <xdr:colOff>190500</xdr:colOff>
      <xdr:row>88</xdr:row>
      <xdr:rowOff>38100</xdr:rowOff>
    </xdr:to>
    <xdr:pic>
      <xdr:nvPicPr>
        <xdr:cNvPr id="36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GgAAAAWAAAA7AIAAGsAAAAWAAAAngCHAEvGAAAWKwEALAEAALE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619410"/>
          <a:ext cx="190500" cy="6000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87</xdr:row>
      <xdr:rowOff>123825</xdr:rowOff>
    </xdr:to>
    <xdr:pic>
      <xdr:nvPicPr>
        <xdr:cNvPr id="36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GgAAAAWAAAAAAAAAGoAAAAWAAAAAAKHAEvGAAD5KQEALAEAAM8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438435"/>
          <a:ext cx="190500" cy="6191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88</xdr:row>
      <xdr:rowOff>152400</xdr:rowOff>
    </xdr:to>
    <xdr:pic>
      <xdr:nvPicPr>
        <xdr:cNvPr id="36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GoAAAAWAAAAAAAAAGsAAAAWAAAAdgKHAEvGAAAFLQEALAEAAHY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933735"/>
          <a:ext cx="190500" cy="4000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47625</xdr:rowOff>
    </xdr:to>
    <xdr:pic>
      <xdr:nvPicPr>
        <xdr:cNvPr id="36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EUAAAAWAAAAAAAAAEcAAAAWAAAAxQCHAEvGAACn9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77068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104775</xdr:rowOff>
    </xdr:to>
    <xdr:pic>
      <xdr:nvPicPr>
        <xdr:cNvPr id="36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YAAAAWAAAAAAAAAEcAAAAWAAAAsQGHAEvGAAAt9g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142875</xdr:rowOff>
    </xdr:to>
    <xdr:pic>
      <xdr:nvPicPr>
        <xdr:cNvPr id="36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gAAAAWAAAAAAAAAEsAAAAWAAAATwKHAEvGAAA5+QAALAEAAHM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513635"/>
          <a:ext cx="190500" cy="885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35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47625</xdr:rowOff>
    </xdr:to>
    <xdr:pic>
      <xdr:nvPicPr>
        <xdr:cNvPr id="35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EoAAAAWAAAAAAAAAEwAAAAWAAAAxQCHAEvGAABF/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00893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104775</xdr:rowOff>
    </xdr:to>
    <xdr:pic>
      <xdr:nvPicPr>
        <xdr:cNvPr id="35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EwAAAAWAAAAAAAAAE0AAAAWAAAAsQGHAEvGAABR/w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5042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35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35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133350</xdr:rowOff>
    </xdr:to>
    <xdr:pic>
      <xdr:nvPicPr>
        <xdr:cNvPr id="35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8AAAAWAAAAAAAAAFAAAAAWAAAAJwKHAEvGAADjAwEALAEAAFg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247185"/>
          <a:ext cx="190500" cy="3810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38100</xdr:rowOff>
    </xdr:to>
    <xdr:pic>
      <xdr:nvPicPr>
        <xdr:cNvPr id="35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QAAAAWAAAAAAAAAEcAAAAWAAAAngCHAEvGAAAh8wAALAEAAM4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523035"/>
          <a:ext cx="190500" cy="7810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47625</xdr:rowOff>
    </xdr:to>
    <xdr:pic>
      <xdr:nvPicPr>
        <xdr:cNvPr id="35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UAAAAWAAAAAAAAAEcAAAAWAAAAxQCHAEvGAACn9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77068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104775</xdr:rowOff>
    </xdr:to>
    <xdr:pic>
      <xdr:nvPicPr>
        <xdr:cNvPr id="35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EYAAAAWAAAAAAAAAEcAAAAWAAAAsQGHAEvGAAAt9g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38100</xdr:rowOff>
    </xdr:to>
    <xdr:pic>
      <xdr:nvPicPr>
        <xdr:cNvPr id="35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cAAAAWAAAAAAAAAEkAAAAWAAAAngCHAEvGAACz9w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2659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142875</xdr:rowOff>
    </xdr:to>
    <xdr:pic>
      <xdr:nvPicPr>
        <xdr:cNvPr id="34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EgAAAAWAAAAAAAAAEsAAAAWAAAATwKHAEvGAAA5+QAALAEAAHM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513635"/>
          <a:ext cx="190500" cy="885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34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34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34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219075</xdr:rowOff>
    </xdr:to>
    <xdr:pic>
      <xdr:nvPicPr>
        <xdr:cNvPr id="34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sAAAAWAAAAAAAAAE0AAAAWAAAAigOHAEvGAADL/QAALAEAAGU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256585"/>
          <a:ext cx="190500" cy="7143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104775</xdr:rowOff>
    </xdr:to>
    <xdr:pic>
      <xdr:nvPicPr>
        <xdr:cNvPr id="34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wAAAAWAAAAAAAAAE0AAAAWAAAAsQGHAEvGAABR/w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5042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38100</xdr:rowOff>
    </xdr:to>
    <xdr:pic>
      <xdr:nvPicPr>
        <xdr:cNvPr id="34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0AAAAWAAAAAAAAAE8AAAAWAAAAngCHAEvGAADXAAE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7518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34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133350</xdr:rowOff>
    </xdr:to>
    <xdr:pic>
      <xdr:nvPicPr>
        <xdr:cNvPr id="34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E8AAAAWAAAAAAAAAFAAAAAWAAAAJwKHAEvGAADjAwEALAEAAFg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247185"/>
          <a:ext cx="190500" cy="3810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47625</xdr:rowOff>
    </xdr:to>
    <xdr:pic>
      <xdr:nvPicPr>
        <xdr:cNvPr id="34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EUAAAAWAAAAAAAAAEcAAAAWAAAAxQCHAEvGAACn9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77068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104775</xdr:rowOff>
    </xdr:to>
    <xdr:pic>
      <xdr:nvPicPr>
        <xdr:cNvPr id="33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YAAAAWAAAAAAAAAEcAAAAWAAAAsQGHAEvGAAAt9g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142875</xdr:rowOff>
    </xdr:to>
    <xdr:pic>
      <xdr:nvPicPr>
        <xdr:cNvPr id="33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+PC94DAAAABAAAAAAAAAAAAAAAAAAAAAAAAAAHgAAAGgAAAAAAAAAAAAAAAAAAAAAAAAAAAAAABAnAAAQJwAAAAAAAAAAAAAAAAAAAAAAAAAAAAAAAAAAAAAAAAAAAAAUAAAAAAAAAMDA/wAAAAAAZAAAADIAAAAAAAAAZAAAAAAAAAB/f38ACgAAACEAAAAwAAAALAAAAEgAAAAWAAAAAAAAAEsAAAAWAAAATwKHAEvGAAA5+QAALAEAAHM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513635"/>
          <a:ext cx="190500" cy="885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33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47625</xdr:rowOff>
    </xdr:to>
    <xdr:pic>
      <xdr:nvPicPr>
        <xdr:cNvPr id="33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oAAAAWAAAAAAAAAEwAAAAWAAAAxQCHAEvGAABF/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00893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104775</xdr:rowOff>
    </xdr:to>
    <xdr:pic>
      <xdr:nvPicPr>
        <xdr:cNvPr id="33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wAAAAWAAAAAAAAAE0AAAAWAAAAsQGHAEvGAABR/w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5042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33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33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133350</xdr:rowOff>
    </xdr:to>
    <xdr:pic>
      <xdr:nvPicPr>
        <xdr:cNvPr id="33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E8AAAAWAAAAAAAAAFAAAAAWAAAAJwKHAEvGAADjAwEALAEAAFg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247185"/>
          <a:ext cx="190500" cy="3810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123825</xdr:rowOff>
    </xdr:to>
    <xdr:pic>
      <xdr:nvPicPr>
        <xdr:cNvPr id="33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FkAAAAWAAAAAAAAAFkAAAAWAAAAAAKHAEvGAAAfEwE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72368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123825</xdr:rowOff>
    </xdr:to>
    <xdr:pic>
      <xdr:nvPicPr>
        <xdr:cNvPr id="33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FsAAAAWAAAAAAAAAFsAAAAWAAAAAAKHAEvGAAArFgE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521898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85</xdr:row>
      <xdr:rowOff>180975</xdr:rowOff>
    </xdr:from>
    <xdr:to>
      <xdr:col>21</xdr:col>
      <xdr:colOff>190500</xdr:colOff>
      <xdr:row>88</xdr:row>
      <xdr:rowOff>57150</xdr:rowOff>
    </xdr:to>
    <xdr:pic>
      <xdr:nvPicPr>
        <xdr:cNvPr id="32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GgAAAAWAAAA7AIAAGsAAAAWAAAA7ACHAEvGAAAWKwEALAEAAM8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619410"/>
          <a:ext cx="190500" cy="6191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87</xdr:row>
      <xdr:rowOff>123825</xdr:rowOff>
    </xdr:to>
    <xdr:pic>
      <xdr:nvPicPr>
        <xdr:cNvPr id="32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GgAAAAWAAAAAAAAAGoAAAAWAAAAAAKHAEvGAAD5KQEALAEAAM8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438435"/>
          <a:ext cx="190500" cy="6191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88</xdr:row>
      <xdr:rowOff>152400</xdr:rowOff>
    </xdr:to>
    <xdr:pic>
      <xdr:nvPicPr>
        <xdr:cNvPr id="32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GoAAAAWAAAAAAAAAGsAAAAWAAAAdgKHAEvGAAAFLQEALAEAAHY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933735"/>
          <a:ext cx="190500" cy="4000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38100</xdr:rowOff>
    </xdr:to>
    <xdr:pic>
      <xdr:nvPicPr>
        <xdr:cNvPr id="32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EQAAAAWAAAAAAAAAEcAAAAWAAAAngCHAEvGAAAh8wAALAEAAM4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523035"/>
          <a:ext cx="190500" cy="7810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47625</xdr:rowOff>
    </xdr:to>
    <xdr:pic>
      <xdr:nvPicPr>
        <xdr:cNvPr id="32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EUAAAAWAAAAAAAAAEcAAAAWAAAAxQCHAEvGAACn9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77068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104775</xdr:rowOff>
    </xdr:to>
    <xdr:pic>
      <xdr:nvPicPr>
        <xdr:cNvPr id="32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EYAAAAWAAAAAAAAAEcAAAAWAAAAsQGHAEvGAAAt9g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38100</xdr:rowOff>
    </xdr:to>
    <xdr:pic>
      <xdr:nvPicPr>
        <xdr:cNvPr id="32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EcAAAAWAAAAAAAAAEkAAAAWAAAAngCHAEvGAACz9w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2659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142875</xdr:rowOff>
    </xdr:to>
    <xdr:pic>
      <xdr:nvPicPr>
        <xdr:cNvPr id="32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8L3hkDAAAABAAAAAAAAAAAAAAAAAAAAAAAAAAHgAAAGgAAAAAAAAAAAAAAAAAAAAAAAAAAAAAABAnAAAQJwAAAAAAAAAAAAAAAAAAAAAAAAAAAAAAAAAAAAAAAAAAAAAUAAAAAAAAAMDA/wAAAAAAZAAAADIAAAAAAAAAZAAAAAAAAAB/f38ACgAAACEAAAAwAAAALAAAAEgAAAAWAAAAAAAAAEsAAAAWAAAATwKHAEvGAAA5+QAALAEAAHM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513635"/>
          <a:ext cx="190500" cy="885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32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4QUFB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32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31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219075</xdr:rowOff>
    </xdr:to>
    <xdr:pic>
      <xdr:nvPicPr>
        <xdr:cNvPr id="31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sAAAAWAAAAAAAAAE0AAAAWAAAAigOHAEvGAADL/QAALAEAAGU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256585"/>
          <a:ext cx="190500" cy="7143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104775</xdr:rowOff>
    </xdr:to>
    <xdr:pic>
      <xdr:nvPicPr>
        <xdr:cNvPr id="31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wAAAAWAAAAAAAAAE0AAAAWAAAAsQGHAEvGAABR/w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5042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38100</xdr:rowOff>
    </xdr:to>
    <xdr:pic>
      <xdr:nvPicPr>
        <xdr:cNvPr id="31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8L3hkDAAAABAAAAAAAAAAAAAAAAAAAAAAAAAAHgAAAGgAAAAAAAAAAAAAAAAAAAAAAAAAAAAAABAnAAAQJwAAAAAAAAAAAAAAAAAAAAAAAAAAAAAAAAAAAAAAAAAAAAAUAAAAAAAAAMDA/wAAAAAAZAAAADIAAAAAAAAAZAAAAAAAAAB/f38ACgAAACEAAAAwAAAALAAAAE0AAAAWAAAAAAAAAE8AAAAWAAAAngCHAEvGAADXAAE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7518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31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133350</xdr:rowOff>
    </xdr:to>
    <xdr:pic>
      <xdr:nvPicPr>
        <xdr:cNvPr id="31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E8AAAAWAAAAAAAAAFAAAAAWAAAAJwKHAEvGAADjAwEALAEAAFg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247185"/>
          <a:ext cx="190500" cy="3810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47625</xdr:rowOff>
    </xdr:to>
    <xdr:pic>
      <xdr:nvPicPr>
        <xdr:cNvPr id="31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EUAAAAWAAAAAAAAAEcAAAAWAAAAxQCHAEvGAACn9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77068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104775</xdr:rowOff>
    </xdr:to>
    <xdr:pic>
      <xdr:nvPicPr>
        <xdr:cNvPr id="31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YAAAAWAAAAAAAAAEcAAAAWAAAAsQGHAEvGAAAt9g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38100</xdr:rowOff>
    </xdr:to>
    <xdr:pic>
      <xdr:nvPicPr>
        <xdr:cNvPr id="31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EcAAAAWAAAAAAAAAEkAAAAWAAAAngCHAEvGAACz9w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2659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31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219075</xdr:rowOff>
    </xdr:to>
    <xdr:pic>
      <xdr:nvPicPr>
        <xdr:cNvPr id="30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EsAAAAWAAAAAAAAAE0AAAAWAAAAigOHAEvGAADL/QAALAEAAGU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256585"/>
          <a:ext cx="190500" cy="7143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104775</xdr:rowOff>
    </xdr:to>
    <xdr:pic>
      <xdr:nvPicPr>
        <xdr:cNvPr id="30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EwAAAAWAAAAAAAAAE0AAAAWAAAAsQGHAEvGAABR/w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5042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38100</xdr:rowOff>
    </xdr:to>
    <xdr:pic>
      <xdr:nvPicPr>
        <xdr:cNvPr id="30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E0AAAAWAAAAAAAAAE8AAAAWAAAAngCHAEvGAADXAAE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7518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30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133350</xdr:rowOff>
    </xdr:to>
    <xdr:pic>
      <xdr:nvPicPr>
        <xdr:cNvPr id="30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E8AAAAWAAAAAAAAAFAAAAAWAAAAJwKHAEvGAADjAwEALAEAAFg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247185"/>
          <a:ext cx="190500" cy="3810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95250</xdr:rowOff>
    </xdr:to>
    <xdr:pic>
      <xdr:nvPicPr>
        <xdr:cNvPr id="30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FcAAAAWAAAAAAAAAFcAAAAWAAAAigGHAEvGAAATEAEALAEAAJY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228385"/>
          <a:ext cx="190500" cy="952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123825</xdr:rowOff>
    </xdr:to>
    <xdr:pic>
      <xdr:nvPicPr>
        <xdr:cNvPr id="30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FkAAAAWAAAAAAAAAFkAAAAWAAAAAAKHAEvGAAAfEwE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72368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87</xdr:row>
      <xdr:rowOff>123825</xdr:rowOff>
    </xdr:to>
    <xdr:pic>
      <xdr:nvPicPr>
        <xdr:cNvPr id="30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GgAAAAWAAAAAAAAAGoAAAAWAAAAAAKHAEvGAAD5KQEALAEAAM8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438435"/>
          <a:ext cx="190500" cy="6191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88</xdr:row>
      <xdr:rowOff>152400</xdr:rowOff>
    </xdr:to>
    <xdr:pic>
      <xdr:nvPicPr>
        <xdr:cNvPr id="30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GoAAAAWAAAAAAAAAGsAAAAWAAAAdgKHAEvGAAAFLQEALAEAAHY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933735"/>
          <a:ext cx="190500" cy="4000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47625</xdr:rowOff>
    </xdr:to>
    <xdr:pic>
      <xdr:nvPicPr>
        <xdr:cNvPr id="30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EUAAAAWAAAAAAAAAEcAAAAWAAAAxQCHAEvGAACn9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77068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104775</xdr:rowOff>
    </xdr:to>
    <xdr:pic>
      <xdr:nvPicPr>
        <xdr:cNvPr id="29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EYAAAAWAAAAAAAAAEcAAAAWAAAAsQGHAEvGAAAt9g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142875</xdr:rowOff>
    </xdr:to>
    <xdr:pic>
      <xdr:nvPicPr>
        <xdr:cNvPr id="29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gAAAAWAAAAAAAAAEsAAAAWAAAATwKHAEvGAAA5+QAALAEAAHM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513635"/>
          <a:ext cx="190500" cy="885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29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47625</xdr:rowOff>
    </xdr:to>
    <xdr:pic>
      <xdr:nvPicPr>
        <xdr:cNvPr id="29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oAAAAWAAAAAAAAAEwAAAAWAAAAxQCHAEvGAABF/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00893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104775</xdr:rowOff>
    </xdr:to>
    <xdr:pic>
      <xdr:nvPicPr>
        <xdr:cNvPr id="29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wAAAAWAAAAAAAAAE0AAAAWAAAAsQGHAEvGAABR/w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5042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29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29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133350</xdr:rowOff>
    </xdr:to>
    <xdr:pic>
      <xdr:nvPicPr>
        <xdr:cNvPr id="29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E8AAAAWAAAAAAAAAFAAAAAWAAAAJwKHAEvGAADjAwEALAEAAFg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247185"/>
          <a:ext cx="190500" cy="3810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123825</xdr:rowOff>
    </xdr:to>
    <xdr:pic>
      <xdr:nvPicPr>
        <xdr:cNvPr id="29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FkAAAAWAAAAAAAAAFkAAAAWAAAAAAKHAEvGAAAfEwE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72368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123825</xdr:rowOff>
    </xdr:to>
    <xdr:pic>
      <xdr:nvPicPr>
        <xdr:cNvPr id="29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FsAAAAWAAAAAAAAAFsAAAAWAAAAAAKHAEvGAAArFgE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521898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85</xdr:row>
      <xdr:rowOff>180975</xdr:rowOff>
    </xdr:from>
    <xdr:to>
      <xdr:col>21</xdr:col>
      <xdr:colOff>190500</xdr:colOff>
      <xdr:row>88</xdr:row>
      <xdr:rowOff>57150</xdr:rowOff>
    </xdr:to>
    <xdr:pic>
      <xdr:nvPicPr>
        <xdr:cNvPr id="28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GgAAAAWAAAA7AIAAGsAAAAWAAAA7ACHAEvGAAAWKwEALAEAAM8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619410"/>
          <a:ext cx="190500" cy="6191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87</xdr:row>
      <xdr:rowOff>123825</xdr:rowOff>
    </xdr:to>
    <xdr:pic>
      <xdr:nvPicPr>
        <xdr:cNvPr id="28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GgAAAAWAAAAAAAAAGoAAAAWAAAAAAKHAEvGAAD5KQEALAEAAM8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438435"/>
          <a:ext cx="190500" cy="6191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88</xdr:row>
      <xdr:rowOff>152400</xdr:rowOff>
    </xdr:to>
    <xdr:pic>
      <xdr:nvPicPr>
        <xdr:cNvPr id="28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GoAAAAWAAAAAAAAAGsAAAAWAAAAdgKHAEvGAAAFLQEALAEAAHY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933735"/>
          <a:ext cx="190500" cy="4000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38100</xdr:rowOff>
    </xdr:to>
    <xdr:pic>
      <xdr:nvPicPr>
        <xdr:cNvPr id="28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QAAAAWAAAAAAAAAEcAAAAWAAAAngCHAEvGAAAh8wAALAEAAM4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523035"/>
          <a:ext cx="190500" cy="7810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47625</xdr:rowOff>
    </xdr:to>
    <xdr:pic>
      <xdr:nvPicPr>
        <xdr:cNvPr id="28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UAAAAWAAAAAAAAAEcAAAAWAAAAxQCHAEvGAACn9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77068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104775</xdr:rowOff>
    </xdr:to>
    <xdr:pic>
      <xdr:nvPicPr>
        <xdr:cNvPr id="28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YAAAAWAAAAAAAAAEcAAAAWAAAAsQGHAEvGAAAt9g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38100</xdr:rowOff>
    </xdr:to>
    <xdr:pic>
      <xdr:nvPicPr>
        <xdr:cNvPr id="28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EcAAAAWAAAAAAAAAEkAAAAWAAAAngCHAEvGAACz9w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2659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142875</xdr:rowOff>
    </xdr:to>
    <xdr:pic>
      <xdr:nvPicPr>
        <xdr:cNvPr id="28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PjwvDAAAABAAAAAAAAAAAAAAAAAAAAAAAAAAHgAAAGgAAAAAAAAAAAAAAAAAAAAAAAAAAAAAABAnAAAQJwAAAAAAAAAAAAAAAAAAAAAAAAAAAAAAAAAAAAAAAAAAAAAUAAAAAAAAAMDA/wAAAAAAZAAAADIAAAAAAAAAZAAAAAAAAAB/f38ACgAAACEAAAAwAAAALAAAAEgAAAAWAAAAAAAAAEsAAAAWAAAATwKHAEvGAAA5+QAALAEAAHM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513635"/>
          <a:ext cx="190500" cy="885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28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28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27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219075</xdr:rowOff>
    </xdr:to>
    <xdr:pic>
      <xdr:nvPicPr>
        <xdr:cNvPr id="27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sAAAAWAAAAAAAAAE0AAAAWAAAAigOHAEvGAADL/QAALAEAAGU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256585"/>
          <a:ext cx="190500" cy="7143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104775</xdr:rowOff>
    </xdr:to>
    <xdr:pic>
      <xdr:nvPicPr>
        <xdr:cNvPr id="27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wAAAAWAAAAAAAAAE0AAAAWAAAAsQGHAEvGAABR/w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5042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38100</xdr:rowOff>
    </xdr:to>
    <xdr:pic>
      <xdr:nvPicPr>
        <xdr:cNvPr id="27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0AAAAWAAAAAAAAAE8AAAAWAAAAngCHAEvGAADXAAE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7518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27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133350</xdr:rowOff>
    </xdr:to>
    <xdr:pic>
      <xdr:nvPicPr>
        <xdr:cNvPr id="27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E8AAAAWAAAAAAAAAFAAAAAWAAAAJwKHAEvGAADjAwEALAEAAFg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247185"/>
          <a:ext cx="190500" cy="3810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104775</xdr:rowOff>
    </xdr:to>
    <xdr:pic>
      <xdr:nvPicPr>
        <xdr:cNvPr id="27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EYAAAAWAAAAAAAAAEcAAAAWAAAAsQGHAEvGAAAt9g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38100</xdr:rowOff>
    </xdr:to>
    <xdr:pic>
      <xdr:nvPicPr>
        <xdr:cNvPr id="27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EcAAAAWAAAAAAAAAEkAAAAWAAAAngCHAEvGAACz9w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2659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142875</xdr:rowOff>
    </xdr:to>
    <xdr:pic>
      <xdr:nvPicPr>
        <xdr:cNvPr id="27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EgAAAAWAAAAAAAAAEsAAAAWAAAATwKHAEvGAAA5+QAALAEAAHM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513635"/>
          <a:ext cx="190500" cy="885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47625</xdr:rowOff>
    </xdr:to>
    <xdr:pic>
      <xdr:nvPicPr>
        <xdr:cNvPr id="27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oAAAAWAAAAAAAAAEwAAAAWAAAAxQCHAEvGAABF/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00893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219075</xdr:rowOff>
    </xdr:to>
    <xdr:pic>
      <xdr:nvPicPr>
        <xdr:cNvPr id="26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sAAAAWAAAAAAAAAE0AAAAWAAAAigOHAEvGAADL/QAALAEAAGU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256585"/>
          <a:ext cx="190500" cy="7143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104775</xdr:rowOff>
    </xdr:to>
    <xdr:pic>
      <xdr:nvPicPr>
        <xdr:cNvPr id="26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wAAAAWAAAAAAAAAE0AAAAWAAAAsQGHAEvGAABR/w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5042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38100</xdr:rowOff>
    </xdr:to>
    <xdr:pic>
      <xdr:nvPicPr>
        <xdr:cNvPr id="26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0AAAAWAAAAAAAAAE8AAAAWAAAAngCHAEvGAADXAAE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7518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26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133350</xdr:rowOff>
    </xdr:to>
    <xdr:pic>
      <xdr:nvPicPr>
        <xdr:cNvPr id="26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8AAAAWAAAAAAAAAFAAAAAWAAAAJwKHAEvGAADjAwEALAEAAFg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247185"/>
          <a:ext cx="190500" cy="3810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95250</xdr:rowOff>
    </xdr:to>
    <xdr:pic>
      <xdr:nvPicPr>
        <xdr:cNvPr id="26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FcAAAAWAAAAAAAAAFcAAAAWAAAAigGHAEvGAAATEAEALAEAAJY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228385"/>
          <a:ext cx="190500" cy="952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123825</xdr:rowOff>
    </xdr:to>
    <xdr:pic>
      <xdr:nvPicPr>
        <xdr:cNvPr id="26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FkAAAAWAAAAAAAAAFkAAAAWAAAAAAKHAEvGAAAfEwE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72368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123825</xdr:rowOff>
    </xdr:to>
    <xdr:pic>
      <xdr:nvPicPr>
        <xdr:cNvPr id="26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+PC94DAAAABAAAAAAAAAAAAAAAAAAAAAAAAAAHgAAAGgAAAAAAAAAAAAAAAAAAAAAAAAAAAAAABAnAAAQJwAAAAAAAAAAAAAAAAAAAAAAAAAAAAAAAAAAAAAAAAAAAAAUAAAAAAAAAMDA/wAAAAAAZAAAADIAAAAAAAAAZAAAAAAAAAB/f38ACgAAACEAAAAwAAAALAAAAFsAAAAWAAAAAAAAAFsAAAAWAAAAAAKHAEvGAAArFgE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521898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87</xdr:row>
      <xdr:rowOff>123825</xdr:rowOff>
    </xdr:to>
    <xdr:pic>
      <xdr:nvPicPr>
        <xdr:cNvPr id="26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GgAAAAWAAAAAAAAAGoAAAAWAAAAAAKHAEvGAAD5KQEALAEAAM8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438435"/>
          <a:ext cx="190500" cy="6191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88</xdr:row>
      <xdr:rowOff>152400</xdr:rowOff>
    </xdr:to>
    <xdr:pic>
      <xdr:nvPicPr>
        <xdr:cNvPr id="26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GoAAAAWAAAAAAAAAGsAAAAWAAAAdgKHAEvGAAAFLQEALAEAAHY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933735"/>
          <a:ext cx="190500" cy="4000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47625</xdr:rowOff>
    </xdr:to>
    <xdr:pic>
      <xdr:nvPicPr>
        <xdr:cNvPr id="25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EUAAAAWAAAAAAAAAEcAAAAWAAAAxQCHAEvGAACn9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77068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104775</xdr:rowOff>
    </xdr:to>
    <xdr:pic>
      <xdr:nvPicPr>
        <xdr:cNvPr id="25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EYAAAAWAAAAAAAAAEcAAAAWAAAAsQGHAEvGAAAt9g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38100</xdr:rowOff>
    </xdr:to>
    <xdr:pic>
      <xdr:nvPicPr>
        <xdr:cNvPr id="25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EQAAAAWAAAAAAAAAEcAAAAWAAAAngCHAEvGAAAh8wAALAEAAM4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523035"/>
          <a:ext cx="190500" cy="7810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47625</xdr:rowOff>
    </xdr:to>
    <xdr:pic>
      <xdr:nvPicPr>
        <xdr:cNvPr id="25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EUAAAAWAAAAAAAAAEcAAAAWAAAAxQCHAEvGAACn9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77068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104775</xdr:rowOff>
    </xdr:to>
    <xdr:pic>
      <xdr:nvPicPr>
        <xdr:cNvPr id="25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EYAAAAWAAAAAAAAAEcAAAAWAAAAsQGHAEvGAAAt9g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47625</xdr:rowOff>
    </xdr:to>
    <xdr:pic>
      <xdr:nvPicPr>
        <xdr:cNvPr id="25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EUAAAAWAAAAAAAAAEcAAAAWAAAAxQCHAEvGAACn9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77068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104775</xdr:rowOff>
    </xdr:to>
    <xdr:pic>
      <xdr:nvPicPr>
        <xdr:cNvPr id="25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EYAAAAWAAAAAAAAAEcAAAAWAAAAsQGHAEvGAAAt9g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142875</xdr:rowOff>
    </xdr:to>
    <xdr:pic>
      <xdr:nvPicPr>
        <xdr:cNvPr id="25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EgAAAAWAAAAAAAAAEsAAAAWAAAATwKHAEvGAAA5+QAALAEAAHM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513635"/>
          <a:ext cx="190500" cy="885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25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47625</xdr:rowOff>
    </xdr:to>
    <xdr:pic>
      <xdr:nvPicPr>
        <xdr:cNvPr id="25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oAAAAWAAAAAAAAAEwAAAAWAAAAxQCHAEvGAABF/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00893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104775</xdr:rowOff>
    </xdr:to>
    <xdr:pic>
      <xdr:nvPicPr>
        <xdr:cNvPr id="24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wAAAAWAAAAAAAAAE0AAAAWAAAAsQGHAEvGAABR/w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5042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24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24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FB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133350</xdr:rowOff>
    </xdr:to>
    <xdr:pic>
      <xdr:nvPicPr>
        <xdr:cNvPr id="24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4ZHI6DAAAABAAAAAAAAAAAAAAAAAAAAAAAAAAHgAAAGgAAAAAAAAAAAAAAAAAAAAAAAAAAAAAABAnAAAQJwAAAAAAAAAAAAAAAAAAAAAAAAAAAAAAAAAAAAAAAAAAAAAUAAAAAAAAAMDA/wAAAAAAZAAAADIAAAAAAAAAZAAAAAAAAAB/f38ACgAAACEAAAAwAAAALAAAAE8AAAAWAAAAAAAAAFAAAAAWAAAAJwKHAEvGAADjAwEALAEAAFg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247185"/>
          <a:ext cx="190500" cy="3810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123825</xdr:rowOff>
    </xdr:to>
    <xdr:pic>
      <xdr:nvPicPr>
        <xdr:cNvPr id="24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jAQAADAAAABAAAAAAAAAAAAAAAAAAAAAAAAAAHgAAAGgAAAAAAAAAAAAAAAAAAAAAAAAAAAAAABAnAAAQJwAAAAAAAAAAAAAAAAAAAAAAAAAAAAAAAAAAAAAAAAAAAAAUAAAAAAAAAMDA/wAAAAAAZAAAADIAAAAAAAAAZAAAAAAAAAB/f38ACgAAACEAAAAwAAAALAAAAFkAAAAWAAAAAAAAAFkAAAAWAAAAAAKHAEvGAAAfEwE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72368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123825</xdr:rowOff>
    </xdr:to>
    <xdr:pic>
      <xdr:nvPicPr>
        <xdr:cNvPr id="24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xAAAADAAAABAAAAAAAAAAAAAAAAAAAAAAAAAAHgAAAGgAAAAAAAAAAAAAAAAAAAAAAAAAAAAAABAnAAAQJwAAAAAAAAAAAAAAAAAAAAAAAAAAAAAAAAAAAAAAAAAAAAAUAAAAAAAAAMDA/wAAAAAAZAAAADIAAAAAAAAAZAAAAAAAAAB/f38ACgAAACEAAAAwAAAALAAAAFsAAAAWAAAAAAAAAFsAAAAWAAAAAAKHAEvGAAArFgE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521898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85</xdr:row>
      <xdr:rowOff>180975</xdr:rowOff>
    </xdr:from>
    <xdr:to>
      <xdr:col>21</xdr:col>
      <xdr:colOff>190500</xdr:colOff>
      <xdr:row>88</xdr:row>
      <xdr:rowOff>57150</xdr:rowOff>
    </xdr:to>
    <xdr:pic>
      <xdr:nvPicPr>
        <xdr:cNvPr id="24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GgAAAAWAAAA7AIAAGsAAAAWAAAA7ACHAEvGAAAWKwEALAEAAM8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619410"/>
          <a:ext cx="190500" cy="6191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87</xdr:row>
      <xdr:rowOff>123825</xdr:rowOff>
    </xdr:to>
    <xdr:pic>
      <xdr:nvPicPr>
        <xdr:cNvPr id="24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GgAAAAWAAAAAAAAAGoAAAAWAAAAAAKHAEvGAAD5KQEALAEAAM8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438435"/>
          <a:ext cx="190500" cy="6191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88</xdr:row>
      <xdr:rowOff>152400</xdr:rowOff>
    </xdr:to>
    <xdr:pic>
      <xdr:nvPicPr>
        <xdr:cNvPr id="24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jAQAADAAAABAAAAAAAAAAAAAAAAAAAAAAAAAAHgAAAGgAAAAAAAAAAAAAAAAAAAAAAAAAAAAAABAnAAAQJwAAAAAAAAAAAAAAAAAAAAAAAAAAAAAAAAAAAAAAAAAAAAAUAAAAAAAAAMDA/wAAAAAAZAAAADIAAAAAAAAAZAAAAAAAAAB/f38ACgAAACEAAAAwAAAALAAAAGoAAAAWAAAAAAAAAGsAAAAWAAAAdgKHAEvGAAAFLQEALAEAAHY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933735"/>
          <a:ext cx="190500" cy="4000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38100</xdr:rowOff>
    </xdr:to>
    <xdr:pic>
      <xdr:nvPicPr>
        <xdr:cNvPr id="24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wGwofDAAAABAAAAAAAAAAAAAAAAAAAAAAAAAAHgAAAGgAAAAAAAAAAAAAAAAAAAAAAAAAAAAAABAnAAAQJwAAAAAAAAAAAAAAAAAAAAAAAAAAAAAAAAAAAAAAAAAAAAAUAAAAAAAAAMDA/wAAAAAAZAAAADIAAAAAAAAAZAAAAAAAAAB/f38ACgAAACEAAAAwAAAALAAAAEQAAAAWAAAAAAAAAEcAAAAWAAAAngCHAEvGAAAh8wAALAEAAM4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523035"/>
          <a:ext cx="190500" cy="7810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47625</xdr:rowOff>
    </xdr:to>
    <xdr:pic>
      <xdr:nvPicPr>
        <xdr:cNvPr id="23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UAAAAWAAAAAAAAAEcAAAAWAAAAxQCHAEvGAACn9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77068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104775</xdr:rowOff>
    </xdr:to>
    <xdr:pic>
      <xdr:nvPicPr>
        <xdr:cNvPr id="23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Pjx4DAAAABAAAAAAAAAAAAAAAAAAAAAAAAAAHgAAAGgAAAAAAAAAAAAAAAAAAAAAAAAAAAAAABAnAAAQJwAAAAAAAAAAAAAAAAAAAAAAAAAAAAAAAAAAAAAAAAAAAAAUAAAAAAAAAMDA/wAAAAAAZAAAADIAAAAAAAAAZAAAAAAAAAB/f38ACgAAACEAAAAwAAAALAAAAEYAAAAWAAAAAAAAAEcAAAAWAAAAsQGHAEvGAAAt9g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38100</xdr:rowOff>
    </xdr:to>
    <xdr:pic>
      <xdr:nvPicPr>
        <xdr:cNvPr id="23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FBDAAAABAAAAAAAAAAAAAAAAAAAAAAAAAAHgAAAGgAAAAAAAAAAAAAAAAAAAAAAAAAAAAAABAnAAAQJwAAAAAAAAAAAAAAAAAAAAAAAAAAAAAAAAAAAAAAAAAAAAAUAAAAAAAAAMDA/wAAAAAAZAAAADIAAAAAAAAAZAAAAAAAAAB/f38ACgAAACEAAAAwAAAALAAAAEcAAAAWAAAAAAAAAEkAAAAWAAAAngCHAEvGAACz9w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2659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142875</xdr:rowOff>
    </xdr:to>
    <xdr:pic>
      <xdr:nvPicPr>
        <xdr:cNvPr id="23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TAyDAAAABAAAAAAAAAAAAAAAAAAAAAAAAAAHgAAAGgAAAAAAAAAAAAAAAAAAAAAAAAAAAAAABAnAAAQJwAAAAAAAAAAAAAAAAAAAAAAAAAAAAAAAAAAAAAAAAAAAAAUAAAAAAAAAMDA/wAAAAAAZAAAADIAAAAAAAAAZAAAAAAAAAB/f38ACgAAACEAAAAwAAAALAAAAEgAAAAWAAAAAAAAAEsAAAAWAAAATwKHAEvGAAA5+QAALAEAAHM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513635"/>
          <a:ext cx="190500" cy="885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23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FB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23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23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219075</xdr:rowOff>
    </xdr:to>
    <xdr:pic>
      <xdr:nvPicPr>
        <xdr:cNvPr id="23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sAAAAWAAAAAAAAAE0AAAAWAAAAigOHAEvGAADL/QAALAEAAGU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256585"/>
          <a:ext cx="190500" cy="7143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104775</xdr:rowOff>
    </xdr:to>
    <xdr:pic>
      <xdr:nvPicPr>
        <xdr:cNvPr id="23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wAAAAWAAAAAAAAAE0AAAAWAAAAsQGHAEvGAABR/w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5042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38100</xdr:rowOff>
    </xdr:to>
    <xdr:pic>
      <xdr:nvPicPr>
        <xdr:cNvPr id="23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0AAAAWAAAAAAAAAE8AAAAWAAAAngCHAEvGAADXAAE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7518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22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133350</xdr:rowOff>
    </xdr:to>
    <xdr:pic>
      <xdr:nvPicPr>
        <xdr:cNvPr id="22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8AAAAWAAAAAAAAAFAAAAAWAAAAJwKHAEvGAADjAwEALAEAAFg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247185"/>
          <a:ext cx="190500" cy="3810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47625</xdr:rowOff>
    </xdr:to>
    <xdr:pic>
      <xdr:nvPicPr>
        <xdr:cNvPr id="22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EUAAAAWAAAAAAAAAEcAAAAWAAAAxQCHAEvGAACn9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77068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104775</xdr:rowOff>
    </xdr:to>
    <xdr:pic>
      <xdr:nvPicPr>
        <xdr:cNvPr id="22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YAAAAWAAAAAAAAAEcAAAAWAAAAsQGHAEvGAAAt9g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142875</xdr:rowOff>
    </xdr:to>
    <xdr:pic>
      <xdr:nvPicPr>
        <xdr:cNvPr id="22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EgAAAAWAAAAAAAAAEsAAAAWAAAATwKHAEvGAAA5+QAALAEAAHM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513635"/>
          <a:ext cx="190500" cy="885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22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47625</xdr:rowOff>
    </xdr:to>
    <xdr:pic>
      <xdr:nvPicPr>
        <xdr:cNvPr id="22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EoAAAAWAAAAAAAAAEwAAAAWAAAAxQCHAEvGAABF/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00893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104775</xdr:rowOff>
    </xdr:to>
    <xdr:pic>
      <xdr:nvPicPr>
        <xdr:cNvPr id="22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wAAAAWAAAAAAAAAE0AAAAWAAAAsQGHAEvGAABR/w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5042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22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FB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22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133350</xdr:rowOff>
    </xdr:to>
    <xdr:pic>
      <xdr:nvPicPr>
        <xdr:cNvPr id="21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E8AAAAWAAAAAAAAAFAAAAAWAAAAJwKHAEvGAADjAwEALAEAAFg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247185"/>
          <a:ext cx="190500" cy="3810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38100</xdr:rowOff>
    </xdr:to>
    <xdr:pic>
      <xdr:nvPicPr>
        <xdr:cNvPr id="21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QAAAAWAAAAAAAAAEcAAAAWAAAAngCHAEvGAAAh8wAALAEAAM4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523035"/>
          <a:ext cx="190500" cy="7810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47625</xdr:rowOff>
    </xdr:to>
    <xdr:pic>
      <xdr:nvPicPr>
        <xdr:cNvPr id="21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UAAAAWAAAAAAAAAEcAAAAWAAAAxQCHAEvGAACn9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77068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104775</xdr:rowOff>
    </xdr:to>
    <xdr:pic>
      <xdr:nvPicPr>
        <xdr:cNvPr id="21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YAAAAWAAAAAAAAAEcAAAAWAAAAsQGHAEvGAAAt9g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38100</xdr:rowOff>
    </xdr:to>
    <xdr:pic>
      <xdr:nvPicPr>
        <xdr:cNvPr id="21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cAAAAWAAAAAAAAAEkAAAAWAAAAngCHAEvGAACz9w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2659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142875</xdr:rowOff>
    </xdr:to>
    <xdr:pic>
      <xdr:nvPicPr>
        <xdr:cNvPr id="21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sAAAAWAAAATwKHAEvGAAA5+QAALAEAAHM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513635"/>
          <a:ext cx="190500" cy="885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21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21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21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219075</xdr:rowOff>
    </xdr:to>
    <xdr:pic>
      <xdr:nvPicPr>
        <xdr:cNvPr id="21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sAAAAWAAAAAAAAAE0AAAAWAAAAigOHAEvGAADL/QAALAEAAGU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256585"/>
          <a:ext cx="190500" cy="7143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104775</xdr:rowOff>
    </xdr:to>
    <xdr:pic>
      <xdr:nvPicPr>
        <xdr:cNvPr id="20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IvDAAAABAAAAAAAAAAAAAAAAAAAAAAAAAAHgAAAGgAAAAAAAAAAAAAAAAAAAAAAAAAAAAAABAnAAAQJwAAAAAAAAAAAAAAAAAAAAAAAAAAAAAAAAAAAAAAAAAAAAAUAAAAAAAAAMDA/wAAAAAAZAAAADIAAAAAAAAAZAAAAAAAAAB/f38ACgAAACEAAAAwAAAALAAAAEwAAAAWAAAAAAAAAE0AAAAWAAAAsQGHAEvGAABR/w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5042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38100</xdr:rowOff>
    </xdr:to>
    <xdr:pic>
      <xdr:nvPicPr>
        <xdr:cNvPr id="20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0AAAAWAAAAAAAAAE8AAAAWAAAAngCHAEvGAADXAAE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7518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20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133350</xdr:rowOff>
    </xdr:to>
    <xdr:pic>
      <xdr:nvPicPr>
        <xdr:cNvPr id="20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8AAAAWAAAAAAAAAFAAAAAWAAAAJwKHAEvGAADjAwEALAEAAFg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247185"/>
          <a:ext cx="190500" cy="3810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95250</xdr:rowOff>
    </xdr:to>
    <xdr:pic>
      <xdr:nvPicPr>
        <xdr:cNvPr id="20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FcAAAAWAAAAAAAAAFcAAAAWAAAAigGHAEvGAAATEAEALAEAAJY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228385"/>
          <a:ext cx="190500" cy="952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123825</xdr:rowOff>
    </xdr:to>
    <xdr:pic>
      <xdr:nvPicPr>
        <xdr:cNvPr id="20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FkAAAAWAAAAAAAAAFkAAAAWAAAAAAKHAEvGAAAfEwE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72368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123825</xdr:rowOff>
    </xdr:to>
    <xdr:pic>
      <xdr:nvPicPr>
        <xdr:cNvPr id="20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FkAAAAWAAAAAAAAAFkAAAAWAAAAAAKHAEvGAAAfEwE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72368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85</xdr:row>
      <xdr:rowOff>104775</xdr:rowOff>
    </xdr:to>
    <xdr:pic>
      <xdr:nvPicPr>
        <xdr:cNvPr id="20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GcAAAAWAAAA7AIAAGgAAAAWAAAAsQGHAEvGAACQKQEALAEAAA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371760"/>
          <a:ext cx="190500" cy="171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57150</xdr:rowOff>
    </xdr:to>
    <xdr:pic>
      <xdr:nvPicPr>
        <xdr:cNvPr id="20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UAAAAWAAAAAAAAAEcAAAAWAAAA7ACHAEvGAACn9AAALAEAAG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770685"/>
          <a:ext cx="190500" cy="552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104775</xdr:rowOff>
    </xdr:to>
    <xdr:pic>
      <xdr:nvPicPr>
        <xdr:cNvPr id="20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YAAAAWAAAAAAAAAEcAAAAWAAAAsQGHAEvGAAAt9g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142875</xdr:rowOff>
    </xdr:to>
    <xdr:pic>
      <xdr:nvPicPr>
        <xdr:cNvPr id="19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gAAAAWAAAAAAAAAEsAAAAWAAAATwKHAEvGAAA5+QAALAEAAHM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513635"/>
          <a:ext cx="190500" cy="885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38100</xdr:rowOff>
    </xdr:to>
    <xdr:pic>
      <xdr:nvPicPr>
        <xdr:cNvPr id="19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kAAAAWAAAAAAAAAEsAAAAWAAAAngCHAEvGAAC/+gAALAEAAE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190500" cy="5334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47625</xdr:rowOff>
    </xdr:to>
    <xdr:pic>
      <xdr:nvPicPr>
        <xdr:cNvPr id="19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EoAAAAWAAAAAAAAAEwAAAAWAAAAxQCHAEvGAABF/A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008935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104775</xdr:rowOff>
    </xdr:to>
    <xdr:pic>
      <xdr:nvPicPr>
        <xdr:cNvPr id="19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wAAAAWAAAAAAAAAE0AAAAWAAAAsQGHAEvGAABR/wAALAEAAC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504235"/>
          <a:ext cx="190500" cy="3524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19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9525</xdr:rowOff>
    </xdr:to>
    <xdr:pic>
      <xdr:nvPicPr>
        <xdr:cNvPr id="19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4AAAAWAAAAAAAAAFMAAAAWAAAAJwCHAEvGAABdAgEALAEAAK0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190500" cy="12477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133350</xdr:rowOff>
    </xdr:to>
    <xdr:pic>
      <xdr:nvPicPr>
        <xdr:cNvPr id="19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E8AAAAWAAAAAAAAAFAAAAAWAAAAJwKHAEvGAADjAwEALAEAAFg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247185"/>
          <a:ext cx="190500" cy="3810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123825</xdr:rowOff>
    </xdr:to>
    <xdr:pic>
      <xdr:nvPicPr>
        <xdr:cNvPr id="19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FkAAAAWAAAAAAAAAFkAAAAWAAAAAAKHAEvGAAAfEwEALAEAAMM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723685"/>
          <a:ext cx="190500" cy="1238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133350</xdr:rowOff>
    </xdr:to>
    <xdr:pic>
      <xdr:nvPicPr>
        <xdr:cNvPr id="19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FsAAAAWAAAAAAAAAFsAAAAWAAAAJwKHAEvGAAArFgEALAEAANI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5218985"/>
          <a:ext cx="190500" cy="1333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85</xdr:row>
      <xdr:rowOff>180975</xdr:rowOff>
    </xdr:from>
    <xdr:to>
      <xdr:col>21</xdr:col>
      <xdr:colOff>190500</xdr:colOff>
      <xdr:row>88</xdr:row>
      <xdr:rowOff>57150</xdr:rowOff>
    </xdr:to>
    <xdr:pic>
      <xdr:nvPicPr>
        <xdr:cNvPr id="19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GgAAAAWAAAA7AIAAGsAAAAWAAAA7ACHAEvGAAAWKwEALAEAAM8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619410"/>
          <a:ext cx="190500" cy="6191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87</xdr:row>
      <xdr:rowOff>123825</xdr:rowOff>
    </xdr:to>
    <xdr:pic>
      <xdr:nvPicPr>
        <xdr:cNvPr id="18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GgAAAAWAAAAAAAAAGoAAAAWAAAAAAKHAEvGAAD5KQEALAEAAM8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438435"/>
          <a:ext cx="190500" cy="6191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88</xdr:row>
      <xdr:rowOff>152400</xdr:rowOff>
    </xdr:to>
    <xdr:pic>
      <xdr:nvPicPr>
        <xdr:cNvPr id="18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GoAAAAWAAAAAAAAAGsAAAAWAAAAdgKHAEvGAAAFLQEALAEAAHY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933735"/>
          <a:ext cx="190500" cy="4000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142875</xdr:rowOff>
    </xdr:to>
    <xdr:pic>
      <xdr:nvPicPr>
        <xdr:cNvPr id="18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CoAAAASAAAAAAAAACsAAAASAAAATwKNAAyZ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142875</xdr:rowOff>
    </xdr:to>
    <xdr:pic>
      <xdr:nvPicPr>
        <xdr:cNvPr id="18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sAAAASAAAATwKNAAyZ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57150</xdr:rowOff>
    </xdr:to>
    <xdr:pic>
      <xdr:nvPicPr>
        <xdr:cNvPr id="18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CoAAAASAAAAAAAAACwAAAASAAAA7ACNAAyZAACFywAALAEAAG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552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142875</xdr:rowOff>
    </xdr:to>
    <xdr:pic>
      <xdr:nvPicPr>
        <xdr:cNvPr id="18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sAAAASAAAATwKNAAyZ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142875</xdr:rowOff>
    </xdr:to>
    <xdr:pic>
      <xdr:nvPicPr>
        <xdr:cNvPr id="18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CoAAAASAAAAAAAAACsAAAASAAAATwKNAAyZ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57150</xdr:rowOff>
    </xdr:to>
    <xdr:pic>
      <xdr:nvPicPr>
        <xdr:cNvPr id="18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wAAAASAAAA7ACNAAyZAACFywAALAEAAG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552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142875</xdr:rowOff>
    </xdr:to>
    <xdr:pic>
      <xdr:nvPicPr>
        <xdr:cNvPr id="18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IvDAAAABAAAAAAAAAAAAAAAAAAAAAAAAAAHgAAAGgAAAAAAAAAAAAAAAAAAAAAAAAAAAAAABAnAAAQJwAAAAAAAAAAAAAAAAAAAAAAAAAAAAAAAAAAAAAAAAAAAAAUAAAAAAAAAMDA/wAAAAAAZAAAADIAAAAAAAAAZAAAAAAAAAB/f38ACgAAACEAAAAwAAAALAAAACoAAAASAAAAAAAAACsAAAASAAAATwKNAAyZ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57150</xdr:rowOff>
    </xdr:to>
    <xdr:pic>
      <xdr:nvPicPr>
        <xdr:cNvPr id="18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wAAAASAAAA7ACNAAyZAACFywAALAEAAG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552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142875</xdr:rowOff>
    </xdr:to>
    <xdr:pic>
      <xdr:nvPicPr>
        <xdr:cNvPr id="17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IvDAAAABAAAAAAAAAAAAAAAAAAAAAAAAAAHgAAAGgAAAAAAAAAAAAAAAAAAAAAAAAAAAAAABAnAAAQJwAAAAAAAAAAAAAAAAAAAAAAAAAAAAAAAAAAAAAAAAAAAAAUAAAAAAAAAMDA/wAAAAAAZAAAADIAAAAAAAAAZAAAAAAAAAB/f38ACgAAACEAAAAwAAAALAAAACoAAAASAAAAAAAAACsAAAASAAAATwKNAAyZ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142875</xdr:rowOff>
    </xdr:to>
    <xdr:pic>
      <xdr:nvPicPr>
        <xdr:cNvPr id="17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sAAAASAAAATwKNAAyZ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57150</xdr:rowOff>
    </xdr:to>
    <xdr:pic>
      <xdr:nvPicPr>
        <xdr:cNvPr id="17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CoAAAASAAAAAAAAACwAAAASAAAA7ACNAAyZAACFywAALAEAAG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552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142875</xdr:rowOff>
    </xdr:to>
    <xdr:pic>
      <xdr:nvPicPr>
        <xdr:cNvPr id="17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sAAAASAAAATwKNAAyZ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57150</xdr:rowOff>
    </xdr:to>
    <xdr:pic>
      <xdr:nvPicPr>
        <xdr:cNvPr id="17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CoAAAASAAAAAAAAACwAAAASAAAA7ACNAAyZAACFywAALAEAAG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552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142875</xdr:rowOff>
    </xdr:to>
    <xdr:pic>
      <xdr:nvPicPr>
        <xdr:cNvPr id="174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sAAAASAAAATwKNAAyZ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142875</xdr:rowOff>
    </xdr:to>
    <xdr:pic>
      <xdr:nvPicPr>
        <xdr:cNvPr id="173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CoAAAASAAAAAAAAACsAAAASAAAATwKNAAyZ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57150</xdr:rowOff>
    </xdr:to>
    <xdr:pic>
      <xdr:nvPicPr>
        <xdr:cNvPr id="172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wAAAASAAAA7ACNAAyZAACFywAALAEAAG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552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142875</xdr:rowOff>
    </xdr:to>
    <xdr:pic>
      <xdr:nvPicPr>
        <xdr:cNvPr id="171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IvDAAAABAAAAAAAAAAAAAAAAAAAAAAAAAAHgAAAGgAAAAAAAAAAAAAAAAAAAAAAAAAAAAAABAnAAAQJwAAAAAAAAAAAAAAAAAAAAAAAAAAAAAAAAAAAAAAAAAAAAAUAAAAAAAAAMDA/wAAAAAAZAAAADIAAAAAAAAAZAAAAAAAAAB/f38ACgAAACEAAAAwAAAALAAAACoAAAASAAAAAAAAACsAAAASAAAATwKNAAyZ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142875</xdr:rowOff>
    </xdr:to>
    <xdr:pic>
      <xdr:nvPicPr>
        <xdr:cNvPr id="170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sAAAASAAAATwKNAAyZ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57150</xdr:rowOff>
    </xdr:to>
    <xdr:pic>
      <xdr:nvPicPr>
        <xdr:cNvPr id="169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IvDAAAABAAAAAAAAAAAAAAAAAAAAAAAAAAHgAAAGgAAAAAAAAAAAAAAAAAAAAAAAAAAAAAABAnAAAQJwAAAAAAAAAAAAAAAAAAAAAAAAAAAAAAAAAAAAAAAAAAAAAUAAAAAAAAAMDA/wAAAAAAZAAAADIAAAAAAAAAZAAAAAAAAAB/f38ACgAAACEAAAAwAAAALAAAACoAAAASAAAAAAAAACwAAAASAAAA7ACNAAyZAACFywAALAEAAG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5524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142875</xdr:rowOff>
    </xdr:to>
    <xdr:pic>
      <xdr:nvPicPr>
        <xdr:cNvPr id="168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sAAAASAAAATwKNAAyZ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142875</xdr:rowOff>
    </xdr:to>
    <xdr:pic>
      <xdr:nvPicPr>
        <xdr:cNvPr id="167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CoAAAASAAAAAAAAACsAAAASAAAATwKNAAyZAACFywAALAEAAGc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190500" cy="3905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342900</xdr:colOff>
      <xdr:row>16</xdr:row>
      <xdr:rowOff>2969260</xdr:rowOff>
    </xdr:from>
    <xdr:to>
      <xdr:col>18</xdr:col>
      <xdr:colOff>532765</xdr:colOff>
      <xdr:row>17</xdr:row>
      <xdr:rowOff>187325</xdr:rowOff>
    </xdr:to>
    <xdr:pic>
      <xdr:nvPicPr>
        <xdr:cNvPr id="166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BMAAAASAAAAEQz+ABQAAAASAAAAegCLASibAACLkgAAKwEAAC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222200" y="23822025"/>
          <a:ext cx="189865" cy="1873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342900</xdr:colOff>
      <xdr:row>16</xdr:row>
      <xdr:rowOff>2969260</xdr:rowOff>
    </xdr:from>
    <xdr:to>
      <xdr:col>18</xdr:col>
      <xdr:colOff>532765</xdr:colOff>
      <xdr:row>17</xdr:row>
      <xdr:rowOff>187325</xdr:rowOff>
    </xdr:to>
    <xdr:pic>
      <xdr:nvPicPr>
        <xdr:cNvPr id="165" name="image1.gif" descr="http://www.isvz.cz/ISVZ/WebResource.axd?d=vJ9IqX5sx8zM_r4sJIE37MT93oTVvDon_R7F3ihtstKlbCGy1tRVMEHofeWPhG8sNsU3dad7d7ipJo761RSZlKvdLNr9Wt3sHxVwOT_5OrfZXLzY0&amp;t=634773902700000000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BMAAAASAAAAEQz+ABQAAAASAAAAegCLASibAACLkgAAKwEAAC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222200" y="23822025"/>
          <a:ext cx="189865" cy="1873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193675</xdr:rowOff>
    </xdr:to>
    <xdr:pic>
      <xdr:nvPicPr>
        <xdr:cNvPr id="16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GACHAEvGAACIEwAALA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75000"/>
          <a:ext cx="190500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0</xdr:rowOff>
    </xdr:to>
    <xdr:pic>
      <xdr:nvPicPr>
        <xdr:cNvPr id="16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AACHAEvGAABSw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15887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18</xdr:col>
      <xdr:colOff>0</xdr:colOff>
      <xdr:row>23</xdr:row>
      <xdr:rowOff>0</xdr:rowOff>
    </xdr:from>
    <xdr:to>
      <xdr:col>18</xdr:col>
      <xdr:colOff>248285</xdr:colOff>
      <xdr:row>24</xdr:row>
      <xdr:rowOff>0</xdr:rowOff>
    </xdr:to>
    <xdr:pic>
      <xdr:nvPicPr>
        <xdr:cNvPr id="16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CoAAAASAAAAAAAAACsAAAASAAAAAAC4AAyZAACFyw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79300" y="330841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23</xdr:row>
      <xdr:rowOff>0</xdr:rowOff>
    </xdr:from>
    <xdr:to>
      <xdr:col>21</xdr:col>
      <xdr:colOff>248285</xdr:colOff>
      <xdr:row>24</xdr:row>
      <xdr:rowOff>0</xdr:rowOff>
    </xdr:to>
    <xdr:pic>
      <xdr:nvPicPr>
        <xdr:cNvPr id="161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sAAAAWAAAAAACwAEvGAACFyw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0841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24</xdr:row>
      <xdr:rowOff>0</xdr:rowOff>
    </xdr:from>
    <xdr:to>
      <xdr:col>21</xdr:col>
      <xdr:colOff>248285</xdr:colOff>
      <xdr:row>25</xdr:row>
      <xdr:rowOff>0</xdr:rowOff>
    </xdr:to>
    <xdr:pic>
      <xdr:nvPicPr>
        <xdr:cNvPr id="160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sAAAAWAAAAAAAAACwAAAAWAAAAAACwAEvGAAALzQ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33317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27</xdr:row>
      <xdr:rowOff>0</xdr:rowOff>
    </xdr:from>
    <xdr:to>
      <xdr:col>21</xdr:col>
      <xdr:colOff>248285</xdr:colOff>
      <xdr:row>28</xdr:row>
      <xdr:rowOff>0</xdr:rowOff>
    </xdr:to>
    <xdr:pic>
      <xdr:nvPicPr>
        <xdr:cNvPr id="159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C4AAAAWAAAAAAAAAC8AAAAWAAAAAACwAEvGAACd0Q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0747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28</xdr:row>
      <xdr:rowOff>0</xdr:rowOff>
    </xdr:from>
    <xdr:to>
      <xdr:col>21</xdr:col>
      <xdr:colOff>248285</xdr:colOff>
      <xdr:row>29</xdr:row>
      <xdr:rowOff>0</xdr:rowOff>
    </xdr:to>
    <xdr:pic>
      <xdr:nvPicPr>
        <xdr:cNvPr id="158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C8AAAAWAAAAAAAAADAAAAAWAAAAAACwAEvGAAAj0w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3223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29</xdr:row>
      <xdr:rowOff>0</xdr:rowOff>
    </xdr:from>
    <xdr:to>
      <xdr:col>21</xdr:col>
      <xdr:colOff>248285</xdr:colOff>
      <xdr:row>30</xdr:row>
      <xdr:rowOff>0</xdr:rowOff>
    </xdr:to>
    <xdr:pic>
      <xdr:nvPicPr>
        <xdr:cNvPr id="157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DAAAAAWAAAAAAAAADEAAAAWAAAAAACwAEvGAACp1A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5700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30</xdr:row>
      <xdr:rowOff>0</xdr:rowOff>
    </xdr:from>
    <xdr:to>
      <xdr:col>21</xdr:col>
      <xdr:colOff>248285</xdr:colOff>
      <xdr:row>31</xdr:row>
      <xdr:rowOff>0</xdr:rowOff>
    </xdr:to>
    <xdr:pic>
      <xdr:nvPicPr>
        <xdr:cNvPr id="156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DEAAAAWAAAAAAAAADIAAAAWAAAAAACwAEvGAAAv1g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48176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31</xdr:row>
      <xdr:rowOff>0</xdr:rowOff>
    </xdr:from>
    <xdr:to>
      <xdr:col>21</xdr:col>
      <xdr:colOff>248285</xdr:colOff>
      <xdr:row>32</xdr:row>
      <xdr:rowOff>0</xdr:rowOff>
    </xdr:to>
    <xdr:pic>
      <xdr:nvPicPr>
        <xdr:cNvPr id="155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DIAAAAWAAAAAAAAADMAAAAWAAAAAACwAEvGAAC11w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50653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32</xdr:row>
      <xdr:rowOff>0</xdr:rowOff>
    </xdr:from>
    <xdr:to>
      <xdr:col>21</xdr:col>
      <xdr:colOff>248285</xdr:colOff>
      <xdr:row>33</xdr:row>
      <xdr:rowOff>0</xdr:rowOff>
    </xdr:to>
    <xdr:pic>
      <xdr:nvPicPr>
        <xdr:cNvPr id="15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DMAAAAWAAAAAAAAADQAAAAWAAAAAACwAEvGAAA72Q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53129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</xdr:col>
      <xdr:colOff>0</xdr:colOff>
      <xdr:row>34</xdr:row>
      <xdr:rowOff>0</xdr:rowOff>
    </xdr:from>
    <xdr:to>
      <xdr:col>1</xdr:col>
      <xdr:colOff>247650</xdr:colOff>
      <xdr:row>35</xdr:row>
      <xdr:rowOff>0</xdr:rowOff>
    </xdr:to>
    <xdr:pic>
      <xdr:nvPicPr>
        <xdr:cNvPr id="15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wQUFBDAAAABAAAAAAAAAAAAAAAAAAAAAAAAAAHgAAAGgAAAAAAAAAAAAAAAAAAAAAAAAAAAAAABAnAAAQJwAAAAAAAAAAAAAAAAAAAAAAAAAAAAAAAAAAAAAAAAAAAAAUAAAAAAAAAMDA/wAAAAAAZAAAADIAAAAAAAAAZAAAAAAAAAB/f38ACgAAACEAAAAwAAAALAAAADUAAAABAAAAAAAAADYAAAABAAAAAABxAqAAAABH3AAAhg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600" y="35808285"/>
          <a:ext cx="247650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</xdr:col>
      <xdr:colOff>0</xdr:colOff>
      <xdr:row>34</xdr:row>
      <xdr:rowOff>0</xdr:rowOff>
    </xdr:from>
    <xdr:to>
      <xdr:col>2</xdr:col>
      <xdr:colOff>247015</xdr:colOff>
      <xdr:row>35</xdr:row>
      <xdr:rowOff>0</xdr:rowOff>
    </xdr:to>
    <xdr:pic>
      <xdr:nvPicPr>
        <xdr:cNvPr id="15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DUAAAACAAAAAAAAADYAAAACAAAAAABeAB8DAABH3AAAhQ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7365" y="35808285"/>
          <a:ext cx="24701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3</xdr:col>
      <xdr:colOff>0</xdr:colOff>
      <xdr:row>34</xdr:row>
      <xdr:rowOff>0</xdr:rowOff>
    </xdr:from>
    <xdr:to>
      <xdr:col>3</xdr:col>
      <xdr:colOff>247650</xdr:colOff>
      <xdr:row>35</xdr:row>
      <xdr:rowOff>0</xdr:rowOff>
    </xdr:to>
    <xdr:pic>
      <xdr:nvPicPr>
        <xdr:cNvPr id="151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DUAAAADAAAAAAAAADYAAAADAAAAAABvAa8TAABH3AAAhg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99765" y="35808285"/>
          <a:ext cx="247650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</xdr:col>
      <xdr:colOff>0</xdr:colOff>
      <xdr:row>35</xdr:row>
      <xdr:rowOff>0</xdr:rowOff>
    </xdr:from>
    <xdr:to>
      <xdr:col>1</xdr:col>
      <xdr:colOff>247650</xdr:colOff>
      <xdr:row>36</xdr:row>
      <xdr:rowOff>0</xdr:rowOff>
    </xdr:to>
    <xdr:pic>
      <xdr:nvPicPr>
        <xdr:cNvPr id="150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DYAAAABAAAAAAAAADcAAAABAAAAAABxAqAAAADN3QAAhg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600" y="36055935"/>
          <a:ext cx="247650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1</xdr:col>
      <xdr:colOff>0</xdr:colOff>
      <xdr:row>37</xdr:row>
      <xdr:rowOff>0</xdr:rowOff>
    </xdr:from>
    <xdr:to>
      <xdr:col>1</xdr:col>
      <xdr:colOff>247650</xdr:colOff>
      <xdr:row>38</xdr:row>
      <xdr:rowOff>0</xdr:rowOff>
    </xdr:to>
    <xdr:pic>
      <xdr:nvPicPr>
        <xdr:cNvPr id="149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DgAAAABAAAAAAAAADkAAAABAAAAAABxAqAAAADZ4AAAhg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600" y="36551235"/>
          <a:ext cx="247650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46</xdr:row>
      <xdr:rowOff>0</xdr:rowOff>
    </xdr:from>
    <xdr:to>
      <xdr:col>21</xdr:col>
      <xdr:colOff>248285</xdr:colOff>
      <xdr:row>47</xdr:row>
      <xdr:rowOff>0</xdr:rowOff>
    </xdr:to>
    <xdr:pic>
      <xdr:nvPicPr>
        <xdr:cNvPr id="148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EAAAAWAAAAAAAAAEIAAAAWAAAAAACwAEvGAACP7g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87800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47</xdr:row>
      <xdr:rowOff>0</xdr:rowOff>
    </xdr:from>
    <xdr:to>
      <xdr:col>21</xdr:col>
      <xdr:colOff>248285</xdr:colOff>
      <xdr:row>48</xdr:row>
      <xdr:rowOff>0</xdr:rowOff>
    </xdr:to>
    <xdr:pic>
      <xdr:nvPicPr>
        <xdr:cNvPr id="147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IAAAAWAAAAAAAAAEMAAAAWAAAAAACwAEvGAAAV8A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0277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48</xdr:row>
      <xdr:rowOff>0</xdr:rowOff>
    </xdr:from>
    <xdr:to>
      <xdr:col>21</xdr:col>
      <xdr:colOff>248285</xdr:colOff>
      <xdr:row>49</xdr:row>
      <xdr:rowOff>0</xdr:rowOff>
    </xdr:to>
    <xdr:pic>
      <xdr:nvPicPr>
        <xdr:cNvPr id="146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SzBBDAAAABAAAAAAAAAAAAAAAAAAAAAAAAAAHgAAAGgAAAAAAAAAAAAAAAAAAAAAAAAAAAAAABAnAAAQJwAAAAAAAAAAAAAAAAAAAAAAAAAAAAAAAAAAAAAAAAAAAAAUAAAAAAAAAMDA/wAAAAAAZAAAADIAAAAAAAAAZAAAAAAAAAB/f38ACgAAACEAAAAwAAAALAAAAEMAAAAWAAAAAAAAAEQAAAAWAAAAAACwAEvGAACb8Q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2753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49</xdr:row>
      <xdr:rowOff>0</xdr:rowOff>
    </xdr:from>
    <xdr:to>
      <xdr:col>21</xdr:col>
      <xdr:colOff>248285</xdr:colOff>
      <xdr:row>50</xdr:row>
      <xdr:rowOff>0</xdr:rowOff>
    </xdr:to>
    <xdr:pic>
      <xdr:nvPicPr>
        <xdr:cNvPr id="145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IvDAAAABAAAAAAAAAAAAAAAAAAAAAAAAAAHgAAAGgAAAAAAAAAAAAAAAAAAAAAAAAAAAAAABAnAAAQJwAAAAAAAAAAAAAAAAAAAAAAAAAAAAAAAAAAAAAAAAAAAAAUAAAAAAAAAMDA/wAAAAAAZAAAADIAAAAAAAAAZAAAAAAAAAB/f38ACgAAACEAAAAwAAAALAAAAEQAAAAWAAAAAAAAAEUAAAAWAAAAAACwAEvGAAAh8w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5230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50</xdr:row>
      <xdr:rowOff>0</xdr:rowOff>
    </xdr:from>
    <xdr:to>
      <xdr:col>21</xdr:col>
      <xdr:colOff>248285</xdr:colOff>
      <xdr:row>51</xdr:row>
      <xdr:rowOff>0</xdr:rowOff>
    </xdr:to>
    <xdr:pic>
      <xdr:nvPicPr>
        <xdr:cNvPr id="14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UAAAAWAAAAAAAAAEYAAAAWAAAAAACwAEvGAACn9A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397706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51</xdr:row>
      <xdr:rowOff>0</xdr:rowOff>
    </xdr:from>
    <xdr:to>
      <xdr:col>21</xdr:col>
      <xdr:colOff>248285</xdr:colOff>
      <xdr:row>52</xdr:row>
      <xdr:rowOff>0</xdr:rowOff>
    </xdr:to>
    <xdr:pic>
      <xdr:nvPicPr>
        <xdr:cNvPr id="14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YAAAAWAAAAAAAAAEcAAAAWAAAAAACwAEvGAAAt9g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0183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52</xdr:row>
      <xdr:rowOff>0</xdr:rowOff>
    </xdr:from>
    <xdr:to>
      <xdr:col>21</xdr:col>
      <xdr:colOff>248285</xdr:colOff>
      <xdr:row>53</xdr:row>
      <xdr:rowOff>0</xdr:rowOff>
    </xdr:to>
    <xdr:pic>
      <xdr:nvPicPr>
        <xdr:cNvPr id="14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EcAAAAWAAAAAAAAAEgAAAAWAAAAAACwAEvGAACz9w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2659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53</xdr:row>
      <xdr:rowOff>0</xdr:rowOff>
    </xdr:from>
    <xdr:to>
      <xdr:col>21</xdr:col>
      <xdr:colOff>248285</xdr:colOff>
      <xdr:row>54</xdr:row>
      <xdr:rowOff>0</xdr:rowOff>
    </xdr:to>
    <xdr:pic>
      <xdr:nvPicPr>
        <xdr:cNvPr id="141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kAAAAWAAAAAACwAEvGAAA5+Q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5136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54</xdr:row>
      <xdr:rowOff>0</xdr:rowOff>
    </xdr:from>
    <xdr:to>
      <xdr:col>21</xdr:col>
      <xdr:colOff>248285</xdr:colOff>
      <xdr:row>55</xdr:row>
      <xdr:rowOff>0</xdr:rowOff>
    </xdr:to>
    <xdr:pic>
      <xdr:nvPicPr>
        <xdr:cNvPr id="140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kAAAAWAAAAAAAAAEoAAAAWAAAAAACwAEvGAAC/+g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07612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55</xdr:row>
      <xdr:rowOff>0</xdr:rowOff>
    </xdr:from>
    <xdr:to>
      <xdr:col>21</xdr:col>
      <xdr:colOff>248285</xdr:colOff>
      <xdr:row>56</xdr:row>
      <xdr:rowOff>0</xdr:rowOff>
    </xdr:to>
    <xdr:pic>
      <xdr:nvPicPr>
        <xdr:cNvPr id="139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EoAAAAWAAAAAAAAAEsAAAAWAAAAAACwAEvGAABF/A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0089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56</xdr:row>
      <xdr:rowOff>0</xdr:rowOff>
    </xdr:from>
    <xdr:to>
      <xdr:col>21</xdr:col>
      <xdr:colOff>248285</xdr:colOff>
      <xdr:row>57</xdr:row>
      <xdr:rowOff>0</xdr:rowOff>
    </xdr:to>
    <xdr:pic>
      <xdr:nvPicPr>
        <xdr:cNvPr id="138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sAAAAWAAAAAAAAAEwAAAAWAAAAAACwAEvGAADL/Q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2565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57</xdr:row>
      <xdr:rowOff>0</xdr:rowOff>
    </xdr:from>
    <xdr:to>
      <xdr:col>21</xdr:col>
      <xdr:colOff>248285</xdr:colOff>
      <xdr:row>58</xdr:row>
      <xdr:rowOff>0</xdr:rowOff>
    </xdr:to>
    <xdr:pic>
      <xdr:nvPicPr>
        <xdr:cNvPr id="137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wAAAAWAAAAAAAAAE0AAAAWAAAAAACwAEvGAABR/wA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5042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58</xdr:row>
      <xdr:rowOff>0</xdr:rowOff>
    </xdr:from>
    <xdr:to>
      <xdr:col>21</xdr:col>
      <xdr:colOff>248285</xdr:colOff>
      <xdr:row>59</xdr:row>
      <xdr:rowOff>0</xdr:rowOff>
    </xdr:to>
    <xdr:pic>
      <xdr:nvPicPr>
        <xdr:cNvPr id="136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0AAAAWAAAAAAAAAE4AAAAWAAAAAACwAEvGAADXAA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7518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59</xdr:row>
      <xdr:rowOff>0</xdr:rowOff>
    </xdr:from>
    <xdr:to>
      <xdr:col>21</xdr:col>
      <xdr:colOff>248285</xdr:colOff>
      <xdr:row>60</xdr:row>
      <xdr:rowOff>0</xdr:rowOff>
    </xdr:to>
    <xdr:pic>
      <xdr:nvPicPr>
        <xdr:cNvPr id="135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E4AAAAWAAAAAAAAAE8AAAAWAAAAAACwAEvGAABdAg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19995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60</xdr:row>
      <xdr:rowOff>0</xdr:rowOff>
    </xdr:from>
    <xdr:to>
      <xdr:col>21</xdr:col>
      <xdr:colOff>248285</xdr:colOff>
      <xdr:row>61</xdr:row>
      <xdr:rowOff>0</xdr:rowOff>
    </xdr:to>
    <xdr:pic>
      <xdr:nvPicPr>
        <xdr:cNvPr id="13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E8AAAAWAAAAAAAAAFAAAAAWAAAAAACwAEvGAADjAw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2471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61</xdr:row>
      <xdr:rowOff>0</xdr:rowOff>
    </xdr:from>
    <xdr:to>
      <xdr:col>21</xdr:col>
      <xdr:colOff>248285</xdr:colOff>
      <xdr:row>62</xdr:row>
      <xdr:rowOff>0</xdr:rowOff>
    </xdr:to>
    <xdr:pic>
      <xdr:nvPicPr>
        <xdr:cNvPr id="13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FBDAAAABAAAAAAAAAAAAAAAAAAAAAAAAAAHgAAAGgAAAAAAAAAAAAAAAAAAAAAAAAAAAAAABAnAAAQJwAAAAAAAAAAAAAAAAAAAAAAAAAAAAAAAAAAAAAAAAAAAAAUAAAAAAAAAMDA/wAAAAAAZAAAADIAAAAAAAAAZAAAAAAAAAB/f38ACgAAACEAAAAwAAAALAAAAFAAAAAWAAAAAAAAAFEAAAAWAAAAAACwAEvGAABpB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4948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62</xdr:row>
      <xdr:rowOff>0</xdr:rowOff>
    </xdr:from>
    <xdr:to>
      <xdr:col>21</xdr:col>
      <xdr:colOff>248285</xdr:colOff>
      <xdr:row>63</xdr:row>
      <xdr:rowOff>0</xdr:rowOff>
    </xdr:to>
    <xdr:pic>
      <xdr:nvPicPr>
        <xdr:cNvPr id="13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FEAAAAWAAAAAAAAAFIAAAAWAAAAAACwAEvGAADvBg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7424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63</xdr:row>
      <xdr:rowOff>0</xdr:rowOff>
    </xdr:from>
    <xdr:to>
      <xdr:col>21</xdr:col>
      <xdr:colOff>248285</xdr:colOff>
      <xdr:row>64</xdr:row>
      <xdr:rowOff>0</xdr:rowOff>
    </xdr:to>
    <xdr:pic>
      <xdr:nvPicPr>
        <xdr:cNvPr id="131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FIAAAAWAAAAAAAAAFMAAAAWAAAAAACwAEvGAAB1CA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29901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64</xdr:row>
      <xdr:rowOff>0</xdr:rowOff>
    </xdr:from>
    <xdr:to>
      <xdr:col>21</xdr:col>
      <xdr:colOff>248285</xdr:colOff>
      <xdr:row>65</xdr:row>
      <xdr:rowOff>0</xdr:rowOff>
    </xdr:to>
    <xdr:pic>
      <xdr:nvPicPr>
        <xdr:cNvPr id="130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FMAAAAWAAAAAAAAAFQAAAAWAAAAAACwAEvGAAD7C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32377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65</xdr:row>
      <xdr:rowOff>0</xdr:rowOff>
    </xdr:from>
    <xdr:to>
      <xdr:col>21</xdr:col>
      <xdr:colOff>248285</xdr:colOff>
      <xdr:row>66</xdr:row>
      <xdr:rowOff>0</xdr:rowOff>
    </xdr:to>
    <xdr:pic>
      <xdr:nvPicPr>
        <xdr:cNvPr id="129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FQAAAAWAAAAAAAAAFUAAAAWAAAAAACwAEvGAACBCw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34854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66</xdr:row>
      <xdr:rowOff>0</xdr:rowOff>
    </xdr:from>
    <xdr:to>
      <xdr:col>21</xdr:col>
      <xdr:colOff>248285</xdr:colOff>
      <xdr:row>67</xdr:row>
      <xdr:rowOff>0</xdr:rowOff>
    </xdr:to>
    <xdr:pic>
      <xdr:nvPicPr>
        <xdr:cNvPr id="128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FUAAAAWAAAAAAAAAFYAAAAWAAAAAACwAEvGAAAHD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37330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67</xdr:row>
      <xdr:rowOff>0</xdr:rowOff>
    </xdr:from>
    <xdr:to>
      <xdr:col>21</xdr:col>
      <xdr:colOff>248285</xdr:colOff>
      <xdr:row>68</xdr:row>
      <xdr:rowOff>0</xdr:rowOff>
    </xdr:to>
    <xdr:pic>
      <xdr:nvPicPr>
        <xdr:cNvPr id="127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FYAAAAWAAAAAAAAAFcAAAAWAAAAAACwAEvGAACNDg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39807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68</xdr:row>
      <xdr:rowOff>0</xdr:rowOff>
    </xdr:from>
    <xdr:to>
      <xdr:col>21</xdr:col>
      <xdr:colOff>248285</xdr:colOff>
      <xdr:row>69</xdr:row>
      <xdr:rowOff>0</xdr:rowOff>
    </xdr:to>
    <xdr:pic>
      <xdr:nvPicPr>
        <xdr:cNvPr id="126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SzBBDAAAABAAAAAAAAAAAAAAAAAAAAAAAAAAHgAAAGgAAAAAAAAAAAAAAAAAAAAAAAAAAAAAABAnAAAQJwAAAAAAAAAAAAAAAAAAAAAAAAAAAAAAAAAAAAAAAAAAAAAUAAAAAAAAAMDA/wAAAAAAZAAAADIAAAAAAAAAZAAAAAAAAAB/f38ACgAAACEAAAAwAAAALAAAAFcAAAAWAAAAAAAAAFgAAAAWAAAAAACwAEvGAAATEA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2283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69</xdr:row>
      <xdr:rowOff>0</xdr:rowOff>
    </xdr:from>
    <xdr:to>
      <xdr:col>21</xdr:col>
      <xdr:colOff>248285</xdr:colOff>
      <xdr:row>70</xdr:row>
      <xdr:rowOff>0</xdr:rowOff>
    </xdr:to>
    <xdr:pic>
      <xdr:nvPicPr>
        <xdr:cNvPr id="125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zOEFBDAAAABAAAAAAAAAAAAAAAAAAAAAAAAAAHgAAAGgAAAAAAAAAAAAAAAAAAAAAAAAAAAAAABAnAAAQJwAAAAAAAAAAAAAAAAAAAAAAAAAAAAAAAAAAAAAAAAAAAAAUAAAAAAAAAMDA/wAAAAAAZAAAADIAAAAAAAAAZAAAAAAAAAB/f38ACgAAACEAAAAwAAAALAAAAFgAAAAWAAAAAAAAAFkAAAAWAAAAAACwAEvGAACZE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4760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70</xdr:row>
      <xdr:rowOff>0</xdr:rowOff>
    </xdr:from>
    <xdr:to>
      <xdr:col>21</xdr:col>
      <xdr:colOff>248285</xdr:colOff>
      <xdr:row>71</xdr:row>
      <xdr:rowOff>0</xdr:rowOff>
    </xdr:to>
    <xdr:pic>
      <xdr:nvPicPr>
        <xdr:cNvPr id="12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FkAAAAWAAAAAAAAAFoAAAAWAAAAAACwAEvGAAAfEw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7236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71</xdr:row>
      <xdr:rowOff>0</xdr:rowOff>
    </xdr:from>
    <xdr:to>
      <xdr:col>21</xdr:col>
      <xdr:colOff>248285</xdr:colOff>
      <xdr:row>72</xdr:row>
      <xdr:rowOff>0</xdr:rowOff>
    </xdr:to>
    <xdr:pic>
      <xdr:nvPicPr>
        <xdr:cNvPr id="12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FoAAAAWAAAAAAAAAFsAAAAWAAAAAACwAEvGAAClFA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49713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72</xdr:row>
      <xdr:rowOff>0</xdr:rowOff>
    </xdr:from>
    <xdr:to>
      <xdr:col>21</xdr:col>
      <xdr:colOff>248285</xdr:colOff>
      <xdr:row>73</xdr:row>
      <xdr:rowOff>0</xdr:rowOff>
    </xdr:to>
    <xdr:pic>
      <xdr:nvPicPr>
        <xdr:cNvPr id="12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FsAAAAWAAAAAAAAAFwAAAAWAAAAAACwAEvGAAArFg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52189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73</xdr:row>
      <xdr:rowOff>0</xdr:rowOff>
    </xdr:from>
    <xdr:to>
      <xdr:col>21</xdr:col>
      <xdr:colOff>248285</xdr:colOff>
      <xdr:row>74</xdr:row>
      <xdr:rowOff>0</xdr:rowOff>
    </xdr:to>
    <xdr:pic>
      <xdr:nvPicPr>
        <xdr:cNvPr id="121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FwAAAAWAAAAAAAAAF0AAAAWAAAAAACwAEvGAACxFw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54666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74</xdr:row>
      <xdr:rowOff>0</xdr:rowOff>
    </xdr:from>
    <xdr:to>
      <xdr:col>21</xdr:col>
      <xdr:colOff>248285</xdr:colOff>
      <xdr:row>75</xdr:row>
      <xdr:rowOff>0</xdr:rowOff>
    </xdr:to>
    <xdr:pic>
      <xdr:nvPicPr>
        <xdr:cNvPr id="120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F0AAAAWAAAAAAAAAF4AAAAWAAAAAACwAEvGAAA3G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57142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75</xdr:row>
      <xdr:rowOff>0</xdr:rowOff>
    </xdr:from>
    <xdr:to>
      <xdr:col>21</xdr:col>
      <xdr:colOff>248285</xdr:colOff>
      <xdr:row>76</xdr:row>
      <xdr:rowOff>0</xdr:rowOff>
    </xdr:to>
    <xdr:pic>
      <xdr:nvPicPr>
        <xdr:cNvPr id="119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F4AAAAWAAAAAAAAAF8AAAAWAAAAAACwAEvGAAC9Gg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59619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76</xdr:row>
      <xdr:rowOff>0</xdr:rowOff>
    </xdr:from>
    <xdr:to>
      <xdr:col>21</xdr:col>
      <xdr:colOff>248285</xdr:colOff>
      <xdr:row>77</xdr:row>
      <xdr:rowOff>0</xdr:rowOff>
    </xdr:to>
    <xdr:pic>
      <xdr:nvPicPr>
        <xdr:cNvPr id="118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F8AAAAWAAAAAAAAAGAAAAAWAAAAAACwAEvGAABDHA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62095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77</xdr:row>
      <xdr:rowOff>0</xdr:rowOff>
    </xdr:from>
    <xdr:to>
      <xdr:col>21</xdr:col>
      <xdr:colOff>248285</xdr:colOff>
      <xdr:row>78</xdr:row>
      <xdr:rowOff>0</xdr:rowOff>
    </xdr:to>
    <xdr:pic>
      <xdr:nvPicPr>
        <xdr:cNvPr id="117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GAAAAAWAAAAAAAAAGEAAAAWAAAAAACwAEvGAADJH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64572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78</xdr:row>
      <xdr:rowOff>0</xdr:rowOff>
    </xdr:from>
    <xdr:to>
      <xdr:col>21</xdr:col>
      <xdr:colOff>248285</xdr:colOff>
      <xdr:row>79</xdr:row>
      <xdr:rowOff>0</xdr:rowOff>
    </xdr:to>
    <xdr:pic>
      <xdr:nvPicPr>
        <xdr:cNvPr id="116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GEAAAAWAAAAAAAAAGIAAAAWAAAAAACwAEvGAABPHw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67048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79</xdr:row>
      <xdr:rowOff>0</xdr:rowOff>
    </xdr:from>
    <xdr:to>
      <xdr:col>21</xdr:col>
      <xdr:colOff>248285</xdr:colOff>
      <xdr:row>80</xdr:row>
      <xdr:rowOff>0</xdr:rowOff>
    </xdr:to>
    <xdr:pic>
      <xdr:nvPicPr>
        <xdr:cNvPr id="115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GIAAAAWAAAAAAAAAGMAAAAWAAAAAACwAEvGAADVIA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69525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80</xdr:row>
      <xdr:rowOff>0</xdr:rowOff>
    </xdr:from>
    <xdr:to>
      <xdr:col>21</xdr:col>
      <xdr:colOff>248285</xdr:colOff>
      <xdr:row>81</xdr:row>
      <xdr:rowOff>0</xdr:rowOff>
    </xdr:to>
    <xdr:pic>
      <xdr:nvPicPr>
        <xdr:cNvPr id="11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GMAAAAWAAAAAAAAAGQAAAAWAAAAAACwAEvGAABbIg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72001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81</xdr:row>
      <xdr:rowOff>0</xdr:rowOff>
    </xdr:from>
    <xdr:to>
      <xdr:col>21</xdr:col>
      <xdr:colOff>248285</xdr:colOff>
      <xdr:row>82</xdr:row>
      <xdr:rowOff>0</xdr:rowOff>
    </xdr:to>
    <xdr:pic>
      <xdr:nvPicPr>
        <xdr:cNvPr id="11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wQUFBDAAAABAAAAAAAAAAAAAAAAAAAAAAAAAAHgAAAGgAAAAAAAAAAAAAAAAAAAAAAAAAAAAAABAnAAAQJwAAAAAAAAAAAAAAAAAAAAAAAAAAAAAAAAAAAAAAAAAAAAAUAAAAAAAAAMDA/wAAAAAAZAAAADIAAAAAAAAAZAAAAAAAAAB/f38ACgAAACEAAAAwAAAALAAAAGQAAAAWAAAAAAAAAGUAAAAWAAAAAACwAEvGAADhIw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74478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82</xdr:row>
      <xdr:rowOff>0</xdr:rowOff>
    </xdr:from>
    <xdr:to>
      <xdr:col>21</xdr:col>
      <xdr:colOff>248285</xdr:colOff>
      <xdr:row>83</xdr:row>
      <xdr:rowOff>0</xdr:rowOff>
    </xdr:to>
    <xdr:pic>
      <xdr:nvPicPr>
        <xdr:cNvPr id="11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GUAAAAWAAAAAAAAAGYAAAAWAAAAAACwAEvGAABnJ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76954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83</xdr:row>
      <xdr:rowOff>0</xdr:rowOff>
    </xdr:from>
    <xdr:to>
      <xdr:col>21</xdr:col>
      <xdr:colOff>248285</xdr:colOff>
      <xdr:row>84</xdr:row>
      <xdr:rowOff>0</xdr:rowOff>
    </xdr:to>
    <xdr:pic>
      <xdr:nvPicPr>
        <xdr:cNvPr id="111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GYAAAAWAAAAAAAAAGcAAAAWAAAAAACwAEvGAADtJg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79431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84</xdr:row>
      <xdr:rowOff>0</xdr:rowOff>
    </xdr:from>
    <xdr:to>
      <xdr:col>21</xdr:col>
      <xdr:colOff>248285</xdr:colOff>
      <xdr:row>85</xdr:row>
      <xdr:rowOff>0</xdr:rowOff>
    </xdr:to>
    <xdr:pic>
      <xdr:nvPicPr>
        <xdr:cNvPr id="110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GcAAAAWAAAAAAAAAGgAAAAWAAAAAACwAEvGAABzKA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1907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85</xdr:row>
      <xdr:rowOff>0</xdr:rowOff>
    </xdr:from>
    <xdr:to>
      <xdr:col>21</xdr:col>
      <xdr:colOff>248285</xdr:colOff>
      <xdr:row>86</xdr:row>
      <xdr:rowOff>0</xdr:rowOff>
    </xdr:to>
    <xdr:pic>
      <xdr:nvPicPr>
        <xdr:cNvPr id="109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GgAAAAWAAAAAAAAAGkAAAAWAAAAAACwAEvGAAD5K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4384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86</xdr:row>
      <xdr:rowOff>0</xdr:rowOff>
    </xdr:from>
    <xdr:to>
      <xdr:col>21</xdr:col>
      <xdr:colOff>248285</xdr:colOff>
      <xdr:row>87</xdr:row>
      <xdr:rowOff>0</xdr:rowOff>
    </xdr:to>
    <xdr:pic>
      <xdr:nvPicPr>
        <xdr:cNvPr id="108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GkAAAAWAAAAAAAAAGoAAAAWAAAAAACwAEvGAAB/Kw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6860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87</xdr:row>
      <xdr:rowOff>0</xdr:rowOff>
    </xdr:from>
    <xdr:to>
      <xdr:col>21</xdr:col>
      <xdr:colOff>248285</xdr:colOff>
      <xdr:row>88</xdr:row>
      <xdr:rowOff>0</xdr:rowOff>
    </xdr:to>
    <xdr:pic>
      <xdr:nvPicPr>
        <xdr:cNvPr id="107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GoAAAAWAAAAAAAAAGsAAAAWAAAAAACwAEvGAAAFL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89337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88</xdr:row>
      <xdr:rowOff>0</xdr:rowOff>
    </xdr:from>
    <xdr:to>
      <xdr:col>21</xdr:col>
      <xdr:colOff>248285</xdr:colOff>
      <xdr:row>89</xdr:row>
      <xdr:rowOff>0</xdr:rowOff>
    </xdr:to>
    <xdr:pic>
      <xdr:nvPicPr>
        <xdr:cNvPr id="106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GsAAAAWAAAAAAAAAGwAAAAWAAAAAACwAEvGAACLLg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91813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89</xdr:row>
      <xdr:rowOff>0</xdr:rowOff>
    </xdr:from>
    <xdr:to>
      <xdr:col>21</xdr:col>
      <xdr:colOff>248285</xdr:colOff>
      <xdr:row>90</xdr:row>
      <xdr:rowOff>0</xdr:rowOff>
    </xdr:to>
    <xdr:pic>
      <xdr:nvPicPr>
        <xdr:cNvPr id="105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GwAAAAWAAAAAAAAAG0AAAAWAAAAAACwAEvGAAARMA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94290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90</xdr:row>
      <xdr:rowOff>0</xdr:rowOff>
    </xdr:from>
    <xdr:to>
      <xdr:col>21</xdr:col>
      <xdr:colOff>248285</xdr:colOff>
      <xdr:row>91</xdr:row>
      <xdr:rowOff>0</xdr:rowOff>
    </xdr:to>
    <xdr:pic>
      <xdr:nvPicPr>
        <xdr:cNvPr id="10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G0AAAAWAAAAAAAAAG4AAAAWAAAAAACwAEvGAACXM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96766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91</xdr:row>
      <xdr:rowOff>0</xdr:rowOff>
    </xdr:from>
    <xdr:to>
      <xdr:col>21</xdr:col>
      <xdr:colOff>248285</xdr:colOff>
      <xdr:row>92</xdr:row>
      <xdr:rowOff>0</xdr:rowOff>
    </xdr:to>
    <xdr:pic>
      <xdr:nvPicPr>
        <xdr:cNvPr id="10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G4AAAAWAAAAAAAAAG8AAAAWAAAAAACwAEvGAAAdMw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499243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92</xdr:row>
      <xdr:rowOff>0</xdr:rowOff>
    </xdr:from>
    <xdr:to>
      <xdr:col>21</xdr:col>
      <xdr:colOff>248285</xdr:colOff>
      <xdr:row>93</xdr:row>
      <xdr:rowOff>0</xdr:rowOff>
    </xdr:to>
    <xdr:pic>
      <xdr:nvPicPr>
        <xdr:cNvPr id="10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G8AAAAWAAAAAAAAAHAAAAAWAAAAAACwAEvGAACjNA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01719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93</xdr:row>
      <xdr:rowOff>0</xdr:rowOff>
    </xdr:from>
    <xdr:to>
      <xdr:col>21</xdr:col>
      <xdr:colOff>248285</xdr:colOff>
      <xdr:row>94</xdr:row>
      <xdr:rowOff>0</xdr:rowOff>
    </xdr:to>
    <xdr:pic>
      <xdr:nvPicPr>
        <xdr:cNvPr id="101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HAAAAAWAAAAAAAAAHEAAAAWAAAAAACwAEvGAAApNg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04196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94</xdr:row>
      <xdr:rowOff>0</xdr:rowOff>
    </xdr:from>
    <xdr:to>
      <xdr:col>21</xdr:col>
      <xdr:colOff>248285</xdr:colOff>
      <xdr:row>95</xdr:row>
      <xdr:rowOff>0</xdr:rowOff>
    </xdr:to>
    <xdr:pic>
      <xdr:nvPicPr>
        <xdr:cNvPr id="100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HEAAAAWAAAAAAAAAHIAAAAWAAAAAACwAEvGAACvNw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06672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95</xdr:row>
      <xdr:rowOff>0</xdr:rowOff>
    </xdr:from>
    <xdr:to>
      <xdr:col>21</xdr:col>
      <xdr:colOff>248285</xdr:colOff>
      <xdr:row>96</xdr:row>
      <xdr:rowOff>0</xdr:rowOff>
    </xdr:to>
    <xdr:pic>
      <xdr:nvPicPr>
        <xdr:cNvPr id="99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HIAAAAWAAAAAAAAAHMAAAAWAAAAAACwAEvGAAA1O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09149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96</xdr:row>
      <xdr:rowOff>0</xdr:rowOff>
    </xdr:from>
    <xdr:to>
      <xdr:col>21</xdr:col>
      <xdr:colOff>248285</xdr:colOff>
      <xdr:row>97</xdr:row>
      <xdr:rowOff>0</xdr:rowOff>
    </xdr:to>
    <xdr:pic>
      <xdr:nvPicPr>
        <xdr:cNvPr id="98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HMAAAAWAAAAAAAAAHQAAAAWAAAAAACwAEvGAAC7Og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11625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97</xdr:row>
      <xdr:rowOff>0</xdr:rowOff>
    </xdr:from>
    <xdr:to>
      <xdr:col>21</xdr:col>
      <xdr:colOff>248285</xdr:colOff>
      <xdr:row>98</xdr:row>
      <xdr:rowOff>0</xdr:rowOff>
    </xdr:to>
    <xdr:pic>
      <xdr:nvPicPr>
        <xdr:cNvPr id="97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HQAAAAWAAAAAAAAAHUAAAAWAAAAAACwAEvGAABBPA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14102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98</xdr:row>
      <xdr:rowOff>0</xdr:rowOff>
    </xdr:from>
    <xdr:to>
      <xdr:col>21</xdr:col>
      <xdr:colOff>248285</xdr:colOff>
      <xdr:row>99</xdr:row>
      <xdr:rowOff>0</xdr:rowOff>
    </xdr:to>
    <xdr:pic>
      <xdr:nvPicPr>
        <xdr:cNvPr id="96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SzBBDAAAABAAAAAAAAAAAAAAAAAAAAAAAAAAHgAAAGgAAAAAAAAAAAAAAAAAAAAAAAAAAAAAABAnAAAQJwAAAAAAAAAAAAAAAAAAAAAAAAAAAAAAAAAAAAAAAAAAAAAUAAAAAAAAAMDA/wAAAAAAZAAAADIAAAAAAAAAZAAAAAAAAAB/f38ACgAAACEAAAAwAAAALAAAAHUAAAAWAAAAAAAAAHYAAAAWAAAAAACwAEvGAADHP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16578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99</xdr:row>
      <xdr:rowOff>0</xdr:rowOff>
    </xdr:from>
    <xdr:to>
      <xdr:col>21</xdr:col>
      <xdr:colOff>248285</xdr:colOff>
      <xdr:row>100</xdr:row>
      <xdr:rowOff>0</xdr:rowOff>
    </xdr:to>
    <xdr:pic>
      <xdr:nvPicPr>
        <xdr:cNvPr id="95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IvDAAAABAAAAAAAAAAAAAAAAAAAAAAAAAAHgAAAGgAAAAAAAAAAAAAAAAAAAAAAAAAAAAAABAnAAAQJwAAAAAAAAAAAAAAAAAAAAAAAAAAAAAAAAAAAAAAAAAAAAAUAAAAAAAAAMDA/wAAAAAAZAAAADIAAAAAAAAAZAAAAAAAAAB/f38ACgAAACEAAAAwAAAALAAAAHYAAAAWAAAAAAAAAHcAAAAWAAAAAACwAEvGAABNPw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19055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100</xdr:row>
      <xdr:rowOff>0</xdr:rowOff>
    </xdr:from>
    <xdr:to>
      <xdr:col>21</xdr:col>
      <xdr:colOff>248285</xdr:colOff>
      <xdr:row>101</xdr:row>
      <xdr:rowOff>0</xdr:rowOff>
    </xdr:to>
    <xdr:pic>
      <xdr:nvPicPr>
        <xdr:cNvPr id="9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gAAAAWAAAAAACwAEvGAADTQA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21531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101</xdr:row>
      <xdr:rowOff>0</xdr:rowOff>
    </xdr:from>
    <xdr:to>
      <xdr:col>21</xdr:col>
      <xdr:colOff>248285</xdr:colOff>
      <xdr:row>102</xdr:row>
      <xdr:rowOff>0</xdr:rowOff>
    </xdr:to>
    <xdr:pic>
      <xdr:nvPicPr>
        <xdr:cNvPr id="9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FBDAAAABAAAAAAAAAAAAAAAAAAAAAAAAAAHgAAAGgAAAAAAAAAAAAAAAAAAAAAAAAAAAAAABAnAAAQJwAAAAAAAAAAAAAAAAAAAAAAAAAAAAAAAAAAAAAAAAAAAAAUAAAAAAAAAMDA/wAAAAAAZAAAADIAAAAAAAAAZAAAAAAAAAB/f38ACgAAACEAAAAwAAAALAAAAHgAAAAWAAAAAAAAAHkAAAAWAAAAAACwAEvGAABZQg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24008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102</xdr:row>
      <xdr:rowOff>0</xdr:rowOff>
    </xdr:from>
    <xdr:to>
      <xdr:col>21</xdr:col>
      <xdr:colOff>248285</xdr:colOff>
      <xdr:row>103</xdr:row>
      <xdr:rowOff>0</xdr:rowOff>
    </xdr:to>
    <xdr:pic>
      <xdr:nvPicPr>
        <xdr:cNvPr id="9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HkAAAAWAAAAAAAAAHoAAAAWAAAAAACwAEvGAADfQw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26484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103</xdr:row>
      <xdr:rowOff>0</xdr:rowOff>
    </xdr:from>
    <xdr:to>
      <xdr:col>21</xdr:col>
      <xdr:colOff>248285</xdr:colOff>
      <xdr:row>104</xdr:row>
      <xdr:rowOff>0</xdr:rowOff>
    </xdr:to>
    <xdr:pic>
      <xdr:nvPicPr>
        <xdr:cNvPr id="91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HoAAAAWAAAAAAAAAHsAAAAWAAAAAACwAEvGAABlR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28961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104</xdr:row>
      <xdr:rowOff>0</xdr:rowOff>
    </xdr:from>
    <xdr:to>
      <xdr:col>21</xdr:col>
      <xdr:colOff>248285</xdr:colOff>
      <xdr:row>105</xdr:row>
      <xdr:rowOff>0</xdr:rowOff>
    </xdr:to>
    <xdr:pic>
      <xdr:nvPicPr>
        <xdr:cNvPr id="90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HsAAAAWAAAAAAAAAHwAAAAWAAAAAACwAEvGAADrRg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31437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105</xdr:row>
      <xdr:rowOff>0</xdr:rowOff>
    </xdr:from>
    <xdr:to>
      <xdr:col>21</xdr:col>
      <xdr:colOff>248285</xdr:colOff>
      <xdr:row>106</xdr:row>
      <xdr:rowOff>0</xdr:rowOff>
    </xdr:to>
    <xdr:pic>
      <xdr:nvPicPr>
        <xdr:cNvPr id="89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HwAAAAWAAAAAAAAAH0AAAAWAAAAAACwAEvGAABxSA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33914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106</xdr:row>
      <xdr:rowOff>0</xdr:rowOff>
    </xdr:from>
    <xdr:to>
      <xdr:col>21</xdr:col>
      <xdr:colOff>248285</xdr:colOff>
      <xdr:row>107</xdr:row>
      <xdr:rowOff>0</xdr:rowOff>
    </xdr:to>
    <xdr:pic>
      <xdr:nvPicPr>
        <xdr:cNvPr id="88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H0AAAAWAAAAAAAAAH4AAAAWAAAAAACwAEvGAAD3S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36390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107</xdr:row>
      <xdr:rowOff>0</xdr:rowOff>
    </xdr:from>
    <xdr:to>
      <xdr:col>21</xdr:col>
      <xdr:colOff>248285</xdr:colOff>
      <xdr:row>108</xdr:row>
      <xdr:rowOff>0</xdr:rowOff>
    </xdr:to>
    <xdr:pic>
      <xdr:nvPicPr>
        <xdr:cNvPr id="87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H4AAAAWAAAAAAAAAH8AAAAWAAAAAACwAEvGAAB9Sw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38867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108</xdr:row>
      <xdr:rowOff>0</xdr:rowOff>
    </xdr:from>
    <xdr:to>
      <xdr:col>21</xdr:col>
      <xdr:colOff>248285</xdr:colOff>
      <xdr:row>109</xdr:row>
      <xdr:rowOff>0</xdr:rowOff>
    </xdr:to>
    <xdr:pic>
      <xdr:nvPicPr>
        <xdr:cNvPr id="86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wQUFBDAAAABAAAAAAAAAAAAAAAAAAAAAAAAAAHgAAAGgAAAAAAAAAAAAAAAAAAAAAAAAAAAAAABAnAAAQJwAAAAAAAAAAAAAAAAAAAAAAAAAAAAAAAAAAAAAAAAAAAAAUAAAAAAAAAMDA/wAAAAAAZAAAADIAAAAAAAAAZAAAAAAAAAB/f38ACgAAACEAAAAwAAAALAAAAH8AAAAWAAAAAAAAAIAAAAAWAAAAAACwAEvGAAADT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41343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109</xdr:row>
      <xdr:rowOff>0</xdr:rowOff>
    </xdr:from>
    <xdr:to>
      <xdr:col>21</xdr:col>
      <xdr:colOff>248285</xdr:colOff>
      <xdr:row>110</xdr:row>
      <xdr:rowOff>0</xdr:rowOff>
    </xdr:to>
    <xdr:pic>
      <xdr:nvPicPr>
        <xdr:cNvPr id="85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IAAAAAWAAAAAAAAAIEAAAAWAAAAAACwAEvGAACJTg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43820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110</xdr:row>
      <xdr:rowOff>0</xdr:rowOff>
    </xdr:from>
    <xdr:to>
      <xdr:col>21</xdr:col>
      <xdr:colOff>248285</xdr:colOff>
      <xdr:row>111</xdr:row>
      <xdr:rowOff>0</xdr:rowOff>
    </xdr:to>
    <xdr:pic>
      <xdr:nvPicPr>
        <xdr:cNvPr id="8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IEAAAAWAAAAAAAAAIIAAAAWAAAAAACwAEvGAAAPUA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46296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111</xdr:row>
      <xdr:rowOff>0</xdr:rowOff>
    </xdr:from>
    <xdr:to>
      <xdr:col>21</xdr:col>
      <xdr:colOff>248285</xdr:colOff>
      <xdr:row>112</xdr:row>
      <xdr:rowOff>0</xdr:rowOff>
    </xdr:to>
    <xdr:pic>
      <xdr:nvPicPr>
        <xdr:cNvPr id="8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IIAAAAWAAAAAAAAAIMAAAAWAAAAAACwAEvGAACVU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48773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112</xdr:row>
      <xdr:rowOff>0</xdr:rowOff>
    </xdr:from>
    <xdr:to>
      <xdr:col>21</xdr:col>
      <xdr:colOff>248285</xdr:colOff>
      <xdr:row>113</xdr:row>
      <xdr:rowOff>0</xdr:rowOff>
    </xdr:to>
    <xdr:pic>
      <xdr:nvPicPr>
        <xdr:cNvPr id="8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IMAAAAWAAAAAAAAAIQAAAAWAAAAAACwAEvGAAAbUw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51249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113</xdr:row>
      <xdr:rowOff>0</xdr:rowOff>
    </xdr:from>
    <xdr:to>
      <xdr:col>21</xdr:col>
      <xdr:colOff>248285</xdr:colOff>
      <xdr:row>114</xdr:row>
      <xdr:rowOff>0</xdr:rowOff>
    </xdr:to>
    <xdr:pic>
      <xdr:nvPicPr>
        <xdr:cNvPr id="81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IQAAAAWAAAAAAAAAIUAAAAWAAAAAACwAEvGAAChVA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53726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114</xdr:row>
      <xdr:rowOff>0</xdr:rowOff>
    </xdr:from>
    <xdr:to>
      <xdr:col>21</xdr:col>
      <xdr:colOff>248285</xdr:colOff>
      <xdr:row>115</xdr:row>
      <xdr:rowOff>0</xdr:rowOff>
    </xdr:to>
    <xdr:pic>
      <xdr:nvPicPr>
        <xdr:cNvPr id="80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IUAAAAWAAAAAAAAAIYAAAAWAAAAAACwAEvGAAAnVg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56202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115</xdr:row>
      <xdr:rowOff>0</xdr:rowOff>
    </xdr:from>
    <xdr:to>
      <xdr:col>21</xdr:col>
      <xdr:colOff>248285</xdr:colOff>
      <xdr:row>116</xdr:row>
      <xdr:rowOff>0</xdr:rowOff>
    </xdr:to>
    <xdr:pic>
      <xdr:nvPicPr>
        <xdr:cNvPr id="79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IYAAAAWAAAAAAAAAIcAAAAWAAAAAACwAEvGAACtVw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586793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116</xdr:row>
      <xdr:rowOff>0</xdr:rowOff>
    </xdr:from>
    <xdr:to>
      <xdr:col>21</xdr:col>
      <xdr:colOff>248285</xdr:colOff>
      <xdr:row>117</xdr:row>
      <xdr:rowOff>0</xdr:rowOff>
    </xdr:to>
    <xdr:pic>
      <xdr:nvPicPr>
        <xdr:cNvPr id="78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IcAAAAWAAAAAAAAAIgAAAAWAAAAAACwAEvGAAAzWQEAhwEAAI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6115585"/>
          <a:ext cx="248285" cy="2476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0</xdr:rowOff>
    </xdr:to>
    <xdr:pic>
      <xdr:nvPicPr>
        <xdr:cNvPr id="77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IgAAAAWAAAAAAAAAIkAAAAWAAAAAACHAEvGAAC5W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6363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76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IkAAAAWAAAAAAAAAIoAAAAWAAAAAACHAEvGAADlW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6553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75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IoAAAAWAAAAAAAAAIsAAAAWAAAAAACHAEvGAAARX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6744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7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IsAAAAWAAAAAAAAAIwAAAAWAAAAAACHAEvGAAA9X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6934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7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FBDAAAABAAAAAAAAAAAAAAAAAAAAAAAAAAHgAAAGgAAAAAAAAAAAAAAAAAAAAAAAAAAAAAABAnAAAQJwAAAAAAAAAAAAAAAAAAAAAAAAAAAAAAAAAAAAAAAAAAAAAUAAAAAAAAAMDA/wAAAAAAZAAAADIAAAAAAAAAZAAAAAAAAAB/f38ACgAAACEAAAAwAAAALAAAAIwAAAAWAAAAAAAAAI0AAAAWAAAAAACHAEvGAABpX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7125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0</xdr:rowOff>
    </xdr:to>
    <xdr:pic>
      <xdr:nvPicPr>
        <xdr:cNvPr id="7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I0AAAAWAAAAAAAAAI4AAAAWAAAAAACHAEvGAACVY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7315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71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I4AAAAWAAAAAAAAAI8AAAAWAAAAAACHAEvGAADBY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7506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70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I8AAAAWAAAAAAAAAJAAAAAWAAAAAACHAEvGAADtY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7696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69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JAAAAAWAAAAAAAAAJEAAAAWAAAAAACHAEvGAAAZZ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7887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68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JEAAAAWAAAAAAAAAJIAAAAWAAAAAACHAEvGAABFZ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8077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67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JIAAAAWAAAAAAAAAJMAAAAWAAAAAACHAEvGAABxZ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8268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66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FrDAAAABAAAAAAAAAAAAAAAAAAAAAAAAAAHgAAAGgAAAAAAAAAAAAAAAAAAAAAAAAAAAAAABAnAAAQJwAAAAAAAAAAAAAAAAAAAAAAAAAAAAAAAAAAAAAAAAAAAAAUAAAAAAAAAMDA/wAAAAAAZAAAADIAAAAAAAAAZAAAAAAAAAB/f38ACgAAACEAAAAwAAAALAAAAJMAAAAWAAAAAAAAAJQAAAAWAAAAAACHAEvGAACdZ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8458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65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JQAAAAWAAAAAAAAAJUAAAAWAAAAAACHAEvGAADJa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8649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6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JUAAAAWAAAAAAAAAJYAAAAWAAAAAACHAEvGAAD1a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8839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6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wQUFBDAAAABAAAAAAAAAAAAAAAAAAAAAAAAAAHgAAAGgAAAAAAAAAAAAAAAAAAAAAAAAAAAAAABAnAAAQJwAAAAAAAAAAAAAAAAAAAAAAAAAAAAAAAAAAAAAAAAAAAAAUAAAAAAAAAMDA/wAAAAAAZAAAADIAAAAAAAAAZAAAAAAAAAB/f38ACgAAACEAAAAwAAAALAAAAJYAAAAWAAAAAAAAAJcAAAAWAAAAAACHAEvGAAAha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9030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6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JcAAAAWAAAAAAAAAJgAAAAWAAAAAACHAEvGAABNb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9220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61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JgAAAAWAAAAAAAAAJkAAAAWAAAAAACHAEvGAAB5b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9411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60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JkAAAAWAAAAAAAAAJoAAAAWAAAAAACHAEvGAAClb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9601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59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JoAAAAWAAAAAAAAAJsAAAAWAAAAAACHAEvGAADRb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9792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58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JsAAAAWAAAAAAAAAJwAAAAWAAAAAACHAEvGAAD9c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59982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57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JwAAAAWAAAAAAAAAJ0AAAAWAAAAAACHAEvGAAApc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0173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56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SzBBDAAAABAAAAAAAAAAAAAAAAAAAAAAAAAAHgAAAGgAAAAAAAAAAAAAAAAAAAAAAAAAAAAAABAnAAAQJwAAAAAAAAAAAAAAAAAAAAAAAAAAAAAAAAAAAAAAAAAAAAAUAAAAAAAAAMDA/wAAAAAAZAAAADIAAAAAAAAAZAAAAAAAAAB/f38ACgAAACEAAAAwAAAALAAAAJ0AAAAWAAAAAAAAAJ4AAAAWAAAAAACHAEvGAABVc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0363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55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i9mDAAAABAAAAAAAAAAAAAAAAAAAAAAAAAAHgAAAGgAAAAAAAAAAAAAAAAAAAAAAAAAAAAAABAnAAAQJwAAAAAAAAAAAAAAAAAAAAAAAAAAAAAAAAAAAAAAAAAAAAAUAAAAAAAAAMDA/wAAAAAAZAAAADIAAAAAAAAAZAAAAAAAAAB/f38ACgAAACEAAAAwAAAALAAAAJ4AAAAWAAAAAAAAAJ8AAAAWAAAAAACHAEvGAACBd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0554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5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J8AAAAWAAAAAAAAAKAAAAAWAAAAAACHAEvGAACtd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0744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5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KAAAAAWAAAAAAAAAKEAAAAWAAAAAACHAEvGAADZd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0935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5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KEAAAAWAAAAAAAAAKIAAAAWAAAAAACHAEvGAAAFe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1125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51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KIAAAAWAAAAAAAAAKMAAAAWAAAAAACHAEvGAAAxe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1316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0</xdr:rowOff>
    </xdr:to>
    <xdr:pic>
      <xdr:nvPicPr>
        <xdr:cNvPr id="50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KMAAAAWAAAAAAAAAKQAAAAWAAAAAACHAEvGAABde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1506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0</xdr:rowOff>
    </xdr:to>
    <xdr:pic>
      <xdr:nvPicPr>
        <xdr:cNvPr id="49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KQAAAAWAAAAAAAAAKUAAAAWAAAAAACHAEvGAACJe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1697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48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KUAAAAWAAAAAAAAAKYAAAAWAAAAAACHAEvGAAC1f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1887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47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KYAAAAWAAAAAAAAAKcAAAAWAAAAAACHAEvGAADhf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2078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46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wQUFBDAAAABAAAAAAAAAAAAAAAAAAAAAAAAAAHgAAAGgAAAAAAAAAAAAAAAAAAAAAAAAAAAAAABAnAAAQJwAAAAAAAAAAAAAAAAAAAAAAAAAAAAAAAAAAAAAAAAAAAAAUAAAAAAAAAMDA/wAAAAAAZAAAADIAAAAAAAAAZAAAAAAAAAB/f38ACgAAACEAAAAwAAAALAAAAKcAAAAWAAAAAAAAAKgAAAAWAAAAAACHAEvGAAANf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2268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45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KgAAAAWAAAAAAAAAKkAAAAWAAAAAACHAEvGAAA5g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2459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4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KkAAAAWAAAAAAAAAKoAAAAWAAAAAACHAEvGAABlg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2649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4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FBDAAAABAAAAAAAAAAAAAAAAAAAAAAAAAAHgAAAGgAAAAAAAAAAAAAAAAAAAAAAAAAAAAAABAnAAAQJwAAAAAAAAAAAAAAAAAAAAAAAAAAAAAAAAAAAAAAAAAAAAAUAAAAAAAAAMDA/wAAAAAAZAAAADIAAAAAAAAAZAAAAAAAAAB/f38ACgAAACEAAAAwAAAALAAAAKoAAAAWAAAAAAAAAKsAAAAWAAAAAACHAEvGAACRg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2840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4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KsAAAAWAAAAAAAAAKwAAAAWAAAAAACHAEvGAAC9g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3030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0</xdr:rowOff>
    </xdr:to>
    <xdr:pic>
      <xdr:nvPicPr>
        <xdr:cNvPr id="41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KwAAAAWAAAAAAAAAK0AAAAWAAAAAACHAEvGAADph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3221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0</xdr:rowOff>
    </xdr:to>
    <xdr:pic>
      <xdr:nvPicPr>
        <xdr:cNvPr id="40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K0AAAAWAAAAAAAAAK4AAAAWAAAAAACHAEvGAAAVh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3411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39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K4AAAAWAAAAAAAAAK8AAAAWAAAAAACHAEvGAABBh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3602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0</xdr:rowOff>
    </xdr:to>
    <xdr:pic>
      <xdr:nvPicPr>
        <xdr:cNvPr id="38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K8AAAAWAAAAAAAAALAAAAAWAAAAAACHAEvGAABti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3792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0</xdr:rowOff>
    </xdr:to>
    <xdr:pic>
      <xdr:nvPicPr>
        <xdr:cNvPr id="37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LAAAAAWAAAAAAAAALEAAAAWAAAAAACHAEvGAACZi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3983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36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LEAAAAWAAAAAAAAALIAAAAWAAAAAACHAEvGAADFi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4173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35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BQUIvDAAAABAAAAAAAAAAAAAAAAAAAAAAAAAAHgAAAGgAAAAAAAAAAAAAAAAAAAAAAAAAAAAAABAnAAAQJwAAAAAAAAAAAAAAAAAAAAAAAAAAAAAAAAAAAAAAAAAAAAAUAAAAAAAAAMDA/wAAAAAAZAAAADIAAAAAAAAAZAAAAAAAAAB/f38ACgAAACEAAAAwAAAALAAAALIAAAAWAAAAAAAAALMAAAAWAAAAAACHAEvGAADxi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4364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0</xdr:rowOff>
    </xdr:to>
    <xdr:pic>
      <xdr:nvPicPr>
        <xdr:cNvPr id="3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LMAAAAWAAAAAAAAALQAAAAWAAAAAACHAEvGAAAdj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4554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3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LQAAAAWAAAAAAAAALUAAAAWAAAAAACHAEvGAABJj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4745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0</xdr:rowOff>
    </xdr:to>
    <xdr:pic>
      <xdr:nvPicPr>
        <xdr:cNvPr id="3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MzhBDAAAABAAAAAAAAAAAAAAAAAAAAAAAAAAHgAAAGgAAAAAAAAAAAAAAAAAAAAAAAAAAAAAABAnAAAQJwAAAAAAAAAAAAAAAAAAAAAAAAAAAAAAAAAAAAAAAAAAAAAUAAAAAAAAAMDA/wAAAAAAZAAAADIAAAAAAAAAZAAAAAAAAAB/f38ACgAAACEAAAAwAAAALAAAALUAAAAWAAAAAAAAALYAAAAWAAAAAACHAEvGAAB1j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4935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0</xdr:rowOff>
    </xdr:to>
    <xdr:pic>
      <xdr:nvPicPr>
        <xdr:cNvPr id="31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LYAAAAWAAAAAAAAALcAAAAWAAAAAACHAEvGAAChk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5126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0</xdr:rowOff>
    </xdr:to>
    <xdr:pic>
      <xdr:nvPicPr>
        <xdr:cNvPr id="30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LcAAAAWAAAAAAAAALgAAAAWAAAAAACHAEvGAADNk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5316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0</xdr:rowOff>
    </xdr:to>
    <xdr:pic>
      <xdr:nvPicPr>
        <xdr:cNvPr id="29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LgAAAAWAAAAAAAAALkAAAAWAAAAAACHAEvGAAD5k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5507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28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LkAAAAWAAAAAAAAALoAAAAWAAAAAACHAEvGAAAll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5697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0</xdr:rowOff>
    </xdr:to>
    <xdr:pic>
      <xdr:nvPicPr>
        <xdr:cNvPr id="27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LoAAAAWAAAAAAAAALsAAAAWAAAAAACHAEvGAABRl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5888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6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wQUFBDAAAABAAAAAAAAAAAAAAAAAAAAAAAAAAHgAAAGgAAAAAAAAAAAAAAAAAAAAAAAAAAAAAABAnAAAQJwAAAAAAAAAAAAAAAAAAAAAAAAAAAAAAAAAAAAAAAAAAAAAUAAAAAAAAAMDA/wAAAAAAZAAAADIAAAAAAAAAZAAAAAAAAAB/f38ACgAAACEAAAAwAAAALAAAALsAAAAWAAAAAAAAALwAAAAWAAAAAACHAEvGAAB9l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6078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25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vZjM4DAAAABAAAAAAAAAAAAAAAAAAAAAAAAAAHgAAAGgAAAAAAAAAAAAAAAAAAAAAAAAAAAAAABAnAAAQJwAAAAAAAAAAAAAAAAAAAAAAAAAAAAAAAAAAAAAAAAAAAAAUAAAAAAAAAMDA/wAAAAAAZAAAADIAAAAAAAAAZAAAAAAAAAB/f38ACgAAACEAAAAwAAAALAAAALwAAAAWAAAAAAAAAL0AAAAWAAAAAACHAEvGAACpl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6269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0</xdr:rowOff>
    </xdr:to>
    <xdr:pic>
      <xdr:nvPicPr>
        <xdr:cNvPr id="2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L0AAAAWAAAAAAAAAL4AAAAWAAAAAACHAEvGAADVm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6459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0</xdr:rowOff>
    </xdr:to>
    <xdr:pic>
      <xdr:nvPicPr>
        <xdr:cNvPr id="2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wQUFBDAAAABAAAAAAAAAAAAAAAAAAAAAAAAAAHgAAAGgAAAAAAAAAAAAAAAAAAAAAAAAAAAAAABAnAAAQJwAAAAAAAAAAAAAAAAAAAAAAAAAAAAAAAAAAAAAAAAAAAAAUAAAAAAAAAMDA/wAAAAAAZAAAADIAAAAAAAAAZAAAAAAAAAB/f38ACgAAACEAAAAwAAAALAAAAL4AAAAWAAAAAAAAAL8AAAAWAAAAAACHAEvGAAABm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6650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0</xdr:rowOff>
    </xdr:to>
    <xdr:pic>
      <xdr:nvPicPr>
        <xdr:cNvPr id="2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L8AAAAWAAAAAAAAAMAAAAAWAAAAAACHAEvGAAAtm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6840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0</xdr:rowOff>
    </xdr:to>
    <xdr:pic>
      <xdr:nvPicPr>
        <xdr:cNvPr id="21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MAAAAAWAAAAAAAAAMEAAAAWAAAAAACHAEvGAABZn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7031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0</xdr:rowOff>
    </xdr:to>
    <xdr:pic>
      <xdr:nvPicPr>
        <xdr:cNvPr id="20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MEAAAAWAAAAAAAAAMIAAAAWAAAAAACHAEvGAACFn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7221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19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MIAAAAWAAAAAAAAAMMAAAAWAAAAAACHAEvGAACxn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7412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0</xdr:rowOff>
    </xdr:to>
    <xdr:pic>
      <xdr:nvPicPr>
        <xdr:cNvPr id="18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MMAAAAWAAAAAAAAAMQAAAAWAAAAAACHAEvGAADdn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7602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17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MQAAAAWAAAAAAAAAMUAAAAWAAAAAACHAEvGAAAJo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7793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16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MUAAAAWAAAAAAAAAMYAAAAWAAAAAACHAEvGAAA1o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7983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0</xdr:rowOff>
    </xdr:to>
    <xdr:pic>
      <xdr:nvPicPr>
        <xdr:cNvPr id="15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McAAAAWAAAAAAAAAMgAAAAWAAAAAACHAEvGAACNp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8364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0</xdr:rowOff>
    </xdr:to>
    <xdr:pic>
      <xdr:nvPicPr>
        <xdr:cNvPr id="1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MgAAAAWAAAAAAAAAMkAAAAWAAAAAACHAEvGAAC5p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8555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1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MkAAAAWAAAAAAAAAMoAAAAWAAAAAACHAEvGAADlp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8745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1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MoAAAAWAAAAAAAAAMsAAAAWAAAAAACHAEvGAAARq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8936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11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3T2ZmDAAAABAAAAAAAAAAAAAAAAAAAAAAAAAAHgAAAGgAAAAAAAAAAAAAAAAAAAAAAAAAAAAAABAnAAAQJwAAAAAAAAAAAAAAAAAAAAAAAAAAAAAAAAAAAAAAAAAAAAAUAAAAAAAAAMDA/wAAAAAAZAAAADIAAAAAAAAAZAAAAAAAAAB/f38ACgAAACEAAAAwAAAALAAAAMsAAAAWAAAAAAAAAMwAAAAWAAAAAACHAEvGAAA9q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9126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0</xdr:rowOff>
    </xdr:to>
    <xdr:pic>
      <xdr:nvPicPr>
        <xdr:cNvPr id="10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M4AAAAWAAAAAAAAAM8AAAAWAAAAAACHAEvGAADBr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9698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0</xdr:rowOff>
    </xdr:to>
    <xdr:pic>
      <xdr:nvPicPr>
        <xdr:cNvPr id="9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M8AAAAWAAAAAAAAANAAAAAWAAAAAACHAEvGAADtr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69888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0</xdr:rowOff>
    </xdr:to>
    <xdr:pic>
      <xdr:nvPicPr>
        <xdr:cNvPr id="8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NAAAAAWAAAAAAAAANEAAAAWAAAAAACHAEvGAAAZr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70079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0</xdr:rowOff>
    </xdr:to>
    <xdr:pic>
      <xdr:nvPicPr>
        <xdr:cNvPr id="7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NEAAAAWAAAAAAAAANIAAAAWAAAAAACHAEvGAABFs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70269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0</xdr:rowOff>
    </xdr:to>
    <xdr:pic>
      <xdr:nvPicPr>
        <xdr:cNvPr id="6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oAAAADAAAABAAAAAAAAAAAAAAAAAAAAAAAAAAHgAAAGgAAAAAAAAAAAAAAAAAAAAAAAAAAAAAABAnAAAQJwAAAAAAAAAAAAAAAAAAAAAAAAAAAAAAAAAAAAAAAAAAAAAUAAAAAAAAAMDA/wAAAAAAZAAAADIAAAAAAAAAZAAAAAAAAAB/f38ACgAAACEAAAAwAAAALAAAANIAAAAWAAAAAAAAANMAAAAWAAAAAACHAEvGAABxsQ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70460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0</xdr:rowOff>
    </xdr:to>
    <xdr:pic>
      <xdr:nvPicPr>
        <xdr:cNvPr id="5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DAAAABAAAAAAAAAAAAAAAAAAAAAAAAAAHgAAAGgAAAAAAAAAAAAAAAAAAAAAAAAAAAAAABAnAAAQJwAAAAAAAAAAAAAAAAAAAAAAAAAAAAAAAAAAAAAAAAAAAAAUAAAAAAAAAMDA/wAAAAAAZAAAADIAAAAAAAAAZAAAAAAAAAB/f38ACgAAACEAAAAwAAAALAAAANMAAAAWAAAAAAAAANQAAAAWAAAAAACHAEvGAACds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70650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0</xdr:rowOff>
    </xdr:to>
    <xdr:pic>
      <xdr:nvPicPr>
        <xdr:cNvPr id="4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mZj48DAAAABAAAAAAAAAAAAAAAAAAAAAAAAAAHgAAAGgAAAAAAAAAAAAAAAAAAAAAAAAAAAAAABAnAAAQJwAAAAAAAAAAAAAAAAAAAAAAAAAAAAAAAAAAAAAAAAAAAAAUAAAAAAAAAMDA/wAAAAAAZAAAADIAAAAAAAAAZAAAAAAAAAB/f38ACgAAACEAAAAwAAAALAAAANQAAAAWAAAAAAAAANUAAAAWAAAAAACHAEvGAADJsw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70841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0</xdr:rowOff>
    </xdr:to>
    <xdr:pic>
      <xdr:nvPicPr>
        <xdr:cNvPr id="3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oAAAADAAAABAAAAAAAAAAAAAAAAAAAAAAAAAAHgAAAGgAAAAAAAAAAAAAAAAAAAAAAAAAAAAAABAnAAAQJwAAAAAAAAAAAAAAAAAAAAAAAAAAAAAAAAAAAAAAAAAAAAAUAAAAAAAAAMDA/wAAAAAAZAAAADIAAAAAAAAAZAAAAAAAAAB/f38ACgAAACEAAAAwAAAALAAAANUAAAAWAAAAAAAAANYAAAAWAAAAAACHAEvGAAD1tA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710317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0</xdr:rowOff>
    </xdr:to>
    <xdr:pic>
      <xdr:nvPicPr>
        <xdr:cNvPr id="2" name="image1.gif"/>
        <xdr:cNvPicPr>
          <a:extLst>
            <a:ext uri="smNativeData">
              <pm:smNativeData xmlns:pm="smNativeData" xmlns="" val="SMDATA_13_5aV4XRMAAAAlAAAAEQAAAA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BCL2YzDAAAABAAAAAAAAAAAAAAAAAAAAAAAAAAHgAAAGgAAAAAAAAAAAAAAAAAAAAAAAAAAAAAABAnAAAQJwAAAAAAAAAAAAAAAAAAAAAAAAAAAAAAAAAAAAAAAAAAAAAUAAAAAAAAAMDA/wAAAAAAZAAAADIAAAAAAAAAZAAAAAAAAAB/f38ACgAAACEAAAAwAAAALAAAANYAAAAWAAAAAAAAANcAAAAWAAAAAACHAEvGAAAhtgE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4505" y="71222235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Basic Roman"/>
        <a:cs typeface="Basic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81"/>
  <sheetViews>
    <sheetView tabSelected="1" topLeftCell="A2" zoomScale="68" zoomScaleNormal="68" workbookViewId="0">
      <selection activeCell="H7" sqref="H7:H13"/>
    </sheetView>
  </sheetViews>
  <sheetFormatPr defaultColWidth="14.453125" defaultRowHeight="15" customHeight="1"/>
  <cols>
    <col min="1" max="1" width="1.453125" style="1" customWidth="1"/>
    <col min="2" max="2" width="5.7265625" style="1" customWidth="1"/>
    <col min="3" max="3" width="37.81640625" style="1" customWidth="1"/>
    <col min="4" max="4" width="9.7265625" style="1" customWidth="1"/>
    <col min="5" max="5" width="9" style="1" customWidth="1"/>
    <col min="6" max="6" width="105.26953125" style="1" customWidth="1"/>
    <col min="7" max="7" width="29.81640625" style="1" customWidth="1"/>
    <col min="8" max="8" width="23.54296875" style="1" customWidth="1"/>
    <col min="9" max="9" width="19.26953125" style="1" customWidth="1"/>
    <col min="10" max="10" width="48.7265625" style="1" customWidth="1"/>
    <col min="11" max="11" width="34.453125" style="1" customWidth="1"/>
    <col min="12" max="12" width="23.7265625" style="1" customWidth="1"/>
    <col min="13" max="13" width="25.81640625" style="1" customWidth="1"/>
    <col min="14" max="14" width="29.1796875" style="1" customWidth="1"/>
    <col min="15" max="15" width="20.81640625" style="1" hidden="1" customWidth="1"/>
    <col min="16" max="16" width="20.81640625" style="1" customWidth="1"/>
    <col min="17" max="17" width="25.453125" style="1" customWidth="1"/>
    <col min="18" max="18" width="21" style="1" customWidth="1"/>
    <col min="19" max="19" width="19.453125" style="1" customWidth="1"/>
    <col min="20" max="20" width="26.1796875" style="1" hidden="1" customWidth="1"/>
    <col min="21" max="21" width="37.54296875" style="1" customWidth="1"/>
    <col min="22" max="24" width="8.7265625" style="1" customWidth="1"/>
    <col min="25" max="16384" width="14.453125" style="1"/>
  </cols>
  <sheetData>
    <row r="1" spans="1:21" ht="18.75" customHeight="1">
      <c r="B1" s="2" t="s">
        <v>42</v>
      </c>
      <c r="C1" s="3"/>
      <c r="D1" s="3"/>
      <c r="E1" s="3"/>
      <c r="F1" s="4"/>
      <c r="G1" s="4"/>
      <c r="I1" s="5"/>
      <c r="N1" s="4"/>
      <c r="O1" s="4"/>
      <c r="Q1" s="6" t="s">
        <v>43</v>
      </c>
      <c r="R1" s="3"/>
      <c r="S1" s="3"/>
      <c r="T1" s="7"/>
      <c r="U1" s="8"/>
    </row>
    <row r="2" spans="1:21" ht="18.75" customHeight="1">
      <c r="D2" s="9"/>
      <c r="E2" s="10"/>
      <c r="F2" s="4"/>
      <c r="G2" s="4"/>
      <c r="I2" s="5"/>
      <c r="N2" s="4"/>
      <c r="O2" s="4"/>
      <c r="Q2" s="11"/>
      <c r="R2" s="11"/>
      <c r="T2" s="7"/>
      <c r="U2" s="8"/>
    </row>
    <row r="3" spans="1:21" ht="19.5" customHeight="1">
      <c r="B3" s="12"/>
      <c r="C3" s="13" t="s">
        <v>0</v>
      </c>
      <c r="D3" s="14"/>
      <c r="E3" s="14"/>
      <c r="F3" s="14"/>
      <c r="G3" s="15"/>
      <c r="H3" s="15"/>
      <c r="I3" s="15"/>
      <c r="J3" s="15"/>
      <c r="K3" s="15"/>
      <c r="L3" s="15"/>
      <c r="M3" s="11"/>
      <c r="N3" s="16"/>
      <c r="O3" s="16"/>
      <c r="P3" s="11"/>
      <c r="Q3" s="11"/>
      <c r="R3" s="11"/>
      <c r="U3" s="16"/>
    </row>
    <row r="4" spans="1:21" ht="19.5" customHeight="1" thickBot="1">
      <c r="B4" s="17"/>
      <c r="C4" s="18" t="s">
        <v>1</v>
      </c>
      <c r="D4" s="14"/>
      <c r="E4" s="14"/>
      <c r="F4" s="14"/>
      <c r="G4" s="14"/>
      <c r="H4" s="11"/>
      <c r="I4" s="11"/>
      <c r="J4" s="11"/>
      <c r="K4" s="11"/>
      <c r="L4" s="11"/>
      <c r="M4" s="11"/>
      <c r="N4" s="4"/>
      <c r="O4" s="4"/>
      <c r="P4" s="11"/>
      <c r="Q4" s="11"/>
      <c r="R4" s="11"/>
      <c r="U4" s="16"/>
    </row>
    <row r="5" spans="1:21" ht="36" customHeight="1" thickBot="1">
      <c r="B5" s="19"/>
      <c r="C5" s="20"/>
      <c r="D5" s="10"/>
      <c r="E5" s="10"/>
      <c r="F5" s="4"/>
      <c r="G5" s="21" t="s">
        <v>2</v>
      </c>
      <c r="H5" s="4"/>
      <c r="N5" s="4"/>
      <c r="O5" s="22"/>
      <c r="Q5" s="21" t="s">
        <v>2</v>
      </c>
      <c r="U5" s="23"/>
    </row>
    <row r="6" spans="1:21" ht="75.75" customHeight="1" thickTop="1" thickBot="1">
      <c r="B6" s="24" t="s">
        <v>3</v>
      </c>
      <c r="C6" s="25" t="s">
        <v>44</v>
      </c>
      <c r="D6" s="25" t="s">
        <v>4</v>
      </c>
      <c r="E6" s="25" t="s">
        <v>45</v>
      </c>
      <c r="F6" s="25" t="s">
        <v>46</v>
      </c>
      <c r="G6" s="26" t="s">
        <v>48</v>
      </c>
      <c r="H6" s="25" t="s">
        <v>47</v>
      </c>
      <c r="I6" s="25" t="s">
        <v>49</v>
      </c>
      <c r="J6" s="25" t="s">
        <v>50</v>
      </c>
      <c r="K6" s="25" t="s">
        <v>51</v>
      </c>
      <c r="L6" s="25" t="s">
        <v>52</v>
      </c>
      <c r="M6" s="25" t="s">
        <v>53</v>
      </c>
      <c r="N6" s="25" t="s">
        <v>54</v>
      </c>
      <c r="O6" s="25" t="s">
        <v>55</v>
      </c>
      <c r="P6" s="25" t="s">
        <v>5</v>
      </c>
      <c r="Q6" s="27" t="s">
        <v>6</v>
      </c>
      <c r="R6" s="25" t="s">
        <v>7</v>
      </c>
      <c r="S6" s="28" t="s">
        <v>8</v>
      </c>
      <c r="T6" s="25" t="s">
        <v>79</v>
      </c>
      <c r="U6" s="25" t="s">
        <v>56</v>
      </c>
    </row>
    <row r="7" spans="1:21" ht="384.75" customHeight="1" thickTop="1">
      <c r="A7" s="29"/>
      <c r="B7" s="30">
        <v>1</v>
      </c>
      <c r="C7" s="31" t="s">
        <v>9</v>
      </c>
      <c r="D7" s="32">
        <v>3</v>
      </c>
      <c r="E7" s="31" t="s">
        <v>10</v>
      </c>
      <c r="F7" s="33" t="s">
        <v>62</v>
      </c>
      <c r="G7" s="87"/>
      <c r="H7" s="34" t="s">
        <v>59</v>
      </c>
      <c r="I7" s="35" t="s">
        <v>58</v>
      </c>
      <c r="J7" s="35" t="s">
        <v>11</v>
      </c>
      <c r="K7" s="31" t="s">
        <v>63</v>
      </c>
      <c r="L7" s="35" t="s">
        <v>60</v>
      </c>
      <c r="M7" s="35" t="s">
        <v>60</v>
      </c>
      <c r="N7" s="35" t="s">
        <v>61</v>
      </c>
      <c r="O7" s="36">
        <f t="shared" ref="O7:O20" si="0">D7*P7</f>
        <v>88500</v>
      </c>
      <c r="P7" s="37">
        <v>29500</v>
      </c>
      <c r="Q7" s="90"/>
      <c r="R7" s="38">
        <f t="shared" ref="R7:R20" si="1">D7*Q7</f>
        <v>0</v>
      </c>
      <c r="S7" s="39" t="str">
        <f t="shared" ref="S7:S20" si="2">IF(ISNUMBER(Q7),IF(Q7&gt;P7,"NEVYHOVUJE","VYHOVUJE")," ")</f>
        <v xml:space="preserve"> </v>
      </c>
      <c r="T7" s="31" t="s">
        <v>57</v>
      </c>
      <c r="U7" s="31" t="s">
        <v>12</v>
      </c>
    </row>
    <row r="8" spans="1:21" ht="49.5" customHeight="1">
      <c r="B8" s="40">
        <v>2</v>
      </c>
      <c r="C8" s="41" t="s">
        <v>13</v>
      </c>
      <c r="D8" s="42">
        <v>2</v>
      </c>
      <c r="E8" s="41" t="s">
        <v>10</v>
      </c>
      <c r="F8" s="43" t="s">
        <v>64</v>
      </c>
      <c r="G8" s="88"/>
      <c r="H8" s="44"/>
      <c r="I8" s="45"/>
      <c r="J8" s="45"/>
      <c r="K8" s="46"/>
      <c r="L8" s="45"/>
      <c r="M8" s="45"/>
      <c r="N8" s="45"/>
      <c r="O8" s="47">
        <f t="shared" si="0"/>
        <v>1000</v>
      </c>
      <c r="P8" s="48">
        <v>500</v>
      </c>
      <c r="Q8" s="91"/>
      <c r="R8" s="49">
        <f t="shared" si="1"/>
        <v>0</v>
      </c>
      <c r="S8" s="50" t="str">
        <f t="shared" si="2"/>
        <v xml:space="preserve"> </v>
      </c>
      <c r="T8" s="41" t="s">
        <v>81</v>
      </c>
      <c r="U8" s="41" t="s">
        <v>14</v>
      </c>
    </row>
    <row r="9" spans="1:21" ht="104.25" customHeight="1">
      <c r="B9" s="40">
        <v>3</v>
      </c>
      <c r="C9" s="41" t="s">
        <v>15</v>
      </c>
      <c r="D9" s="42">
        <v>2</v>
      </c>
      <c r="E9" s="41" t="s">
        <v>10</v>
      </c>
      <c r="F9" s="43" t="s">
        <v>65</v>
      </c>
      <c r="G9" s="88"/>
      <c r="H9" s="44"/>
      <c r="I9" s="45"/>
      <c r="J9" s="45"/>
      <c r="K9" s="51"/>
      <c r="L9" s="45"/>
      <c r="M9" s="45"/>
      <c r="N9" s="45"/>
      <c r="O9" s="47">
        <f t="shared" si="0"/>
        <v>5000</v>
      </c>
      <c r="P9" s="48">
        <v>2500</v>
      </c>
      <c r="Q9" s="91"/>
      <c r="R9" s="49">
        <f t="shared" si="1"/>
        <v>0</v>
      </c>
      <c r="S9" s="50" t="str">
        <f t="shared" si="2"/>
        <v xml:space="preserve"> </v>
      </c>
      <c r="T9" s="41" t="s">
        <v>80</v>
      </c>
      <c r="U9" s="41" t="s">
        <v>16</v>
      </c>
    </row>
    <row r="10" spans="1:21" ht="96" customHeight="1">
      <c r="B10" s="40">
        <v>4</v>
      </c>
      <c r="C10" s="41" t="s">
        <v>17</v>
      </c>
      <c r="D10" s="42">
        <v>2</v>
      </c>
      <c r="E10" s="41" t="s">
        <v>10</v>
      </c>
      <c r="F10" s="43" t="s">
        <v>66</v>
      </c>
      <c r="G10" s="88"/>
      <c r="H10" s="44"/>
      <c r="I10" s="45"/>
      <c r="J10" s="45"/>
      <c r="K10" s="51"/>
      <c r="L10" s="45"/>
      <c r="M10" s="45"/>
      <c r="N10" s="45"/>
      <c r="O10" s="47">
        <f t="shared" si="0"/>
        <v>800</v>
      </c>
      <c r="P10" s="48">
        <v>400</v>
      </c>
      <c r="Q10" s="91"/>
      <c r="R10" s="49">
        <f t="shared" si="1"/>
        <v>0</v>
      </c>
      <c r="S10" s="50" t="str">
        <f t="shared" si="2"/>
        <v xml:space="preserve"> </v>
      </c>
      <c r="T10" s="41" t="s">
        <v>41</v>
      </c>
      <c r="U10" s="41" t="s">
        <v>18</v>
      </c>
    </row>
    <row r="11" spans="1:21" ht="87">
      <c r="B11" s="40">
        <v>5</v>
      </c>
      <c r="C11" s="41" t="s">
        <v>19</v>
      </c>
      <c r="D11" s="42">
        <v>1</v>
      </c>
      <c r="E11" s="41" t="s">
        <v>10</v>
      </c>
      <c r="F11" s="43" t="s">
        <v>67</v>
      </c>
      <c r="G11" s="88"/>
      <c r="H11" s="44"/>
      <c r="I11" s="45"/>
      <c r="J11" s="45"/>
      <c r="K11" s="51"/>
      <c r="L11" s="45"/>
      <c r="M11" s="45"/>
      <c r="N11" s="45"/>
      <c r="O11" s="47">
        <f t="shared" si="0"/>
        <v>2200</v>
      </c>
      <c r="P11" s="48">
        <v>2200</v>
      </c>
      <c r="Q11" s="91"/>
      <c r="R11" s="49">
        <f t="shared" si="1"/>
        <v>0</v>
      </c>
      <c r="S11" s="50" t="str">
        <f t="shared" si="2"/>
        <v xml:space="preserve"> </v>
      </c>
      <c r="T11" s="41" t="s">
        <v>82</v>
      </c>
      <c r="U11" s="41" t="s">
        <v>20</v>
      </c>
    </row>
    <row r="12" spans="1:21" ht="60" customHeight="1">
      <c r="B12" s="40">
        <v>6</v>
      </c>
      <c r="C12" s="41" t="s">
        <v>21</v>
      </c>
      <c r="D12" s="42">
        <v>1</v>
      </c>
      <c r="E12" s="41" t="s">
        <v>10</v>
      </c>
      <c r="F12" s="43" t="s">
        <v>68</v>
      </c>
      <c r="G12" s="88"/>
      <c r="H12" s="44"/>
      <c r="I12" s="45"/>
      <c r="J12" s="45"/>
      <c r="K12" s="51"/>
      <c r="L12" s="45"/>
      <c r="M12" s="45"/>
      <c r="N12" s="45"/>
      <c r="O12" s="47">
        <f t="shared" si="0"/>
        <v>400</v>
      </c>
      <c r="P12" s="48">
        <v>400</v>
      </c>
      <c r="Q12" s="91"/>
      <c r="R12" s="49">
        <f t="shared" si="1"/>
        <v>0</v>
      </c>
      <c r="S12" s="50" t="str">
        <f t="shared" si="2"/>
        <v xml:space="preserve"> </v>
      </c>
      <c r="T12" s="41" t="s">
        <v>83</v>
      </c>
      <c r="U12" s="41" t="s">
        <v>16</v>
      </c>
    </row>
    <row r="13" spans="1:21" ht="88.5" customHeight="1">
      <c r="B13" s="40">
        <v>7</v>
      </c>
      <c r="C13" s="41" t="s">
        <v>22</v>
      </c>
      <c r="D13" s="42">
        <v>1</v>
      </c>
      <c r="E13" s="41" t="s">
        <v>10</v>
      </c>
      <c r="F13" s="43" t="s">
        <v>69</v>
      </c>
      <c r="G13" s="88"/>
      <c r="H13" s="52"/>
      <c r="I13" s="53"/>
      <c r="J13" s="53"/>
      <c r="K13" s="54"/>
      <c r="L13" s="45"/>
      <c r="M13" s="45"/>
      <c r="N13" s="45"/>
      <c r="O13" s="47">
        <f t="shared" si="0"/>
        <v>1200</v>
      </c>
      <c r="P13" s="48">
        <v>1200</v>
      </c>
      <c r="Q13" s="91"/>
      <c r="R13" s="49">
        <f t="shared" si="1"/>
        <v>0</v>
      </c>
      <c r="S13" s="50" t="str">
        <f t="shared" si="2"/>
        <v xml:space="preserve"> </v>
      </c>
      <c r="T13" s="41" t="s">
        <v>84</v>
      </c>
      <c r="U13" s="41" t="s">
        <v>16</v>
      </c>
    </row>
    <row r="14" spans="1:21" ht="73.5" customHeight="1">
      <c r="B14" s="40">
        <v>8</v>
      </c>
      <c r="C14" s="41" t="s">
        <v>23</v>
      </c>
      <c r="D14" s="42">
        <v>4</v>
      </c>
      <c r="E14" s="41" t="s">
        <v>10</v>
      </c>
      <c r="F14" s="43" t="s">
        <v>70</v>
      </c>
      <c r="G14" s="88"/>
      <c r="H14" s="55" t="s">
        <v>59</v>
      </c>
      <c r="I14" s="46" t="s">
        <v>58</v>
      </c>
      <c r="J14" s="46" t="s">
        <v>24</v>
      </c>
      <c r="K14" s="41" t="s">
        <v>71</v>
      </c>
      <c r="L14" s="45"/>
      <c r="M14" s="45"/>
      <c r="N14" s="45"/>
      <c r="O14" s="47">
        <f t="shared" si="0"/>
        <v>33200</v>
      </c>
      <c r="P14" s="48">
        <v>8300</v>
      </c>
      <c r="Q14" s="91"/>
      <c r="R14" s="49">
        <f t="shared" si="1"/>
        <v>0</v>
      </c>
      <c r="S14" s="50" t="str">
        <f t="shared" si="2"/>
        <v xml:space="preserve"> </v>
      </c>
      <c r="T14" s="41" t="s">
        <v>85</v>
      </c>
      <c r="U14" s="41" t="s">
        <v>25</v>
      </c>
    </row>
    <row r="15" spans="1:21" ht="85.5" customHeight="1">
      <c r="B15" s="40">
        <v>9</v>
      </c>
      <c r="C15" s="41" t="s">
        <v>26</v>
      </c>
      <c r="D15" s="42">
        <v>3</v>
      </c>
      <c r="E15" s="41" t="s">
        <v>10</v>
      </c>
      <c r="F15" s="43" t="s">
        <v>72</v>
      </c>
      <c r="G15" s="88"/>
      <c r="H15" s="56"/>
      <c r="I15" s="51"/>
      <c r="J15" s="51"/>
      <c r="K15" s="41" t="s">
        <v>73</v>
      </c>
      <c r="L15" s="45"/>
      <c r="M15" s="45"/>
      <c r="N15" s="45"/>
      <c r="O15" s="47">
        <f t="shared" si="0"/>
        <v>24000</v>
      </c>
      <c r="P15" s="48">
        <v>8000</v>
      </c>
      <c r="Q15" s="91"/>
      <c r="R15" s="49">
        <f t="shared" si="1"/>
        <v>0</v>
      </c>
      <c r="S15" s="50" t="str">
        <f t="shared" si="2"/>
        <v xml:space="preserve"> </v>
      </c>
      <c r="T15" s="41" t="s">
        <v>27</v>
      </c>
      <c r="U15" s="41" t="s">
        <v>28</v>
      </c>
    </row>
    <row r="16" spans="1:21" ht="54" customHeight="1">
      <c r="B16" s="40">
        <v>10</v>
      </c>
      <c r="C16" s="41" t="s">
        <v>29</v>
      </c>
      <c r="D16" s="42">
        <v>2</v>
      </c>
      <c r="E16" s="41" t="s">
        <v>10</v>
      </c>
      <c r="F16" s="43" t="s">
        <v>74</v>
      </c>
      <c r="G16" s="88"/>
      <c r="H16" s="56"/>
      <c r="I16" s="51"/>
      <c r="J16" s="51"/>
      <c r="K16" s="46"/>
      <c r="L16" s="45"/>
      <c r="M16" s="45"/>
      <c r="N16" s="45"/>
      <c r="O16" s="47">
        <f t="shared" si="0"/>
        <v>1200</v>
      </c>
      <c r="P16" s="48">
        <v>600</v>
      </c>
      <c r="Q16" s="91"/>
      <c r="R16" s="49">
        <f t="shared" si="1"/>
        <v>0</v>
      </c>
      <c r="S16" s="50" t="str">
        <f t="shared" si="2"/>
        <v xml:space="preserve"> </v>
      </c>
      <c r="T16" s="41" t="s">
        <v>41</v>
      </c>
      <c r="U16" s="41" t="s">
        <v>30</v>
      </c>
    </row>
    <row r="17" spans="2:21" ht="94.5" customHeight="1">
      <c r="B17" s="40">
        <v>11</v>
      </c>
      <c r="C17" s="41" t="s">
        <v>31</v>
      </c>
      <c r="D17" s="42">
        <v>1</v>
      </c>
      <c r="E17" s="41" t="s">
        <v>10</v>
      </c>
      <c r="F17" s="43" t="s">
        <v>75</v>
      </c>
      <c r="G17" s="88"/>
      <c r="H17" s="56"/>
      <c r="I17" s="51"/>
      <c r="J17" s="51"/>
      <c r="K17" s="51"/>
      <c r="L17" s="45"/>
      <c r="M17" s="45"/>
      <c r="N17" s="45"/>
      <c r="O17" s="47">
        <f t="shared" si="0"/>
        <v>3500</v>
      </c>
      <c r="P17" s="48">
        <v>3500</v>
      </c>
      <c r="Q17" s="91"/>
      <c r="R17" s="49">
        <f t="shared" si="1"/>
        <v>0</v>
      </c>
      <c r="S17" s="50" t="str">
        <f t="shared" si="2"/>
        <v xml:space="preserve"> </v>
      </c>
      <c r="T17" s="41" t="s">
        <v>86</v>
      </c>
      <c r="U17" s="41" t="s">
        <v>14</v>
      </c>
    </row>
    <row r="18" spans="2:21" ht="134.25" customHeight="1">
      <c r="B18" s="40">
        <v>12</v>
      </c>
      <c r="C18" s="41" t="s">
        <v>32</v>
      </c>
      <c r="D18" s="42">
        <v>2</v>
      </c>
      <c r="E18" s="41" t="s">
        <v>10</v>
      </c>
      <c r="F18" s="43" t="s">
        <v>76</v>
      </c>
      <c r="G18" s="88"/>
      <c r="H18" s="56"/>
      <c r="I18" s="51"/>
      <c r="J18" s="51"/>
      <c r="K18" s="51"/>
      <c r="L18" s="45"/>
      <c r="M18" s="45"/>
      <c r="N18" s="45"/>
      <c r="O18" s="47">
        <f t="shared" si="0"/>
        <v>1300</v>
      </c>
      <c r="P18" s="48">
        <v>650</v>
      </c>
      <c r="Q18" s="91"/>
      <c r="R18" s="49">
        <f t="shared" si="1"/>
        <v>0</v>
      </c>
      <c r="S18" s="50" t="str">
        <f t="shared" si="2"/>
        <v xml:space="preserve"> </v>
      </c>
      <c r="T18" s="41" t="s">
        <v>87</v>
      </c>
      <c r="U18" s="41" t="s">
        <v>33</v>
      </c>
    </row>
    <row r="19" spans="2:21" ht="165" customHeight="1">
      <c r="B19" s="40">
        <v>13</v>
      </c>
      <c r="C19" s="41" t="s">
        <v>34</v>
      </c>
      <c r="D19" s="42">
        <v>2</v>
      </c>
      <c r="E19" s="41" t="s">
        <v>10</v>
      </c>
      <c r="F19" s="43" t="s">
        <v>77</v>
      </c>
      <c r="G19" s="88"/>
      <c r="H19" s="56"/>
      <c r="I19" s="51"/>
      <c r="J19" s="51"/>
      <c r="K19" s="51"/>
      <c r="L19" s="45"/>
      <c r="M19" s="45"/>
      <c r="N19" s="45"/>
      <c r="O19" s="47">
        <f t="shared" si="0"/>
        <v>2400</v>
      </c>
      <c r="P19" s="48">
        <v>1200</v>
      </c>
      <c r="Q19" s="91"/>
      <c r="R19" s="49">
        <f t="shared" si="1"/>
        <v>0</v>
      </c>
      <c r="S19" s="50" t="str">
        <f t="shared" si="2"/>
        <v xml:space="preserve"> </v>
      </c>
      <c r="T19" s="41" t="s">
        <v>88</v>
      </c>
      <c r="U19" s="41" t="s">
        <v>35</v>
      </c>
    </row>
    <row r="20" spans="2:21" ht="63" customHeight="1" thickBot="1">
      <c r="B20" s="57">
        <v>14</v>
      </c>
      <c r="C20" s="58" t="s">
        <v>36</v>
      </c>
      <c r="D20" s="59">
        <v>20</v>
      </c>
      <c r="E20" s="58" t="s">
        <v>10</v>
      </c>
      <c r="F20" s="60" t="s">
        <v>78</v>
      </c>
      <c r="G20" s="89"/>
      <c r="H20" s="61"/>
      <c r="I20" s="62"/>
      <c r="J20" s="62"/>
      <c r="K20" s="62"/>
      <c r="L20" s="63"/>
      <c r="M20" s="63"/>
      <c r="N20" s="63"/>
      <c r="O20" s="64">
        <f t="shared" si="0"/>
        <v>1000</v>
      </c>
      <c r="P20" s="65">
        <v>50</v>
      </c>
      <c r="Q20" s="92"/>
      <c r="R20" s="66">
        <f t="shared" si="1"/>
        <v>0</v>
      </c>
      <c r="S20" s="67" t="str">
        <f t="shared" si="2"/>
        <v xml:space="preserve"> </v>
      </c>
      <c r="T20" s="58" t="s">
        <v>41</v>
      </c>
      <c r="U20" s="58" t="s">
        <v>18</v>
      </c>
    </row>
    <row r="21" spans="2:21" ht="15" customHeight="1" thickTop="1" thickBot="1">
      <c r="B21" s="68"/>
      <c r="C21" s="68"/>
      <c r="D21" s="68"/>
      <c r="E21" s="68"/>
      <c r="F21" s="68"/>
      <c r="G21" s="69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70"/>
    </row>
    <row r="22" spans="2:21" ht="66.75" customHeight="1" thickTop="1" thickBot="1">
      <c r="B22" s="71" t="s">
        <v>37</v>
      </c>
      <c r="C22" s="72"/>
      <c r="D22" s="72"/>
      <c r="E22" s="72"/>
      <c r="F22" s="72"/>
      <c r="G22" s="14"/>
      <c r="H22" s="14"/>
      <c r="I22" s="73"/>
      <c r="J22" s="73"/>
      <c r="K22" s="5"/>
      <c r="L22" s="5"/>
      <c r="M22" s="5"/>
      <c r="N22" s="5"/>
      <c r="O22" s="74"/>
      <c r="P22" s="75" t="s">
        <v>38</v>
      </c>
      <c r="Q22" s="76" t="s">
        <v>39</v>
      </c>
      <c r="R22" s="77"/>
      <c r="S22" s="78"/>
      <c r="T22" s="18"/>
      <c r="U22" s="79"/>
    </row>
    <row r="23" spans="2:21" ht="36" customHeight="1" thickTop="1" thickBot="1">
      <c r="B23" s="71" t="s">
        <v>40</v>
      </c>
      <c r="C23" s="72"/>
      <c r="D23" s="72"/>
      <c r="E23" s="72"/>
      <c r="F23" s="72"/>
      <c r="G23" s="14"/>
      <c r="H23" s="11"/>
      <c r="I23" s="4"/>
      <c r="K23" s="9"/>
      <c r="L23" s="9"/>
      <c r="M23" s="9"/>
      <c r="N23" s="9"/>
      <c r="O23" s="80"/>
      <c r="P23" s="81">
        <f>SUM(O7:O20)</f>
        <v>165700</v>
      </c>
      <c r="Q23" s="82">
        <f>SUM(R7:R20)</f>
        <v>0</v>
      </c>
      <c r="R23" s="77"/>
      <c r="S23" s="78"/>
      <c r="U23" s="16"/>
    </row>
    <row r="24" spans="2:21" ht="19.5" customHeight="1" thickTop="1">
      <c r="C24" s="73"/>
      <c r="D24" s="83"/>
      <c r="E24" s="73"/>
      <c r="F24" s="73"/>
      <c r="G24" s="14"/>
      <c r="H24" s="11"/>
      <c r="I24" s="11"/>
      <c r="J24" s="11"/>
      <c r="K24" s="11"/>
      <c r="L24" s="11"/>
      <c r="M24" s="11"/>
      <c r="N24" s="16"/>
      <c r="O24" s="16"/>
      <c r="P24" s="11"/>
      <c r="Q24" s="11"/>
      <c r="R24" s="11"/>
      <c r="S24" s="84"/>
      <c r="U24" s="16"/>
    </row>
    <row r="25" spans="2:21" ht="19.5" customHeight="1">
      <c r="C25" s="73"/>
      <c r="D25" s="83"/>
      <c r="E25" s="73"/>
      <c r="F25" s="73"/>
      <c r="G25" s="14"/>
      <c r="H25" s="11"/>
      <c r="I25" s="11"/>
      <c r="J25" s="11"/>
      <c r="K25" s="11"/>
      <c r="L25" s="11"/>
      <c r="M25" s="11"/>
      <c r="N25" s="16"/>
      <c r="O25" s="16"/>
      <c r="P25" s="11"/>
      <c r="Q25" s="11"/>
      <c r="R25" s="11"/>
      <c r="U25" s="16"/>
    </row>
    <row r="26" spans="2:21" ht="19.5" customHeight="1">
      <c r="C26" s="73"/>
      <c r="D26" s="83"/>
      <c r="E26" s="73"/>
      <c r="F26" s="73"/>
      <c r="G26" s="14"/>
      <c r="H26" s="11"/>
      <c r="I26" s="11"/>
      <c r="J26" s="11"/>
      <c r="K26" s="11"/>
      <c r="L26" s="11"/>
      <c r="M26" s="11"/>
      <c r="N26" s="16"/>
      <c r="O26" s="16"/>
      <c r="P26" s="11"/>
      <c r="Q26" s="11"/>
      <c r="R26" s="11"/>
      <c r="U26" s="16"/>
    </row>
    <row r="27" spans="2:21" ht="19.5" customHeight="1">
      <c r="C27" s="73"/>
      <c r="D27" s="83"/>
      <c r="E27" s="73"/>
      <c r="F27" s="73"/>
      <c r="G27" s="14"/>
      <c r="H27" s="11"/>
      <c r="I27" s="11"/>
      <c r="J27" s="11"/>
      <c r="K27" s="11"/>
      <c r="L27" s="11"/>
      <c r="M27" s="11"/>
      <c r="N27" s="16"/>
      <c r="O27" s="16"/>
      <c r="P27" s="11"/>
      <c r="Q27" s="11"/>
      <c r="R27" s="11"/>
      <c r="U27" s="16"/>
    </row>
    <row r="28" spans="2:21" ht="19.5" customHeight="1">
      <c r="C28" s="73"/>
      <c r="D28" s="83"/>
      <c r="E28" s="73"/>
      <c r="F28" s="73"/>
      <c r="G28" s="14"/>
      <c r="H28" s="11"/>
      <c r="I28" s="11"/>
      <c r="J28" s="11"/>
      <c r="K28" s="11"/>
      <c r="L28" s="11"/>
      <c r="M28" s="11"/>
      <c r="N28" s="16"/>
      <c r="O28" s="16"/>
      <c r="P28" s="11"/>
      <c r="Q28" s="11"/>
      <c r="R28" s="11"/>
      <c r="U28" s="16"/>
    </row>
    <row r="29" spans="2:21" ht="19.5" customHeight="1">
      <c r="C29" s="73"/>
      <c r="D29" s="83"/>
      <c r="E29" s="73"/>
      <c r="F29" s="73"/>
      <c r="G29" s="14"/>
      <c r="H29" s="11"/>
      <c r="I29" s="11"/>
      <c r="J29" s="11"/>
      <c r="K29" s="11"/>
      <c r="L29" s="11"/>
      <c r="M29" s="11"/>
      <c r="N29" s="16"/>
      <c r="O29" s="16"/>
      <c r="P29" s="11"/>
      <c r="Q29" s="11"/>
      <c r="R29" s="11"/>
      <c r="U29" s="16"/>
    </row>
    <row r="30" spans="2:21" ht="19.5" customHeight="1">
      <c r="C30" s="73"/>
      <c r="D30" s="83"/>
      <c r="E30" s="73"/>
      <c r="F30" s="73"/>
      <c r="G30" s="14"/>
      <c r="H30" s="11"/>
      <c r="I30" s="11"/>
      <c r="J30" s="11"/>
      <c r="K30" s="11"/>
      <c r="L30" s="11"/>
      <c r="M30" s="11"/>
      <c r="N30" s="16"/>
      <c r="O30" s="16"/>
      <c r="P30" s="11"/>
      <c r="Q30" s="11"/>
      <c r="R30" s="11"/>
      <c r="U30" s="16"/>
    </row>
    <row r="31" spans="2:21" ht="19.5" customHeight="1">
      <c r="C31" s="73"/>
      <c r="D31" s="83"/>
      <c r="E31" s="73"/>
      <c r="F31" s="73"/>
      <c r="G31" s="14"/>
      <c r="H31" s="11"/>
      <c r="I31" s="11"/>
      <c r="J31" s="11"/>
      <c r="K31" s="11"/>
      <c r="L31" s="11"/>
      <c r="M31" s="11"/>
      <c r="N31" s="16"/>
      <c r="O31" s="16"/>
      <c r="P31" s="11"/>
      <c r="Q31" s="11"/>
      <c r="R31" s="11"/>
      <c r="U31" s="16"/>
    </row>
    <row r="32" spans="2:21" ht="19.5" customHeight="1">
      <c r="C32" s="73"/>
      <c r="D32" s="83"/>
      <c r="E32" s="73"/>
      <c r="F32" s="73"/>
      <c r="G32" s="14"/>
      <c r="H32" s="11"/>
      <c r="I32" s="11"/>
      <c r="J32" s="11"/>
      <c r="K32" s="11"/>
      <c r="L32" s="11"/>
      <c r="M32" s="11"/>
      <c r="N32" s="16"/>
      <c r="O32" s="16"/>
      <c r="P32" s="11"/>
      <c r="Q32" s="11"/>
      <c r="R32" s="11"/>
      <c r="U32" s="16"/>
    </row>
    <row r="33" spans="3:21" ht="19.5" customHeight="1">
      <c r="C33" s="73"/>
      <c r="D33" s="83"/>
      <c r="E33" s="73"/>
      <c r="F33" s="73"/>
      <c r="G33" s="14"/>
      <c r="H33" s="11"/>
      <c r="I33" s="11"/>
      <c r="J33" s="11"/>
      <c r="K33" s="11"/>
      <c r="L33" s="11"/>
      <c r="M33" s="11"/>
      <c r="N33" s="16"/>
      <c r="O33" s="16"/>
      <c r="P33" s="11"/>
      <c r="Q33" s="11"/>
      <c r="R33" s="11"/>
      <c r="U33" s="16"/>
    </row>
    <row r="34" spans="3:21" ht="19.5" customHeight="1">
      <c r="C34" s="73"/>
      <c r="D34" s="83"/>
      <c r="E34" s="73"/>
      <c r="F34" s="73"/>
      <c r="G34" s="14"/>
      <c r="H34" s="11"/>
      <c r="I34" s="11"/>
      <c r="J34" s="11"/>
      <c r="K34" s="11"/>
      <c r="L34" s="11"/>
      <c r="M34" s="11"/>
      <c r="N34" s="16"/>
      <c r="O34" s="16"/>
      <c r="P34" s="11"/>
      <c r="Q34" s="11"/>
      <c r="R34" s="11"/>
      <c r="U34" s="16"/>
    </row>
    <row r="35" spans="3:21" ht="19.5" customHeight="1">
      <c r="C35" s="73"/>
      <c r="D35" s="83"/>
      <c r="E35" s="73"/>
      <c r="F35" s="73"/>
      <c r="G35" s="14"/>
      <c r="H35" s="11"/>
      <c r="I35" s="11"/>
      <c r="J35" s="11"/>
      <c r="K35" s="11"/>
      <c r="L35" s="11"/>
      <c r="M35" s="11"/>
      <c r="N35" s="16"/>
      <c r="O35" s="16"/>
      <c r="P35" s="11"/>
      <c r="Q35" s="11"/>
      <c r="R35" s="11"/>
      <c r="U35" s="16"/>
    </row>
    <row r="36" spans="3:21" ht="19.5" customHeight="1">
      <c r="C36" s="73"/>
      <c r="D36" s="83"/>
      <c r="E36" s="73"/>
      <c r="F36" s="73"/>
      <c r="G36" s="14"/>
      <c r="H36" s="11"/>
      <c r="I36" s="11"/>
      <c r="J36" s="11"/>
      <c r="K36" s="11"/>
      <c r="L36" s="11"/>
      <c r="M36" s="11"/>
      <c r="N36" s="16"/>
      <c r="O36" s="16"/>
      <c r="P36" s="11"/>
      <c r="Q36" s="11"/>
      <c r="R36" s="11"/>
      <c r="U36" s="16"/>
    </row>
    <row r="37" spans="3:21" ht="19.5" customHeight="1">
      <c r="C37" s="73"/>
      <c r="D37" s="83"/>
      <c r="E37" s="73"/>
      <c r="F37" s="73"/>
      <c r="G37" s="14"/>
      <c r="H37" s="11"/>
      <c r="I37" s="11"/>
      <c r="J37" s="11"/>
      <c r="K37" s="11"/>
      <c r="L37" s="11"/>
      <c r="M37" s="11"/>
      <c r="N37" s="16"/>
      <c r="O37" s="16"/>
      <c r="P37" s="11"/>
      <c r="Q37" s="11"/>
      <c r="R37" s="11"/>
      <c r="U37" s="16"/>
    </row>
    <row r="38" spans="3:21" ht="19.5" customHeight="1">
      <c r="C38" s="73"/>
      <c r="D38" s="83"/>
      <c r="E38" s="73"/>
      <c r="F38" s="73"/>
      <c r="G38" s="14"/>
      <c r="H38" s="11"/>
      <c r="I38" s="11"/>
      <c r="J38" s="11"/>
      <c r="K38" s="11"/>
      <c r="L38" s="11"/>
      <c r="M38" s="11"/>
      <c r="N38" s="16"/>
      <c r="O38" s="16"/>
      <c r="P38" s="11"/>
      <c r="Q38" s="11"/>
      <c r="R38" s="11"/>
      <c r="U38" s="16"/>
    </row>
    <row r="39" spans="3:21" ht="19.5" customHeight="1">
      <c r="C39" s="73"/>
      <c r="D39" s="83"/>
      <c r="E39" s="73"/>
      <c r="F39" s="73"/>
      <c r="G39" s="14"/>
      <c r="H39" s="11"/>
      <c r="I39" s="11"/>
      <c r="J39" s="11"/>
      <c r="K39" s="11"/>
      <c r="L39" s="11"/>
      <c r="M39" s="11"/>
      <c r="N39" s="16"/>
      <c r="O39" s="16"/>
      <c r="P39" s="11"/>
      <c r="Q39" s="11"/>
      <c r="R39" s="11"/>
      <c r="U39" s="16"/>
    </row>
    <row r="40" spans="3:21" ht="19.5" customHeight="1">
      <c r="C40" s="73"/>
      <c r="D40" s="83"/>
      <c r="E40" s="73"/>
      <c r="F40" s="73"/>
      <c r="G40" s="14"/>
      <c r="H40" s="11"/>
      <c r="I40" s="11"/>
      <c r="J40" s="11"/>
      <c r="K40" s="11"/>
      <c r="L40" s="11"/>
      <c r="M40" s="11"/>
      <c r="N40" s="16"/>
      <c r="O40" s="16"/>
      <c r="P40" s="11"/>
      <c r="Q40" s="11"/>
      <c r="R40" s="11"/>
      <c r="U40" s="16"/>
    </row>
    <row r="41" spans="3:21" ht="19.5" customHeight="1">
      <c r="C41" s="73"/>
      <c r="D41" s="83"/>
      <c r="E41" s="73"/>
      <c r="F41" s="73"/>
      <c r="G41" s="14"/>
      <c r="H41" s="11"/>
      <c r="I41" s="11"/>
      <c r="J41" s="11"/>
      <c r="K41" s="11"/>
      <c r="L41" s="11"/>
      <c r="M41" s="11"/>
      <c r="N41" s="16"/>
      <c r="O41" s="16"/>
      <c r="P41" s="11"/>
      <c r="Q41" s="11"/>
      <c r="R41" s="11"/>
      <c r="U41" s="16"/>
    </row>
    <row r="42" spans="3:21" ht="19.5" customHeight="1">
      <c r="C42" s="73"/>
      <c r="D42" s="83"/>
      <c r="E42" s="73"/>
      <c r="F42" s="73"/>
      <c r="G42" s="14"/>
      <c r="H42" s="11"/>
      <c r="I42" s="11"/>
      <c r="J42" s="11"/>
      <c r="K42" s="11"/>
      <c r="L42" s="11"/>
      <c r="M42" s="11"/>
      <c r="N42" s="16"/>
      <c r="O42" s="16"/>
      <c r="P42" s="11"/>
      <c r="Q42" s="11"/>
      <c r="R42" s="11"/>
      <c r="U42" s="16"/>
    </row>
    <row r="43" spans="3:21" ht="19.5" customHeight="1">
      <c r="C43" s="73"/>
      <c r="D43" s="83"/>
      <c r="E43" s="73"/>
      <c r="F43" s="73"/>
      <c r="G43" s="14"/>
      <c r="H43" s="11"/>
      <c r="I43" s="11"/>
      <c r="J43" s="11"/>
      <c r="K43" s="11"/>
      <c r="L43" s="11"/>
      <c r="M43" s="11"/>
      <c r="N43" s="16"/>
      <c r="O43" s="16"/>
      <c r="P43" s="11"/>
      <c r="Q43" s="11"/>
      <c r="R43" s="11"/>
      <c r="U43" s="16"/>
    </row>
    <row r="44" spans="3:21" ht="19.5" customHeight="1">
      <c r="C44" s="73"/>
      <c r="D44" s="83"/>
      <c r="E44" s="73"/>
      <c r="F44" s="73"/>
      <c r="G44" s="14"/>
      <c r="H44" s="11"/>
      <c r="I44" s="11"/>
      <c r="J44" s="11"/>
      <c r="K44" s="11"/>
      <c r="L44" s="11"/>
      <c r="M44" s="11"/>
      <c r="N44" s="16"/>
      <c r="O44" s="16"/>
      <c r="P44" s="11"/>
      <c r="Q44" s="11"/>
      <c r="R44" s="11"/>
      <c r="U44" s="16"/>
    </row>
    <row r="45" spans="3:21" ht="19.5" customHeight="1">
      <c r="C45" s="73"/>
      <c r="D45" s="83"/>
      <c r="E45" s="73"/>
      <c r="F45" s="73"/>
      <c r="G45" s="14"/>
      <c r="H45" s="11"/>
      <c r="I45" s="11"/>
      <c r="J45" s="11"/>
      <c r="K45" s="11"/>
      <c r="L45" s="11"/>
      <c r="M45" s="11"/>
      <c r="N45" s="16"/>
      <c r="O45" s="16"/>
      <c r="P45" s="11"/>
      <c r="Q45" s="11"/>
      <c r="R45" s="11"/>
      <c r="U45" s="16"/>
    </row>
    <row r="46" spans="3:21" ht="19.5" customHeight="1">
      <c r="C46" s="73"/>
      <c r="D46" s="83"/>
      <c r="E46" s="73"/>
      <c r="F46" s="73"/>
      <c r="G46" s="14"/>
      <c r="H46" s="11"/>
      <c r="I46" s="11"/>
      <c r="J46" s="11"/>
      <c r="K46" s="11"/>
      <c r="L46" s="11"/>
      <c r="M46" s="11"/>
      <c r="N46" s="16"/>
      <c r="O46" s="16"/>
      <c r="P46" s="11"/>
      <c r="Q46" s="11"/>
      <c r="R46" s="11"/>
      <c r="U46" s="16"/>
    </row>
    <row r="47" spans="3:21" ht="19.5" customHeight="1">
      <c r="C47" s="73"/>
      <c r="D47" s="83"/>
      <c r="E47" s="73"/>
      <c r="F47" s="73"/>
      <c r="G47" s="14"/>
      <c r="H47" s="11"/>
      <c r="I47" s="11"/>
      <c r="J47" s="11"/>
      <c r="K47" s="11"/>
      <c r="L47" s="11"/>
      <c r="M47" s="11"/>
      <c r="N47" s="16"/>
      <c r="O47" s="16"/>
      <c r="P47" s="11"/>
      <c r="Q47" s="11"/>
      <c r="R47" s="11"/>
      <c r="U47" s="16"/>
    </row>
    <row r="48" spans="3:21" ht="19.5" customHeight="1">
      <c r="C48" s="73"/>
      <c r="D48" s="83"/>
      <c r="E48" s="73"/>
      <c r="F48" s="73"/>
      <c r="G48" s="14"/>
      <c r="H48" s="11"/>
      <c r="I48" s="11"/>
      <c r="J48" s="11"/>
      <c r="K48" s="11"/>
      <c r="L48" s="11"/>
      <c r="M48" s="11"/>
      <c r="N48" s="16"/>
      <c r="O48" s="16"/>
      <c r="P48" s="11"/>
      <c r="Q48" s="11"/>
      <c r="R48" s="11"/>
      <c r="U48" s="16"/>
    </row>
    <row r="49" spans="3:21" ht="19.5" customHeight="1">
      <c r="C49" s="73"/>
      <c r="D49" s="83"/>
      <c r="E49" s="73"/>
      <c r="F49" s="73"/>
      <c r="G49" s="14"/>
      <c r="H49" s="11"/>
      <c r="I49" s="11"/>
      <c r="J49" s="11"/>
      <c r="K49" s="11"/>
      <c r="L49" s="11"/>
      <c r="M49" s="11"/>
      <c r="N49" s="16"/>
      <c r="O49" s="16"/>
      <c r="P49" s="11"/>
      <c r="Q49" s="11"/>
      <c r="R49" s="11"/>
      <c r="U49" s="16"/>
    </row>
    <row r="50" spans="3:21" ht="19.5" customHeight="1">
      <c r="C50" s="73"/>
      <c r="D50" s="83"/>
      <c r="E50" s="73"/>
      <c r="F50" s="73"/>
      <c r="G50" s="14"/>
      <c r="H50" s="11"/>
      <c r="I50" s="11"/>
      <c r="J50" s="11"/>
      <c r="K50" s="11"/>
      <c r="L50" s="11"/>
      <c r="M50" s="11"/>
      <c r="N50" s="16"/>
      <c r="O50" s="16"/>
      <c r="P50" s="11"/>
      <c r="Q50" s="11"/>
      <c r="R50" s="11"/>
      <c r="U50" s="16"/>
    </row>
    <row r="51" spans="3:21" ht="19.5" customHeight="1">
      <c r="C51" s="73"/>
      <c r="D51" s="83"/>
      <c r="E51" s="73"/>
      <c r="F51" s="73"/>
      <c r="G51" s="14"/>
      <c r="H51" s="11"/>
      <c r="I51" s="11"/>
      <c r="J51" s="11"/>
      <c r="K51" s="11"/>
      <c r="L51" s="11"/>
      <c r="M51" s="11"/>
      <c r="N51" s="16"/>
      <c r="O51" s="16"/>
      <c r="P51" s="11"/>
      <c r="Q51" s="11"/>
      <c r="R51" s="11"/>
      <c r="U51" s="16"/>
    </row>
    <row r="52" spans="3:21" ht="19.5" customHeight="1">
      <c r="C52" s="73"/>
      <c r="D52" s="83"/>
      <c r="E52" s="73"/>
      <c r="F52" s="73"/>
      <c r="G52" s="14"/>
      <c r="H52" s="11"/>
      <c r="I52" s="11"/>
      <c r="J52" s="11"/>
      <c r="K52" s="11"/>
      <c r="L52" s="11"/>
      <c r="M52" s="11"/>
      <c r="N52" s="16"/>
      <c r="O52" s="16"/>
      <c r="P52" s="11"/>
      <c r="Q52" s="11"/>
      <c r="R52" s="11"/>
      <c r="U52" s="16"/>
    </row>
    <row r="53" spans="3:21" ht="19.5" customHeight="1">
      <c r="C53" s="73"/>
      <c r="D53" s="83"/>
      <c r="E53" s="73"/>
      <c r="F53" s="73"/>
      <c r="G53" s="14"/>
      <c r="H53" s="11"/>
      <c r="I53" s="11"/>
      <c r="J53" s="11"/>
      <c r="K53" s="11"/>
      <c r="L53" s="11"/>
      <c r="M53" s="11"/>
      <c r="N53" s="16"/>
      <c r="O53" s="16"/>
      <c r="P53" s="11"/>
      <c r="Q53" s="11"/>
      <c r="R53" s="11"/>
      <c r="U53" s="16"/>
    </row>
    <row r="54" spans="3:21" ht="19.5" customHeight="1">
      <c r="C54" s="73"/>
      <c r="D54" s="83"/>
      <c r="E54" s="73"/>
      <c r="F54" s="73"/>
      <c r="G54" s="14"/>
      <c r="H54" s="11"/>
      <c r="I54" s="11"/>
      <c r="J54" s="11"/>
      <c r="K54" s="11"/>
      <c r="L54" s="11"/>
      <c r="M54" s="11"/>
      <c r="N54" s="16"/>
      <c r="O54" s="16"/>
      <c r="P54" s="11"/>
      <c r="Q54" s="11"/>
      <c r="R54" s="11"/>
      <c r="U54" s="16"/>
    </row>
    <row r="55" spans="3:21" ht="19.5" customHeight="1">
      <c r="C55" s="73"/>
      <c r="D55" s="83"/>
      <c r="E55" s="73"/>
      <c r="F55" s="73"/>
      <c r="G55" s="14"/>
      <c r="H55" s="11"/>
      <c r="I55" s="11"/>
      <c r="J55" s="11"/>
      <c r="K55" s="11"/>
      <c r="L55" s="11"/>
      <c r="M55" s="11"/>
      <c r="N55" s="16"/>
      <c r="O55" s="16"/>
      <c r="P55" s="11"/>
      <c r="Q55" s="11"/>
      <c r="R55" s="11"/>
      <c r="U55" s="16"/>
    </row>
    <row r="56" spans="3:21" ht="19.5" customHeight="1">
      <c r="C56" s="73"/>
      <c r="D56" s="83"/>
      <c r="E56" s="73"/>
      <c r="F56" s="73"/>
      <c r="G56" s="14"/>
      <c r="H56" s="11"/>
      <c r="I56" s="11"/>
      <c r="J56" s="11"/>
      <c r="K56" s="11"/>
      <c r="L56" s="11"/>
      <c r="M56" s="11"/>
      <c r="N56" s="16"/>
      <c r="O56" s="16"/>
      <c r="P56" s="11"/>
      <c r="Q56" s="11"/>
      <c r="R56" s="11"/>
      <c r="U56" s="16"/>
    </row>
    <row r="57" spans="3:21" ht="19.5" customHeight="1">
      <c r="C57" s="73"/>
      <c r="D57" s="83"/>
      <c r="E57" s="73"/>
      <c r="F57" s="73"/>
      <c r="G57" s="14"/>
      <c r="H57" s="11"/>
      <c r="I57" s="11"/>
      <c r="J57" s="11"/>
      <c r="K57" s="11"/>
      <c r="L57" s="11"/>
      <c r="M57" s="11"/>
      <c r="N57" s="16"/>
      <c r="O57" s="16"/>
      <c r="P57" s="11"/>
      <c r="Q57" s="11"/>
      <c r="R57" s="11"/>
      <c r="U57" s="16"/>
    </row>
    <row r="58" spans="3:21" ht="19.5" customHeight="1">
      <c r="C58" s="73"/>
      <c r="D58" s="83"/>
      <c r="E58" s="73"/>
      <c r="F58" s="73"/>
      <c r="G58" s="14"/>
      <c r="H58" s="11"/>
      <c r="I58" s="11"/>
      <c r="J58" s="11"/>
      <c r="K58" s="11"/>
      <c r="L58" s="11"/>
      <c r="M58" s="11"/>
      <c r="N58" s="16"/>
      <c r="O58" s="16"/>
      <c r="P58" s="11"/>
      <c r="Q58" s="11"/>
      <c r="R58" s="11"/>
      <c r="U58" s="16"/>
    </row>
    <row r="59" spans="3:21" ht="19.5" customHeight="1">
      <c r="C59" s="73"/>
      <c r="D59" s="83"/>
      <c r="E59" s="73"/>
      <c r="F59" s="73"/>
      <c r="G59" s="14"/>
      <c r="H59" s="11"/>
      <c r="I59" s="11"/>
      <c r="J59" s="11"/>
      <c r="K59" s="11"/>
      <c r="L59" s="11"/>
      <c r="M59" s="11"/>
      <c r="N59" s="16"/>
      <c r="O59" s="16"/>
      <c r="P59" s="11"/>
      <c r="Q59" s="11"/>
      <c r="R59" s="11"/>
      <c r="U59" s="16"/>
    </row>
    <row r="60" spans="3:21" ht="19.5" customHeight="1">
      <c r="C60" s="73"/>
      <c r="D60" s="83"/>
      <c r="E60" s="73"/>
      <c r="F60" s="73"/>
      <c r="G60" s="14"/>
      <c r="H60" s="11"/>
      <c r="I60" s="11"/>
      <c r="J60" s="11"/>
      <c r="K60" s="11"/>
      <c r="L60" s="11"/>
      <c r="M60" s="11"/>
      <c r="N60" s="16"/>
      <c r="O60" s="16"/>
      <c r="P60" s="11"/>
      <c r="Q60" s="11"/>
      <c r="R60" s="11"/>
      <c r="U60" s="16"/>
    </row>
    <row r="61" spans="3:21" ht="19.5" customHeight="1">
      <c r="C61" s="73"/>
      <c r="D61" s="83"/>
      <c r="E61" s="73"/>
      <c r="F61" s="73"/>
      <c r="G61" s="14"/>
      <c r="H61" s="11"/>
      <c r="I61" s="11"/>
      <c r="J61" s="11"/>
      <c r="K61" s="11"/>
      <c r="L61" s="11"/>
      <c r="M61" s="11"/>
      <c r="N61" s="16"/>
      <c r="O61" s="16"/>
      <c r="P61" s="11"/>
      <c r="Q61" s="11"/>
      <c r="R61" s="11"/>
      <c r="U61" s="16"/>
    </row>
    <row r="62" spans="3:21" ht="19.5" customHeight="1">
      <c r="C62" s="73"/>
      <c r="D62" s="83"/>
      <c r="E62" s="73"/>
      <c r="F62" s="73"/>
      <c r="G62" s="14"/>
      <c r="H62" s="11"/>
      <c r="I62" s="11"/>
      <c r="J62" s="11"/>
      <c r="K62" s="11"/>
      <c r="L62" s="11"/>
      <c r="M62" s="11"/>
      <c r="N62" s="16"/>
      <c r="O62" s="16"/>
      <c r="P62" s="11"/>
      <c r="Q62" s="11"/>
      <c r="R62" s="11"/>
      <c r="U62" s="16"/>
    </row>
    <row r="63" spans="3:21" ht="19.5" customHeight="1">
      <c r="C63" s="73"/>
      <c r="D63" s="83"/>
      <c r="E63" s="73"/>
      <c r="F63" s="73"/>
      <c r="G63" s="14"/>
      <c r="H63" s="11"/>
      <c r="I63" s="11"/>
      <c r="J63" s="11"/>
      <c r="K63" s="11"/>
      <c r="L63" s="11"/>
      <c r="M63" s="11"/>
      <c r="N63" s="16"/>
      <c r="O63" s="16"/>
      <c r="P63" s="11"/>
      <c r="Q63" s="11"/>
      <c r="R63" s="11"/>
      <c r="U63" s="16"/>
    </row>
    <row r="64" spans="3:21" ht="19.5" customHeight="1">
      <c r="C64" s="73"/>
      <c r="D64" s="83"/>
      <c r="E64" s="73"/>
      <c r="F64" s="73"/>
      <c r="G64" s="14"/>
      <c r="H64" s="11"/>
      <c r="I64" s="11"/>
      <c r="J64" s="11"/>
      <c r="K64" s="11"/>
      <c r="L64" s="11"/>
      <c r="M64" s="11"/>
      <c r="N64" s="16"/>
      <c r="O64" s="16"/>
      <c r="P64" s="11"/>
      <c r="Q64" s="11"/>
      <c r="R64" s="11"/>
      <c r="U64" s="16"/>
    </row>
    <row r="65" spans="3:21" ht="19.5" customHeight="1">
      <c r="C65" s="73"/>
      <c r="D65" s="83"/>
      <c r="E65" s="73"/>
      <c r="F65" s="73"/>
      <c r="G65" s="14"/>
      <c r="H65" s="11"/>
      <c r="I65" s="11"/>
      <c r="J65" s="11"/>
      <c r="K65" s="11"/>
      <c r="L65" s="11"/>
      <c r="M65" s="11"/>
      <c r="N65" s="16"/>
      <c r="O65" s="16"/>
      <c r="P65" s="11"/>
      <c r="Q65" s="11"/>
      <c r="R65" s="11"/>
      <c r="U65" s="16"/>
    </row>
    <row r="66" spans="3:21" ht="19.5" customHeight="1">
      <c r="C66" s="73"/>
      <c r="D66" s="83"/>
      <c r="E66" s="73"/>
      <c r="F66" s="73"/>
      <c r="G66" s="14"/>
      <c r="H66" s="11"/>
      <c r="I66" s="11"/>
      <c r="J66" s="11"/>
      <c r="K66" s="11"/>
      <c r="L66" s="11"/>
      <c r="M66" s="11"/>
      <c r="N66" s="16"/>
      <c r="O66" s="16"/>
      <c r="P66" s="11"/>
      <c r="Q66" s="11"/>
      <c r="R66" s="11"/>
      <c r="U66" s="16"/>
    </row>
    <row r="67" spans="3:21" ht="19.5" customHeight="1">
      <c r="C67" s="73"/>
      <c r="D67" s="83"/>
      <c r="E67" s="73"/>
      <c r="F67" s="73"/>
      <c r="G67" s="14"/>
      <c r="H67" s="11"/>
      <c r="I67" s="11"/>
      <c r="J67" s="11"/>
      <c r="K67" s="11"/>
      <c r="L67" s="11"/>
      <c r="M67" s="11"/>
      <c r="N67" s="16"/>
      <c r="O67" s="16"/>
      <c r="P67" s="11"/>
      <c r="Q67" s="11"/>
      <c r="R67" s="11"/>
      <c r="U67" s="16"/>
    </row>
    <row r="68" spans="3:21" ht="19.5" customHeight="1">
      <c r="C68" s="73"/>
      <c r="D68" s="83"/>
      <c r="E68" s="73"/>
      <c r="F68" s="73"/>
      <c r="G68" s="14"/>
      <c r="H68" s="11"/>
      <c r="I68" s="11"/>
      <c r="J68" s="11"/>
      <c r="K68" s="11"/>
      <c r="L68" s="11"/>
      <c r="M68" s="11"/>
      <c r="N68" s="16"/>
      <c r="O68" s="16"/>
      <c r="P68" s="11"/>
      <c r="Q68" s="11"/>
      <c r="R68" s="11"/>
      <c r="U68" s="16"/>
    </row>
    <row r="69" spans="3:21" ht="19.5" customHeight="1">
      <c r="C69" s="73"/>
      <c r="D69" s="83"/>
      <c r="E69" s="73"/>
      <c r="F69" s="73"/>
      <c r="G69" s="14"/>
      <c r="H69" s="11"/>
      <c r="I69" s="11"/>
      <c r="J69" s="11"/>
      <c r="K69" s="11"/>
      <c r="L69" s="11"/>
      <c r="M69" s="11"/>
      <c r="N69" s="16"/>
      <c r="O69" s="16"/>
      <c r="P69" s="11"/>
      <c r="Q69" s="11"/>
      <c r="R69" s="11"/>
      <c r="U69" s="16"/>
    </row>
    <row r="70" spans="3:21" ht="19.5" customHeight="1">
      <c r="C70" s="73"/>
      <c r="D70" s="83"/>
      <c r="E70" s="73"/>
      <c r="F70" s="73"/>
      <c r="G70" s="14"/>
      <c r="H70" s="11"/>
      <c r="I70" s="11"/>
      <c r="J70" s="11"/>
      <c r="K70" s="11"/>
      <c r="L70" s="11"/>
      <c r="M70" s="11"/>
      <c r="N70" s="16"/>
      <c r="O70" s="16"/>
      <c r="P70" s="11"/>
      <c r="Q70" s="11"/>
      <c r="R70" s="11"/>
      <c r="U70" s="16"/>
    </row>
    <row r="71" spans="3:21" ht="19.5" customHeight="1">
      <c r="C71" s="73"/>
      <c r="D71" s="83"/>
      <c r="E71" s="73"/>
      <c r="F71" s="73"/>
      <c r="G71" s="14"/>
      <c r="H71" s="11"/>
      <c r="I71" s="11"/>
      <c r="J71" s="11"/>
      <c r="K71" s="11"/>
      <c r="L71" s="11"/>
      <c r="M71" s="11"/>
      <c r="N71" s="16"/>
      <c r="O71" s="16"/>
      <c r="P71" s="11"/>
      <c r="Q71" s="11"/>
      <c r="R71" s="11"/>
      <c r="U71" s="16"/>
    </row>
    <row r="72" spans="3:21" ht="19.5" customHeight="1">
      <c r="C72" s="73"/>
      <c r="D72" s="83"/>
      <c r="E72" s="73"/>
      <c r="F72" s="73"/>
      <c r="G72" s="14"/>
      <c r="H72" s="11"/>
      <c r="I72" s="11"/>
      <c r="J72" s="11"/>
      <c r="K72" s="11"/>
      <c r="L72" s="11"/>
      <c r="M72" s="11"/>
      <c r="N72" s="16"/>
      <c r="O72" s="16"/>
      <c r="P72" s="11"/>
      <c r="Q72" s="11"/>
      <c r="R72" s="11"/>
      <c r="U72" s="16"/>
    </row>
    <row r="73" spans="3:21" ht="19.5" customHeight="1">
      <c r="C73" s="73"/>
      <c r="D73" s="83"/>
      <c r="E73" s="73"/>
      <c r="F73" s="73"/>
      <c r="G73" s="14"/>
      <c r="H73" s="11"/>
      <c r="I73" s="11"/>
      <c r="J73" s="11"/>
      <c r="K73" s="11"/>
      <c r="L73" s="11"/>
      <c r="M73" s="11"/>
      <c r="N73" s="16"/>
      <c r="O73" s="16"/>
      <c r="P73" s="11"/>
      <c r="Q73" s="11"/>
      <c r="R73" s="11"/>
      <c r="U73" s="16"/>
    </row>
    <row r="74" spans="3:21" ht="19.5" customHeight="1">
      <c r="C74" s="73"/>
      <c r="D74" s="83"/>
      <c r="E74" s="73"/>
      <c r="F74" s="73"/>
      <c r="G74" s="14"/>
      <c r="H74" s="11"/>
      <c r="I74" s="11"/>
      <c r="J74" s="11"/>
      <c r="K74" s="11"/>
      <c r="L74" s="11"/>
      <c r="M74" s="11"/>
      <c r="N74" s="16"/>
      <c r="O74" s="16"/>
      <c r="P74" s="11"/>
      <c r="Q74" s="11"/>
      <c r="R74" s="11"/>
      <c r="U74" s="16"/>
    </row>
    <row r="75" spans="3:21" ht="19.5" customHeight="1">
      <c r="C75" s="73"/>
      <c r="D75" s="83"/>
      <c r="E75" s="73"/>
      <c r="F75" s="73"/>
      <c r="G75" s="14"/>
      <c r="H75" s="11"/>
      <c r="I75" s="11"/>
      <c r="J75" s="11"/>
      <c r="K75" s="11"/>
      <c r="L75" s="11"/>
      <c r="M75" s="11"/>
      <c r="N75" s="16"/>
      <c r="O75" s="16"/>
      <c r="P75" s="11"/>
      <c r="Q75" s="11"/>
      <c r="R75" s="11"/>
      <c r="U75" s="16"/>
    </row>
    <row r="76" spans="3:21" ht="19.5" customHeight="1">
      <c r="C76" s="73"/>
      <c r="D76" s="83"/>
      <c r="E76" s="73"/>
      <c r="F76" s="73"/>
      <c r="G76" s="14"/>
      <c r="H76" s="11"/>
      <c r="I76" s="11"/>
      <c r="J76" s="11"/>
      <c r="K76" s="11"/>
      <c r="L76" s="11"/>
      <c r="M76" s="11"/>
      <c r="N76" s="16"/>
      <c r="O76" s="16"/>
      <c r="P76" s="11"/>
      <c r="Q76" s="11"/>
      <c r="R76" s="11"/>
      <c r="U76" s="16"/>
    </row>
    <row r="77" spans="3:21" ht="19.5" customHeight="1">
      <c r="C77" s="73"/>
      <c r="D77" s="83"/>
      <c r="E77" s="73"/>
      <c r="F77" s="73"/>
      <c r="G77" s="14"/>
      <c r="H77" s="11"/>
      <c r="I77" s="11"/>
      <c r="J77" s="11"/>
      <c r="K77" s="11"/>
      <c r="L77" s="11"/>
      <c r="M77" s="11"/>
      <c r="N77" s="16"/>
      <c r="O77" s="16"/>
      <c r="P77" s="11"/>
      <c r="Q77" s="11"/>
      <c r="R77" s="11"/>
      <c r="U77" s="16"/>
    </row>
    <row r="78" spans="3:21" ht="19.5" customHeight="1">
      <c r="C78" s="73"/>
      <c r="D78" s="83"/>
      <c r="E78" s="73"/>
      <c r="F78" s="73"/>
      <c r="G78" s="14"/>
      <c r="H78" s="11"/>
      <c r="I78" s="11"/>
      <c r="J78" s="11"/>
      <c r="K78" s="11"/>
      <c r="L78" s="11"/>
      <c r="M78" s="11"/>
      <c r="N78" s="16"/>
      <c r="O78" s="16"/>
      <c r="P78" s="11"/>
      <c r="Q78" s="11"/>
      <c r="R78" s="11"/>
      <c r="U78" s="16"/>
    </row>
    <row r="79" spans="3:21" ht="19.5" customHeight="1">
      <c r="C79" s="73"/>
      <c r="D79" s="83"/>
      <c r="E79" s="73"/>
      <c r="F79" s="73"/>
      <c r="G79" s="14"/>
      <c r="H79" s="11"/>
      <c r="I79" s="11"/>
      <c r="J79" s="11"/>
      <c r="K79" s="11"/>
      <c r="L79" s="11"/>
      <c r="M79" s="11"/>
      <c r="N79" s="16"/>
      <c r="O79" s="16"/>
      <c r="P79" s="11"/>
      <c r="Q79" s="11"/>
      <c r="R79" s="11"/>
      <c r="U79" s="16"/>
    </row>
    <row r="80" spans="3:21" ht="19.5" customHeight="1">
      <c r="C80" s="73"/>
      <c r="D80" s="83"/>
      <c r="E80" s="73"/>
      <c r="F80" s="73"/>
      <c r="G80" s="14"/>
      <c r="H80" s="11"/>
      <c r="I80" s="11"/>
      <c r="J80" s="11"/>
      <c r="K80" s="11"/>
      <c r="L80" s="11"/>
      <c r="M80" s="11"/>
      <c r="N80" s="16"/>
      <c r="O80" s="16"/>
      <c r="P80" s="11"/>
      <c r="Q80" s="11"/>
      <c r="R80" s="11"/>
      <c r="U80" s="16"/>
    </row>
    <row r="81" spans="3:21" ht="19.5" customHeight="1">
      <c r="C81" s="73"/>
      <c r="D81" s="83"/>
      <c r="E81" s="73"/>
      <c r="F81" s="73"/>
      <c r="G81" s="14"/>
      <c r="H81" s="11"/>
      <c r="I81" s="11"/>
      <c r="J81" s="11"/>
      <c r="K81" s="11"/>
      <c r="L81" s="11"/>
      <c r="M81" s="11"/>
      <c r="N81" s="16"/>
      <c r="O81" s="16"/>
      <c r="P81" s="11"/>
      <c r="Q81" s="11"/>
      <c r="R81" s="11"/>
      <c r="U81" s="16"/>
    </row>
    <row r="82" spans="3:21" ht="19.5" customHeight="1">
      <c r="C82" s="73"/>
      <c r="D82" s="83"/>
      <c r="E82" s="73"/>
      <c r="F82" s="73"/>
      <c r="G82" s="14"/>
      <c r="H82" s="11"/>
      <c r="I82" s="11"/>
      <c r="J82" s="11"/>
      <c r="K82" s="11"/>
      <c r="L82" s="11"/>
      <c r="M82" s="11"/>
      <c r="N82" s="16"/>
      <c r="O82" s="16"/>
      <c r="P82" s="11"/>
      <c r="Q82" s="11"/>
      <c r="R82" s="11"/>
      <c r="U82" s="16"/>
    </row>
    <row r="83" spans="3:21" ht="19.5" customHeight="1">
      <c r="C83" s="73"/>
      <c r="D83" s="83"/>
      <c r="E83" s="73"/>
      <c r="F83" s="73"/>
      <c r="G83" s="14"/>
      <c r="H83" s="11"/>
      <c r="I83" s="11"/>
      <c r="J83" s="11"/>
      <c r="K83" s="11"/>
      <c r="L83" s="11"/>
      <c r="M83" s="11"/>
      <c r="N83" s="16"/>
      <c r="O83" s="16"/>
      <c r="P83" s="11"/>
      <c r="Q83" s="11"/>
      <c r="R83" s="11"/>
      <c r="U83" s="16"/>
    </row>
    <row r="84" spans="3:21" ht="19.5" customHeight="1">
      <c r="C84" s="73"/>
      <c r="D84" s="83"/>
      <c r="E84" s="73"/>
      <c r="F84" s="73"/>
      <c r="G84" s="14"/>
      <c r="H84" s="11"/>
      <c r="I84" s="11"/>
      <c r="J84" s="11"/>
      <c r="K84" s="11"/>
      <c r="L84" s="11"/>
      <c r="M84" s="11"/>
      <c r="N84" s="16"/>
      <c r="O84" s="16"/>
      <c r="P84" s="11"/>
      <c r="Q84" s="11"/>
      <c r="R84" s="11"/>
      <c r="U84" s="16"/>
    </row>
    <row r="85" spans="3:21" ht="19.5" customHeight="1">
      <c r="C85" s="73"/>
      <c r="D85" s="83"/>
      <c r="E85" s="73"/>
      <c r="F85" s="73"/>
      <c r="G85" s="14"/>
      <c r="H85" s="11"/>
      <c r="I85" s="11"/>
      <c r="J85" s="11"/>
      <c r="K85" s="11"/>
      <c r="L85" s="11"/>
      <c r="M85" s="11"/>
      <c r="N85" s="16"/>
      <c r="O85" s="16"/>
      <c r="P85" s="11"/>
      <c r="Q85" s="11"/>
      <c r="R85" s="11"/>
      <c r="U85" s="16"/>
    </row>
    <row r="86" spans="3:21" ht="19.5" customHeight="1">
      <c r="C86" s="73"/>
      <c r="D86" s="83"/>
      <c r="E86" s="73"/>
      <c r="F86" s="73"/>
      <c r="G86" s="14"/>
      <c r="H86" s="11"/>
      <c r="I86" s="11"/>
      <c r="J86" s="11"/>
      <c r="K86" s="11"/>
      <c r="L86" s="11"/>
      <c r="M86" s="11"/>
      <c r="N86" s="16"/>
      <c r="O86" s="16"/>
      <c r="P86" s="11"/>
      <c r="Q86" s="11"/>
      <c r="R86" s="11"/>
      <c r="U86" s="16"/>
    </row>
    <row r="87" spans="3:21" ht="19.5" customHeight="1">
      <c r="C87" s="73"/>
      <c r="D87" s="83"/>
      <c r="E87" s="73"/>
      <c r="F87" s="73"/>
      <c r="G87" s="14"/>
      <c r="H87" s="11"/>
      <c r="I87" s="11"/>
      <c r="J87" s="11"/>
      <c r="K87" s="11"/>
      <c r="L87" s="11"/>
      <c r="M87" s="11"/>
      <c r="N87" s="16"/>
      <c r="O87" s="16"/>
      <c r="P87" s="11"/>
      <c r="Q87" s="11"/>
      <c r="R87" s="11"/>
      <c r="U87" s="16"/>
    </row>
    <row r="88" spans="3:21" ht="19.5" customHeight="1">
      <c r="C88" s="73"/>
      <c r="D88" s="83"/>
      <c r="E88" s="73"/>
      <c r="F88" s="73"/>
      <c r="G88" s="14"/>
      <c r="H88" s="11"/>
      <c r="I88" s="11"/>
      <c r="J88" s="11"/>
      <c r="K88" s="11"/>
      <c r="L88" s="11"/>
      <c r="M88" s="11"/>
      <c r="N88" s="16"/>
      <c r="O88" s="16"/>
      <c r="P88" s="11"/>
      <c r="Q88" s="11"/>
      <c r="R88" s="11"/>
      <c r="U88" s="16"/>
    </row>
    <row r="89" spans="3:21" ht="19.5" customHeight="1">
      <c r="C89" s="73"/>
      <c r="D89" s="83"/>
      <c r="E89" s="73"/>
      <c r="F89" s="73"/>
      <c r="G89" s="14"/>
      <c r="H89" s="11"/>
      <c r="I89" s="11"/>
      <c r="J89" s="11"/>
      <c r="K89" s="11"/>
      <c r="L89" s="11"/>
      <c r="M89" s="11"/>
      <c r="N89" s="16"/>
      <c r="O89" s="16"/>
      <c r="P89" s="11"/>
      <c r="Q89" s="11"/>
      <c r="R89" s="11"/>
      <c r="U89" s="16"/>
    </row>
    <row r="90" spans="3:21" ht="19.5" customHeight="1">
      <c r="C90" s="73"/>
      <c r="D90" s="83"/>
      <c r="E90" s="73"/>
      <c r="F90" s="73"/>
      <c r="G90" s="14"/>
      <c r="H90" s="11"/>
      <c r="I90" s="11"/>
      <c r="J90" s="11"/>
      <c r="K90" s="11"/>
      <c r="L90" s="11"/>
      <c r="M90" s="11"/>
      <c r="N90" s="16"/>
      <c r="O90" s="16"/>
      <c r="P90" s="11"/>
      <c r="Q90" s="11"/>
      <c r="R90" s="11"/>
      <c r="U90" s="16"/>
    </row>
    <row r="91" spans="3:21" ht="19.5" customHeight="1">
      <c r="C91" s="73"/>
      <c r="D91" s="83"/>
      <c r="E91" s="73"/>
      <c r="F91" s="73"/>
      <c r="G91" s="14"/>
      <c r="H91" s="11"/>
      <c r="I91" s="11"/>
      <c r="J91" s="11"/>
      <c r="K91" s="11"/>
      <c r="L91" s="11"/>
      <c r="M91" s="11"/>
      <c r="N91" s="16"/>
      <c r="O91" s="16"/>
      <c r="P91" s="11"/>
      <c r="Q91" s="11"/>
      <c r="R91" s="11"/>
      <c r="U91" s="16"/>
    </row>
    <row r="92" spans="3:21" ht="19.5" customHeight="1">
      <c r="C92" s="73"/>
      <c r="D92" s="83"/>
      <c r="E92" s="73"/>
      <c r="F92" s="73"/>
      <c r="G92" s="14"/>
      <c r="H92" s="11"/>
      <c r="I92" s="11"/>
      <c r="J92" s="11"/>
      <c r="K92" s="11"/>
      <c r="L92" s="11"/>
      <c r="M92" s="11"/>
      <c r="N92" s="16"/>
      <c r="O92" s="16"/>
      <c r="P92" s="11"/>
      <c r="Q92" s="11"/>
      <c r="R92" s="11"/>
      <c r="U92" s="16"/>
    </row>
    <row r="93" spans="3:21" ht="19.5" customHeight="1">
      <c r="C93" s="73"/>
      <c r="D93" s="83"/>
      <c r="E93" s="73"/>
      <c r="F93" s="73"/>
      <c r="G93" s="14"/>
      <c r="H93" s="11"/>
      <c r="I93" s="11"/>
      <c r="J93" s="11"/>
      <c r="K93" s="11"/>
      <c r="L93" s="11"/>
      <c r="M93" s="11"/>
      <c r="N93" s="16"/>
      <c r="O93" s="16"/>
      <c r="P93" s="11"/>
      <c r="Q93" s="11"/>
      <c r="R93" s="11"/>
      <c r="U93" s="16"/>
    </row>
    <row r="94" spans="3:21" ht="19.5" customHeight="1">
      <c r="C94" s="73"/>
      <c r="D94" s="83"/>
      <c r="E94" s="73"/>
      <c r="F94" s="73"/>
      <c r="G94" s="14"/>
      <c r="H94" s="11"/>
      <c r="I94" s="11"/>
      <c r="J94" s="11"/>
      <c r="K94" s="11"/>
      <c r="L94" s="11"/>
      <c r="M94" s="11"/>
      <c r="N94" s="16"/>
      <c r="O94" s="16"/>
      <c r="P94" s="11"/>
      <c r="Q94" s="11"/>
      <c r="R94" s="11"/>
      <c r="U94" s="16"/>
    </row>
    <row r="95" spans="3:21" ht="19.5" customHeight="1">
      <c r="C95" s="73"/>
      <c r="D95" s="83"/>
      <c r="E95" s="73"/>
      <c r="F95" s="73"/>
      <c r="G95" s="14"/>
      <c r="H95" s="11"/>
      <c r="I95" s="11"/>
      <c r="J95" s="11"/>
      <c r="K95" s="11"/>
      <c r="L95" s="11"/>
      <c r="M95" s="11"/>
      <c r="N95" s="16"/>
      <c r="O95" s="16"/>
      <c r="P95" s="11"/>
      <c r="Q95" s="11"/>
      <c r="R95" s="11"/>
      <c r="U95" s="16"/>
    </row>
    <row r="96" spans="3:21" ht="19.5" customHeight="1">
      <c r="C96" s="73"/>
      <c r="D96" s="83"/>
      <c r="E96" s="73"/>
      <c r="F96" s="73"/>
      <c r="G96" s="14"/>
      <c r="H96" s="11"/>
      <c r="I96" s="11"/>
      <c r="J96" s="11"/>
      <c r="K96" s="11"/>
      <c r="L96" s="11"/>
      <c r="M96" s="11"/>
      <c r="N96" s="16"/>
      <c r="O96" s="16"/>
      <c r="P96" s="11"/>
      <c r="Q96" s="11"/>
      <c r="R96" s="11"/>
      <c r="U96" s="16"/>
    </row>
    <row r="97" spans="3:21" ht="19.5" customHeight="1">
      <c r="C97" s="73"/>
      <c r="D97" s="83"/>
      <c r="E97" s="73"/>
      <c r="F97" s="73"/>
      <c r="G97" s="14"/>
      <c r="H97" s="11"/>
      <c r="I97" s="11"/>
      <c r="J97" s="11"/>
      <c r="K97" s="11"/>
      <c r="L97" s="11"/>
      <c r="M97" s="11"/>
      <c r="N97" s="16"/>
      <c r="O97" s="16"/>
      <c r="P97" s="11"/>
      <c r="Q97" s="11"/>
      <c r="R97" s="11"/>
      <c r="U97" s="16"/>
    </row>
    <row r="98" spans="3:21" ht="19.5" customHeight="1">
      <c r="C98" s="73"/>
      <c r="D98" s="83"/>
      <c r="E98" s="73"/>
      <c r="F98" s="73"/>
      <c r="G98" s="14"/>
      <c r="H98" s="11"/>
      <c r="I98" s="11"/>
      <c r="J98" s="11"/>
      <c r="K98" s="11"/>
      <c r="L98" s="11"/>
      <c r="M98" s="11"/>
      <c r="N98" s="16"/>
      <c r="O98" s="16"/>
      <c r="P98" s="11"/>
      <c r="Q98" s="11"/>
      <c r="R98" s="11"/>
      <c r="U98" s="16"/>
    </row>
    <row r="99" spans="3:21" ht="19.5" customHeight="1">
      <c r="C99" s="73"/>
      <c r="D99" s="83"/>
      <c r="E99" s="73"/>
      <c r="F99" s="73"/>
      <c r="G99" s="14"/>
      <c r="H99" s="11"/>
      <c r="I99" s="11"/>
      <c r="J99" s="11"/>
      <c r="K99" s="11"/>
      <c r="L99" s="11"/>
      <c r="M99" s="11"/>
      <c r="N99" s="16"/>
      <c r="O99" s="16"/>
      <c r="P99" s="11"/>
      <c r="Q99" s="11"/>
      <c r="R99" s="11"/>
      <c r="U99" s="16"/>
    </row>
    <row r="100" spans="3:21" ht="19.5" customHeight="1">
      <c r="C100" s="73"/>
      <c r="D100" s="83"/>
      <c r="E100" s="73"/>
      <c r="F100" s="73"/>
      <c r="G100" s="14"/>
      <c r="H100" s="11"/>
      <c r="I100" s="11"/>
      <c r="J100" s="11"/>
      <c r="K100" s="11"/>
      <c r="L100" s="11"/>
      <c r="M100" s="11"/>
      <c r="N100" s="16"/>
      <c r="O100" s="16"/>
      <c r="P100" s="11"/>
      <c r="Q100" s="11"/>
      <c r="R100" s="11"/>
      <c r="U100" s="16"/>
    </row>
    <row r="101" spans="3:21" ht="19.5" customHeight="1">
      <c r="C101" s="73"/>
      <c r="D101" s="83"/>
      <c r="E101" s="73"/>
      <c r="F101" s="73"/>
      <c r="G101" s="14"/>
      <c r="H101" s="11"/>
      <c r="I101" s="11"/>
      <c r="J101" s="11"/>
      <c r="K101" s="11"/>
      <c r="L101" s="11"/>
      <c r="M101" s="11"/>
      <c r="N101" s="16"/>
      <c r="O101" s="16"/>
      <c r="P101" s="11"/>
      <c r="Q101" s="11"/>
      <c r="R101" s="11"/>
      <c r="U101" s="16"/>
    </row>
    <row r="102" spans="3:21" ht="19.5" customHeight="1">
      <c r="C102" s="73"/>
      <c r="D102" s="83"/>
      <c r="E102" s="73"/>
      <c r="F102" s="73"/>
      <c r="G102" s="14"/>
      <c r="H102" s="11"/>
      <c r="I102" s="11"/>
      <c r="J102" s="11"/>
      <c r="K102" s="11"/>
      <c r="L102" s="11"/>
      <c r="M102" s="11"/>
      <c r="N102" s="16"/>
      <c r="O102" s="16"/>
      <c r="P102" s="11"/>
      <c r="Q102" s="11"/>
      <c r="R102" s="11"/>
      <c r="U102" s="16"/>
    </row>
    <row r="103" spans="3:21" ht="19.5" customHeight="1">
      <c r="C103" s="73"/>
      <c r="D103" s="83"/>
      <c r="E103" s="73"/>
      <c r="F103" s="73"/>
      <c r="G103" s="14"/>
      <c r="H103" s="11"/>
      <c r="I103" s="11"/>
      <c r="J103" s="11"/>
      <c r="K103" s="11"/>
      <c r="L103" s="11"/>
      <c r="M103" s="11"/>
      <c r="N103" s="16"/>
      <c r="O103" s="16"/>
      <c r="P103" s="11"/>
      <c r="Q103" s="11"/>
      <c r="R103" s="11"/>
      <c r="U103" s="16"/>
    </row>
    <row r="104" spans="3:21" ht="19.5" customHeight="1">
      <c r="C104" s="73"/>
      <c r="D104" s="83"/>
      <c r="E104" s="73"/>
      <c r="F104" s="73"/>
      <c r="G104" s="14"/>
      <c r="H104" s="11"/>
      <c r="I104" s="11"/>
      <c r="J104" s="11"/>
      <c r="K104" s="11"/>
      <c r="L104" s="11"/>
      <c r="M104" s="11"/>
      <c r="N104" s="16"/>
      <c r="O104" s="16"/>
      <c r="P104" s="11"/>
      <c r="Q104" s="11"/>
      <c r="R104" s="11"/>
      <c r="U104" s="16"/>
    </row>
    <row r="105" spans="3:21" ht="19.5" customHeight="1">
      <c r="C105" s="73"/>
      <c r="D105" s="83"/>
      <c r="E105" s="73"/>
      <c r="F105" s="73"/>
      <c r="G105" s="14"/>
      <c r="H105" s="11"/>
      <c r="I105" s="11"/>
      <c r="J105" s="11"/>
      <c r="K105" s="11"/>
      <c r="L105" s="11"/>
      <c r="M105" s="11"/>
      <c r="N105" s="16"/>
      <c r="O105" s="16"/>
      <c r="P105" s="11"/>
      <c r="Q105" s="11"/>
      <c r="R105" s="11"/>
      <c r="U105" s="16"/>
    </row>
    <row r="106" spans="3:21" ht="19.5" customHeight="1">
      <c r="C106" s="73"/>
      <c r="D106" s="83"/>
      <c r="E106" s="73"/>
      <c r="F106" s="73"/>
      <c r="G106" s="14"/>
      <c r="H106" s="11"/>
      <c r="I106" s="11"/>
      <c r="J106" s="11"/>
      <c r="K106" s="11"/>
      <c r="L106" s="11"/>
      <c r="M106" s="11"/>
      <c r="N106" s="16"/>
      <c r="O106" s="16"/>
      <c r="P106" s="11"/>
      <c r="Q106" s="11"/>
      <c r="R106" s="11"/>
      <c r="U106" s="16"/>
    </row>
    <row r="107" spans="3:21" ht="19.5" customHeight="1">
      <c r="C107" s="73"/>
      <c r="D107" s="83"/>
      <c r="E107" s="73"/>
      <c r="F107" s="73"/>
      <c r="G107" s="14"/>
      <c r="H107" s="11"/>
      <c r="I107" s="11"/>
      <c r="J107" s="11"/>
      <c r="K107" s="11"/>
      <c r="L107" s="11"/>
      <c r="M107" s="11"/>
      <c r="N107" s="16"/>
      <c r="O107" s="16"/>
      <c r="P107" s="11"/>
      <c r="Q107" s="11"/>
      <c r="R107" s="11"/>
      <c r="U107" s="16"/>
    </row>
    <row r="108" spans="3:21" ht="19.5" customHeight="1">
      <c r="C108" s="73"/>
      <c r="D108" s="83"/>
      <c r="E108" s="73"/>
      <c r="F108" s="73"/>
      <c r="G108" s="14"/>
      <c r="H108" s="11"/>
      <c r="I108" s="11"/>
      <c r="J108" s="11"/>
      <c r="K108" s="11"/>
      <c r="L108" s="11"/>
      <c r="M108" s="11"/>
      <c r="N108" s="16"/>
      <c r="O108" s="16"/>
      <c r="P108" s="11"/>
      <c r="Q108" s="11"/>
      <c r="R108" s="11"/>
      <c r="U108" s="16"/>
    </row>
    <row r="109" spans="3:21" ht="19.5" customHeight="1">
      <c r="C109" s="73"/>
      <c r="D109" s="83"/>
      <c r="E109" s="73"/>
      <c r="F109" s="73"/>
      <c r="G109" s="14"/>
      <c r="H109" s="11"/>
      <c r="I109" s="11"/>
      <c r="J109" s="11"/>
      <c r="K109" s="11"/>
      <c r="L109" s="11"/>
      <c r="M109" s="11"/>
      <c r="N109" s="16"/>
      <c r="O109" s="16"/>
      <c r="U109" s="16"/>
    </row>
    <row r="110" spans="3:21" ht="19.5" customHeight="1">
      <c r="U110" s="16"/>
    </row>
    <row r="111" spans="3:21" ht="19.5" customHeight="1">
      <c r="U111" s="16"/>
    </row>
    <row r="112" spans="3:21" ht="19.5" customHeight="1">
      <c r="U112" s="16"/>
    </row>
    <row r="113" spans="21:21" ht="19.5" customHeight="1">
      <c r="U113" s="16"/>
    </row>
    <row r="114" spans="21:21" ht="19.5" customHeight="1">
      <c r="U114" s="16"/>
    </row>
    <row r="115" spans="21:21" ht="19.5" customHeight="1">
      <c r="U115" s="16"/>
    </row>
    <row r="116" spans="21:21" ht="19.5" customHeight="1">
      <c r="U116" s="16"/>
    </row>
    <row r="117" spans="21:21" ht="19.5" customHeight="1">
      <c r="U117" s="16"/>
    </row>
    <row r="118" spans="21:21" ht="15" customHeight="1">
      <c r="U118" s="16"/>
    </row>
    <row r="119" spans="21:21" ht="15" customHeight="1">
      <c r="U119" s="16"/>
    </row>
    <row r="120" spans="21:21" ht="15" customHeight="1">
      <c r="U120" s="16"/>
    </row>
    <row r="121" spans="21:21" ht="15" customHeight="1">
      <c r="U121" s="16"/>
    </row>
    <row r="122" spans="21:21" ht="15" customHeight="1">
      <c r="U122" s="16"/>
    </row>
    <row r="123" spans="21:21" ht="15" customHeight="1">
      <c r="U123" s="16"/>
    </row>
    <row r="124" spans="21:21" ht="15" customHeight="1">
      <c r="U124" s="16"/>
    </row>
    <row r="125" spans="21:21" ht="15" customHeight="1">
      <c r="U125" s="16"/>
    </row>
    <row r="126" spans="21:21" ht="15" customHeight="1">
      <c r="U126" s="16"/>
    </row>
    <row r="127" spans="21:21" ht="15" customHeight="1">
      <c r="U127" s="16"/>
    </row>
    <row r="128" spans="21:21" ht="15" customHeight="1">
      <c r="U128" s="16"/>
    </row>
    <row r="129" spans="21:21" ht="15" customHeight="1">
      <c r="U129" s="16"/>
    </row>
    <row r="130" spans="21:21" ht="15" customHeight="1">
      <c r="U130" s="16"/>
    </row>
    <row r="131" spans="21:21" ht="15" customHeight="1">
      <c r="U131" s="16"/>
    </row>
    <row r="132" spans="21:21" ht="15" customHeight="1">
      <c r="U132" s="16"/>
    </row>
    <row r="133" spans="21:21" ht="15" customHeight="1">
      <c r="U133" s="16"/>
    </row>
    <row r="134" spans="21:21" ht="15" customHeight="1">
      <c r="U134" s="16"/>
    </row>
    <row r="135" spans="21:21" ht="15" customHeight="1">
      <c r="U135" s="16"/>
    </row>
    <row r="136" spans="21:21" ht="15" customHeight="1">
      <c r="U136" s="16"/>
    </row>
    <row r="137" spans="21:21" ht="15" customHeight="1">
      <c r="U137" s="16"/>
    </row>
    <row r="138" spans="21:21" ht="15" customHeight="1">
      <c r="U138" s="16"/>
    </row>
    <row r="139" spans="21:21" ht="15" customHeight="1">
      <c r="U139" s="16"/>
    </row>
    <row r="140" spans="21:21" ht="15" customHeight="1">
      <c r="U140" s="16"/>
    </row>
    <row r="141" spans="21:21" ht="15" customHeight="1">
      <c r="U141" s="16"/>
    </row>
    <row r="142" spans="21:21" ht="15" customHeight="1">
      <c r="U142" s="16"/>
    </row>
    <row r="143" spans="21:21" ht="15" customHeight="1">
      <c r="U143" s="16"/>
    </row>
    <row r="144" spans="21:21" ht="15" customHeight="1">
      <c r="U144" s="16"/>
    </row>
    <row r="145" spans="21:21" ht="15" customHeight="1">
      <c r="U145" s="16"/>
    </row>
    <row r="146" spans="21:21" ht="15" customHeight="1">
      <c r="U146" s="16"/>
    </row>
    <row r="147" spans="21:21" ht="15" customHeight="1">
      <c r="U147" s="16"/>
    </row>
    <row r="148" spans="21:21" ht="15" customHeight="1">
      <c r="U148" s="16"/>
    </row>
    <row r="149" spans="21:21" ht="15" customHeight="1">
      <c r="U149" s="16"/>
    </row>
    <row r="150" spans="21:21" ht="15" customHeight="1">
      <c r="U150" s="16"/>
    </row>
    <row r="151" spans="21:21" ht="15" customHeight="1">
      <c r="U151" s="16"/>
    </row>
    <row r="152" spans="21:21" ht="15" customHeight="1">
      <c r="U152" s="16"/>
    </row>
    <row r="153" spans="21:21" ht="15" customHeight="1">
      <c r="U153" s="16"/>
    </row>
    <row r="154" spans="21:21" ht="15" customHeight="1">
      <c r="U154" s="16"/>
    </row>
    <row r="155" spans="21:21" ht="15" customHeight="1">
      <c r="U155" s="16"/>
    </row>
    <row r="156" spans="21:21" ht="15" customHeight="1">
      <c r="U156" s="16"/>
    </row>
    <row r="157" spans="21:21" ht="15" customHeight="1">
      <c r="U157" s="16"/>
    </row>
    <row r="158" spans="21:21" ht="15" customHeight="1">
      <c r="U158" s="16"/>
    </row>
    <row r="159" spans="21:21" ht="15" customHeight="1">
      <c r="U159" s="16"/>
    </row>
    <row r="160" spans="21:21" ht="15" customHeight="1">
      <c r="U160" s="16"/>
    </row>
    <row r="161" spans="21:21" ht="15" customHeight="1">
      <c r="U161" s="16"/>
    </row>
    <row r="162" spans="21:21" ht="15" customHeight="1">
      <c r="U162" s="16"/>
    </row>
    <row r="163" spans="21:21" ht="15" customHeight="1">
      <c r="U163" s="16"/>
    </row>
    <row r="164" spans="21:21" ht="15" customHeight="1">
      <c r="U164" s="16"/>
    </row>
    <row r="165" spans="21:21" ht="15" customHeight="1">
      <c r="U165" s="16"/>
    </row>
    <row r="166" spans="21:21" ht="15" customHeight="1">
      <c r="U166" s="16"/>
    </row>
    <row r="167" spans="21:21" ht="15" customHeight="1">
      <c r="U167" s="16"/>
    </row>
    <row r="168" spans="21:21" ht="15" customHeight="1">
      <c r="U168" s="16"/>
    </row>
    <row r="169" spans="21:21" ht="15" customHeight="1">
      <c r="U169" s="16"/>
    </row>
    <row r="170" spans="21:21" ht="15" customHeight="1">
      <c r="U170" s="16"/>
    </row>
    <row r="171" spans="21:21" ht="15" customHeight="1">
      <c r="U171" s="16"/>
    </row>
    <row r="172" spans="21:21" ht="15" customHeight="1">
      <c r="U172" s="16"/>
    </row>
    <row r="173" spans="21:21" ht="15" customHeight="1">
      <c r="U173" s="16"/>
    </row>
    <row r="174" spans="21:21" ht="15" customHeight="1">
      <c r="U174" s="16"/>
    </row>
    <row r="175" spans="21:21" ht="15" customHeight="1">
      <c r="U175" s="16"/>
    </row>
    <row r="176" spans="21:21" ht="15" customHeight="1">
      <c r="U176" s="16"/>
    </row>
    <row r="177" spans="21:21" ht="15" customHeight="1">
      <c r="U177" s="16"/>
    </row>
    <row r="178" spans="21:21" ht="15" customHeight="1">
      <c r="U178" s="16"/>
    </row>
    <row r="179" spans="21:21" ht="15" customHeight="1">
      <c r="U179" s="16"/>
    </row>
    <row r="180" spans="21:21" ht="15" customHeight="1">
      <c r="U180" s="16"/>
    </row>
    <row r="181" spans="21:21" ht="15" customHeight="1">
      <c r="U181" s="16"/>
    </row>
    <row r="182" spans="21:21" ht="15" customHeight="1">
      <c r="U182" s="16"/>
    </row>
    <row r="183" spans="21:21" ht="15" customHeight="1">
      <c r="U183" s="16"/>
    </row>
    <row r="184" spans="21:21" ht="15" customHeight="1">
      <c r="U184" s="16"/>
    </row>
    <row r="185" spans="21:21" ht="15" customHeight="1">
      <c r="U185" s="16"/>
    </row>
    <row r="186" spans="21:21" ht="15" customHeight="1">
      <c r="U186" s="16"/>
    </row>
    <row r="187" spans="21:21" ht="15" customHeight="1">
      <c r="U187" s="16"/>
    </row>
    <row r="188" spans="21:21" ht="15" customHeight="1">
      <c r="U188" s="16"/>
    </row>
    <row r="189" spans="21:21" ht="15" customHeight="1">
      <c r="U189" s="16"/>
    </row>
    <row r="190" spans="21:21" ht="15" customHeight="1">
      <c r="U190" s="16"/>
    </row>
    <row r="191" spans="21:21" ht="15" customHeight="1">
      <c r="U191" s="16"/>
    </row>
    <row r="192" spans="21:21" ht="15" customHeight="1">
      <c r="U192" s="16"/>
    </row>
    <row r="193" spans="21:21" ht="15" customHeight="1">
      <c r="U193" s="16"/>
    </row>
    <row r="194" spans="21:21" ht="15" customHeight="1">
      <c r="U194" s="16"/>
    </row>
    <row r="195" spans="21:21" ht="15" customHeight="1">
      <c r="U195" s="16"/>
    </row>
    <row r="196" spans="21:21" ht="15" customHeight="1">
      <c r="U196" s="16"/>
    </row>
    <row r="197" spans="21:21" ht="15" customHeight="1">
      <c r="U197" s="16"/>
    </row>
    <row r="198" spans="21:21" ht="15" customHeight="1">
      <c r="U198" s="16"/>
    </row>
    <row r="199" spans="21:21" ht="15" customHeight="1">
      <c r="U199" s="16"/>
    </row>
    <row r="200" spans="21:21" ht="15" customHeight="1">
      <c r="U200" s="16"/>
    </row>
    <row r="201" spans="21:21" ht="15" customHeight="1">
      <c r="U201" s="16"/>
    </row>
    <row r="202" spans="21:21" ht="15" customHeight="1">
      <c r="U202" s="16"/>
    </row>
    <row r="203" spans="21:21" ht="15" customHeight="1">
      <c r="U203" s="16"/>
    </row>
    <row r="204" spans="21:21" ht="15" customHeight="1">
      <c r="U204" s="16"/>
    </row>
    <row r="205" spans="21:21" ht="15" customHeight="1">
      <c r="U205" s="16"/>
    </row>
    <row r="206" spans="21:21" ht="15" customHeight="1">
      <c r="U206" s="16"/>
    </row>
    <row r="207" spans="21:21" ht="15" customHeight="1">
      <c r="U207" s="16"/>
    </row>
    <row r="208" spans="21:21" ht="15" customHeight="1">
      <c r="U208" s="16"/>
    </row>
    <row r="209" spans="3:21" ht="15" customHeight="1">
      <c r="U209" s="16"/>
    </row>
    <row r="210" spans="3:21" ht="15" customHeight="1">
      <c r="U210" s="16"/>
    </row>
    <row r="211" spans="3:21" ht="15" customHeight="1">
      <c r="U211" s="16"/>
    </row>
    <row r="212" spans="3:21" ht="15" customHeight="1">
      <c r="U212" s="16"/>
    </row>
    <row r="213" spans="3:21" ht="15" customHeight="1">
      <c r="U213" s="16"/>
    </row>
    <row r="214" spans="3:21" ht="15" customHeight="1">
      <c r="U214" s="16"/>
    </row>
    <row r="215" spans="3:21" ht="15" customHeight="1">
      <c r="U215" s="16"/>
    </row>
    <row r="216" spans="3:21" ht="15" customHeight="1">
      <c r="U216" s="16"/>
    </row>
    <row r="217" spans="3:21" ht="15" customHeight="1">
      <c r="U217" s="16"/>
    </row>
    <row r="218" spans="3:21" ht="15" customHeight="1">
      <c r="U218" s="16"/>
    </row>
    <row r="219" spans="3:21" ht="15" customHeight="1">
      <c r="U219" s="16"/>
    </row>
    <row r="220" spans="3:21" ht="15" customHeight="1">
      <c r="U220" s="16"/>
    </row>
    <row r="221" spans="3:21" ht="15" customHeight="1">
      <c r="U221" s="16"/>
    </row>
    <row r="222" spans="3:21" ht="15" customHeight="1">
      <c r="U222" s="16"/>
    </row>
    <row r="223" spans="3:21" ht="15" customHeight="1">
      <c r="U223" s="16"/>
    </row>
    <row r="224" spans="3:21" ht="15" customHeight="1">
      <c r="C224" s="4"/>
      <c r="D224" s="85"/>
      <c r="E224" s="10"/>
      <c r="F224" s="4"/>
      <c r="G224" s="86"/>
      <c r="H224" s="86"/>
      <c r="I224" s="4"/>
      <c r="N224" s="86"/>
      <c r="O224" s="86"/>
      <c r="U224" s="16"/>
    </row>
    <row r="225" spans="3:21" ht="15" customHeight="1">
      <c r="C225" s="4"/>
      <c r="D225" s="85"/>
      <c r="E225" s="10"/>
      <c r="F225" s="4"/>
      <c r="G225" s="86"/>
      <c r="H225" s="86"/>
      <c r="I225" s="4"/>
      <c r="N225" s="86"/>
      <c r="O225" s="86"/>
      <c r="U225" s="16"/>
    </row>
    <row r="226" spans="3:21" ht="15" customHeight="1">
      <c r="C226" s="4"/>
      <c r="D226" s="85"/>
      <c r="E226" s="10"/>
      <c r="F226" s="4"/>
      <c r="G226" s="86"/>
      <c r="H226" s="86"/>
      <c r="I226" s="4"/>
      <c r="N226" s="86"/>
      <c r="O226" s="86"/>
      <c r="U226" s="16"/>
    </row>
    <row r="227" spans="3:21" ht="15" customHeight="1">
      <c r="C227" s="4"/>
      <c r="D227" s="85"/>
      <c r="E227" s="10"/>
      <c r="F227" s="4"/>
      <c r="G227" s="86"/>
      <c r="H227" s="86"/>
      <c r="I227" s="4"/>
      <c r="N227" s="86"/>
      <c r="O227" s="86"/>
      <c r="U227" s="16"/>
    </row>
    <row r="228" spans="3:21" ht="15" customHeight="1">
      <c r="C228" s="4"/>
      <c r="D228" s="85"/>
      <c r="E228" s="10"/>
      <c r="F228" s="4"/>
      <c r="G228" s="86"/>
      <c r="H228" s="86"/>
      <c r="I228" s="4"/>
      <c r="N228" s="86"/>
      <c r="O228" s="86"/>
      <c r="U228" s="16"/>
    </row>
    <row r="229" spans="3:21" ht="15" customHeight="1">
      <c r="C229" s="4"/>
      <c r="D229" s="85"/>
      <c r="E229" s="10"/>
      <c r="F229" s="4"/>
      <c r="G229" s="86"/>
      <c r="H229" s="86"/>
      <c r="I229" s="4"/>
      <c r="N229" s="86"/>
      <c r="O229" s="86"/>
      <c r="U229" s="16"/>
    </row>
    <row r="230" spans="3:21" ht="15" customHeight="1">
      <c r="C230" s="4"/>
      <c r="D230" s="85"/>
      <c r="E230" s="10"/>
      <c r="F230" s="4"/>
      <c r="G230" s="86"/>
      <c r="H230" s="86"/>
      <c r="I230" s="4"/>
      <c r="N230" s="86"/>
      <c r="O230" s="86"/>
      <c r="U230" s="16"/>
    </row>
    <row r="231" spans="3:21" ht="15" customHeight="1">
      <c r="C231" s="4"/>
      <c r="D231" s="85"/>
      <c r="E231" s="10"/>
      <c r="F231" s="4"/>
      <c r="G231" s="86"/>
      <c r="H231" s="86"/>
      <c r="I231" s="4"/>
      <c r="N231" s="86"/>
      <c r="O231" s="86"/>
      <c r="U231" s="16"/>
    </row>
    <row r="232" spans="3:21" ht="15" customHeight="1">
      <c r="C232" s="4"/>
      <c r="D232" s="85"/>
      <c r="E232" s="10"/>
      <c r="F232" s="4"/>
      <c r="G232" s="86"/>
      <c r="H232" s="86"/>
      <c r="I232" s="4"/>
      <c r="N232" s="86"/>
      <c r="O232" s="86"/>
      <c r="U232" s="16"/>
    </row>
    <row r="233" spans="3:21" ht="15" customHeight="1">
      <c r="C233" s="4"/>
      <c r="D233" s="85"/>
      <c r="E233" s="10"/>
      <c r="F233" s="4"/>
      <c r="G233" s="86"/>
      <c r="H233" s="86"/>
      <c r="I233" s="4"/>
      <c r="N233" s="86"/>
      <c r="O233" s="86"/>
      <c r="U233" s="16"/>
    </row>
    <row r="234" spans="3:21" ht="15" customHeight="1">
      <c r="C234" s="4"/>
      <c r="D234" s="85"/>
      <c r="E234" s="10"/>
      <c r="F234" s="4"/>
      <c r="G234" s="86"/>
      <c r="H234" s="86"/>
      <c r="I234" s="4"/>
      <c r="N234" s="86"/>
      <c r="O234" s="86"/>
      <c r="U234" s="16"/>
    </row>
    <row r="235" spans="3:21" ht="15" customHeight="1">
      <c r="C235" s="4"/>
      <c r="D235" s="85"/>
      <c r="E235" s="10"/>
      <c r="F235" s="4"/>
      <c r="G235" s="86"/>
      <c r="H235" s="86"/>
      <c r="I235" s="4"/>
      <c r="N235" s="86"/>
      <c r="O235" s="86"/>
      <c r="U235" s="16"/>
    </row>
    <row r="236" spans="3:21" ht="15" customHeight="1">
      <c r="C236" s="4"/>
      <c r="D236" s="85"/>
      <c r="E236" s="10"/>
      <c r="F236" s="4"/>
      <c r="G236" s="86"/>
      <c r="H236" s="86"/>
      <c r="I236" s="4"/>
      <c r="N236" s="86"/>
      <c r="O236" s="86"/>
      <c r="U236" s="16"/>
    </row>
    <row r="237" spans="3:21" ht="15" customHeight="1">
      <c r="C237" s="4"/>
      <c r="D237" s="85"/>
      <c r="E237" s="10"/>
      <c r="F237" s="4"/>
      <c r="G237" s="86"/>
      <c r="H237" s="86"/>
      <c r="I237" s="4"/>
      <c r="N237" s="86"/>
      <c r="O237" s="86"/>
      <c r="U237" s="16"/>
    </row>
    <row r="238" spans="3:21" ht="15" customHeight="1">
      <c r="C238" s="4"/>
      <c r="D238" s="85"/>
      <c r="E238" s="10"/>
      <c r="F238" s="4"/>
      <c r="G238" s="86"/>
      <c r="H238" s="86"/>
      <c r="I238" s="4"/>
      <c r="N238" s="86"/>
      <c r="O238" s="86"/>
      <c r="U238" s="16"/>
    </row>
    <row r="239" spans="3:21" ht="15" customHeight="1">
      <c r="C239" s="4"/>
      <c r="D239" s="85"/>
      <c r="E239" s="10"/>
      <c r="F239" s="4"/>
      <c r="G239" s="86"/>
      <c r="H239" s="86"/>
      <c r="I239" s="4"/>
      <c r="N239" s="86"/>
      <c r="O239" s="86"/>
      <c r="U239" s="16"/>
    </row>
    <row r="240" spans="3:21" ht="15" customHeight="1">
      <c r="C240" s="4"/>
      <c r="D240" s="85"/>
      <c r="E240" s="10"/>
      <c r="F240" s="4"/>
      <c r="G240" s="86"/>
      <c r="H240" s="86"/>
      <c r="I240" s="4"/>
      <c r="N240" s="86"/>
      <c r="O240" s="86"/>
      <c r="U240" s="16"/>
    </row>
    <row r="241" spans="3:21" ht="15" customHeight="1">
      <c r="C241" s="4"/>
      <c r="D241" s="85"/>
      <c r="E241" s="10"/>
      <c r="F241" s="4"/>
      <c r="G241" s="86"/>
      <c r="H241" s="86"/>
      <c r="I241" s="4"/>
      <c r="N241" s="86"/>
      <c r="O241" s="86"/>
      <c r="U241" s="16"/>
    </row>
    <row r="242" spans="3:21" ht="15" customHeight="1">
      <c r="C242" s="4"/>
      <c r="D242" s="85"/>
      <c r="E242" s="10"/>
      <c r="F242" s="4"/>
      <c r="G242" s="86"/>
      <c r="H242" s="86"/>
      <c r="I242" s="4"/>
      <c r="N242" s="86"/>
      <c r="O242" s="86"/>
      <c r="U242" s="16"/>
    </row>
    <row r="243" spans="3:21" ht="15" customHeight="1">
      <c r="C243" s="4"/>
      <c r="D243" s="85"/>
      <c r="E243" s="10"/>
      <c r="F243" s="4"/>
      <c r="G243" s="86"/>
      <c r="H243" s="86"/>
      <c r="I243" s="4"/>
      <c r="N243" s="86"/>
      <c r="O243" s="86"/>
      <c r="U243" s="16"/>
    </row>
    <row r="244" spans="3:21" ht="15" customHeight="1">
      <c r="C244" s="4"/>
      <c r="D244" s="85"/>
      <c r="E244" s="10"/>
      <c r="F244" s="4"/>
      <c r="G244" s="86"/>
      <c r="H244" s="86"/>
      <c r="I244" s="4"/>
      <c r="N244" s="86"/>
      <c r="O244" s="86"/>
      <c r="U244" s="16"/>
    </row>
    <row r="245" spans="3:21" ht="15" customHeight="1">
      <c r="C245" s="4"/>
      <c r="D245" s="85"/>
      <c r="E245" s="10"/>
      <c r="F245" s="4"/>
      <c r="G245" s="86"/>
      <c r="H245" s="86"/>
      <c r="I245" s="4"/>
      <c r="N245" s="86"/>
      <c r="O245" s="86"/>
      <c r="U245" s="16"/>
    </row>
    <row r="246" spans="3:21" ht="15" customHeight="1">
      <c r="C246" s="4"/>
      <c r="D246" s="85"/>
      <c r="E246" s="10"/>
      <c r="F246" s="4"/>
      <c r="G246" s="86"/>
      <c r="H246" s="86"/>
      <c r="I246" s="4"/>
      <c r="N246" s="86"/>
      <c r="O246" s="86"/>
      <c r="U246" s="16"/>
    </row>
    <row r="247" spans="3:21" ht="15" customHeight="1">
      <c r="C247" s="4"/>
      <c r="D247" s="85"/>
      <c r="E247" s="10"/>
      <c r="F247" s="4"/>
      <c r="G247" s="86"/>
      <c r="H247" s="86"/>
      <c r="I247" s="4"/>
      <c r="N247" s="86"/>
      <c r="O247" s="86"/>
      <c r="U247" s="16"/>
    </row>
    <row r="248" spans="3:21" ht="15" customHeight="1">
      <c r="C248" s="4"/>
      <c r="D248" s="85"/>
      <c r="E248" s="10"/>
      <c r="F248" s="4"/>
      <c r="G248" s="86"/>
      <c r="H248" s="86"/>
      <c r="I248" s="4"/>
      <c r="N248" s="86"/>
      <c r="O248" s="86"/>
      <c r="U248" s="16"/>
    </row>
    <row r="249" spans="3:21" ht="15" customHeight="1">
      <c r="C249" s="4"/>
      <c r="D249" s="85"/>
      <c r="E249" s="10"/>
      <c r="F249" s="4"/>
      <c r="G249" s="86"/>
      <c r="H249" s="86"/>
      <c r="I249" s="4"/>
      <c r="N249" s="86"/>
      <c r="O249" s="86"/>
      <c r="U249" s="16"/>
    </row>
    <row r="250" spans="3:21" ht="15" customHeight="1">
      <c r="C250" s="4"/>
      <c r="D250" s="85"/>
      <c r="E250" s="10"/>
      <c r="F250" s="4"/>
      <c r="G250" s="86"/>
      <c r="H250" s="86"/>
      <c r="I250" s="4"/>
      <c r="N250" s="86"/>
      <c r="O250" s="86"/>
      <c r="U250" s="16"/>
    </row>
    <row r="251" spans="3:21" ht="15" customHeight="1">
      <c r="C251" s="4"/>
      <c r="D251" s="85"/>
      <c r="E251" s="10"/>
      <c r="F251" s="4"/>
      <c r="G251" s="86"/>
      <c r="H251" s="86"/>
      <c r="I251" s="4"/>
      <c r="N251" s="86"/>
      <c r="O251" s="86"/>
      <c r="U251" s="16"/>
    </row>
    <row r="252" spans="3:21" ht="15" customHeight="1">
      <c r="C252" s="4"/>
      <c r="D252" s="85"/>
      <c r="E252" s="10"/>
      <c r="F252" s="4"/>
      <c r="G252" s="86"/>
      <c r="H252" s="86"/>
      <c r="I252" s="4"/>
      <c r="N252" s="86"/>
      <c r="O252" s="86"/>
      <c r="U252" s="16"/>
    </row>
    <row r="253" spans="3:21" ht="15" customHeight="1">
      <c r="C253" s="4"/>
      <c r="D253" s="85"/>
      <c r="E253" s="10"/>
      <c r="F253" s="4"/>
      <c r="G253" s="86"/>
      <c r="H253" s="86"/>
      <c r="I253" s="4"/>
      <c r="N253" s="86"/>
      <c r="O253" s="86"/>
      <c r="U253" s="16"/>
    </row>
    <row r="254" spans="3:21" ht="15" customHeight="1">
      <c r="C254" s="4"/>
      <c r="D254" s="85"/>
      <c r="E254" s="10"/>
      <c r="F254" s="4"/>
      <c r="G254" s="86"/>
      <c r="H254" s="86"/>
      <c r="I254" s="4"/>
      <c r="N254" s="86"/>
      <c r="O254" s="86"/>
      <c r="U254" s="16"/>
    </row>
    <row r="255" spans="3:21" ht="15" customHeight="1">
      <c r="C255" s="4"/>
      <c r="D255" s="85"/>
      <c r="E255" s="10"/>
      <c r="F255" s="4"/>
      <c r="G255" s="86"/>
      <c r="H255" s="86"/>
      <c r="I255" s="4"/>
      <c r="N255" s="86"/>
      <c r="O255" s="86"/>
      <c r="U255" s="16"/>
    </row>
    <row r="256" spans="3:21" ht="15" customHeight="1">
      <c r="C256" s="4"/>
      <c r="D256" s="85"/>
      <c r="E256" s="10"/>
      <c r="F256" s="4"/>
      <c r="G256" s="86"/>
      <c r="H256" s="86"/>
      <c r="I256" s="4"/>
      <c r="N256" s="86"/>
      <c r="O256" s="86"/>
      <c r="U256" s="16"/>
    </row>
    <row r="257" spans="3:21" ht="15" customHeight="1">
      <c r="C257" s="4"/>
      <c r="D257" s="85"/>
      <c r="E257" s="10"/>
      <c r="F257" s="4"/>
      <c r="G257" s="86"/>
      <c r="H257" s="86"/>
      <c r="I257" s="4"/>
      <c r="N257" s="86"/>
      <c r="O257" s="86"/>
      <c r="U257" s="16"/>
    </row>
    <row r="258" spans="3:21" ht="15" customHeight="1">
      <c r="C258" s="4"/>
      <c r="D258" s="85"/>
      <c r="E258" s="10"/>
      <c r="F258" s="4"/>
      <c r="G258" s="86"/>
      <c r="H258" s="86"/>
      <c r="I258" s="4"/>
      <c r="N258" s="86"/>
      <c r="O258" s="86"/>
      <c r="U258" s="16"/>
    </row>
    <row r="259" spans="3:21" ht="15" customHeight="1">
      <c r="C259" s="4"/>
      <c r="D259" s="85"/>
      <c r="E259" s="10"/>
      <c r="F259" s="4"/>
      <c r="G259" s="86"/>
      <c r="H259" s="86"/>
      <c r="I259" s="4"/>
      <c r="N259" s="86"/>
      <c r="O259" s="86"/>
      <c r="U259" s="16"/>
    </row>
    <row r="260" spans="3:21" ht="15" customHeight="1">
      <c r="C260" s="4"/>
      <c r="D260" s="85"/>
      <c r="E260" s="10"/>
      <c r="F260" s="4"/>
      <c r="G260" s="86"/>
      <c r="H260" s="86"/>
      <c r="I260" s="4"/>
      <c r="N260" s="86"/>
      <c r="O260" s="86"/>
      <c r="U260" s="16"/>
    </row>
    <row r="261" spans="3:21" ht="15" customHeight="1">
      <c r="C261" s="4"/>
      <c r="D261" s="85"/>
      <c r="E261" s="10"/>
      <c r="F261" s="4"/>
      <c r="G261" s="86"/>
      <c r="H261" s="86"/>
      <c r="I261" s="4"/>
      <c r="N261" s="86"/>
      <c r="O261" s="86"/>
      <c r="U261" s="16"/>
    </row>
    <row r="262" spans="3:21" ht="15" customHeight="1">
      <c r="C262" s="4"/>
      <c r="D262" s="85"/>
      <c r="E262" s="10"/>
      <c r="F262" s="4"/>
      <c r="G262" s="86"/>
      <c r="H262" s="86"/>
      <c r="I262" s="4"/>
      <c r="N262" s="86"/>
      <c r="O262" s="86"/>
      <c r="U262" s="16"/>
    </row>
    <row r="263" spans="3:21" ht="15" customHeight="1">
      <c r="C263" s="4"/>
      <c r="D263" s="85"/>
      <c r="E263" s="10"/>
      <c r="F263" s="4"/>
      <c r="G263" s="86"/>
      <c r="H263" s="86"/>
      <c r="I263" s="4"/>
      <c r="N263" s="86"/>
      <c r="O263" s="86"/>
      <c r="U263" s="16"/>
    </row>
    <row r="264" spans="3:21" ht="15" customHeight="1">
      <c r="C264" s="4"/>
      <c r="D264" s="85"/>
      <c r="E264" s="10"/>
      <c r="F264" s="4"/>
      <c r="G264" s="86"/>
      <c r="H264" s="86"/>
      <c r="I264" s="4"/>
      <c r="N264" s="86"/>
      <c r="O264" s="86"/>
      <c r="U264" s="16"/>
    </row>
    <row r="265" spans="3:21" ht="15" customHeight="1">
      <c r="C265" s="4"/>
      <c r="D265" s="85"/>
      <c r="E265" s="10"/>
      <c r="F265" s="4"/>
      <c r="G265" s="86"/>
      <c r="H265" s="86"/>
      <c r="I265" s="4"/>
      <c r="N265" s="86"/>
      <c r="O265" s="86"/>
      <c r="U265" s="16"/>
    </row>
    <row r="266" spans="3:21" ht="15" customHeight="1">
      <c r="C266" s="4"/>
      <c r="D266" s="85"/>
      <c r="E266" s="10"/>
      <c r="F266" s="4"/>
      <c r="G266" s="86"/>
      <c r="H266" s="86"/>
      <c r="I266" s="4"/>
      <c r="N266" s="86"/>
      <c r="O266" s="86"/>
      <c r="U266" s="16"/>
    </row>
    <row r="267" spans="3:21" ht="15" customHeight="1">
      <c r="C267" s="4"/>
      <c r="D267" s="85"/>
      <c r="E267" s="10"/>
      <c r="F267" s="4"/>
      <c r="G267" s="86"/>
      <c r="H267" s="86"/>
      <c r="I267" s="4"/>
      <c r="N267" s="86"/>
      <c r="O267" s="86"/>
      <c r="U267" s="16"/>
    </row>
    <row r="268" spans="3:21" ht="15" customHeight="1">
      <c r="C268" s="4"/>
      <c r="D268" s="85"/>
      <c r="E268" s="10"/>
      <c r="F268" s="4"/>
      <c r="G268" s="86"/>
      <c r="H268" s="86"/>
      <c r="I268" s="4"/>
      <c r="N268" s="86"/>
      <c r="O268" s="86"/>
      <c r="U268" s="16"/>
    </row>
    <row r="269" spans="3:21" ht="15" customHeight="1">
      <c r="C269" s="4"/>
      <c r="D269" s="85"/>
      <c r="E269" s="10"/>
      <c r="F269" s="4"/>
      <c r="G269" s="86"/>
      <c r="H269" s="86"/>
      <c r="I269" s="4"/>
      <c r="N269" s="86"/>
      <c r="O269" s="86"/>
      <c r="U269" s="16"/>
    </row>
    <row r="270" spans="3:21" ht="15" customHeight="1">
      <c r="C270" s="4"/>
      <c r="D270" s="85"/>
      <c r="E270" s="10"/>
      <c r="F270" s="4"/>
      <c r="G270" s="86"/>
      <c r="H270" s="86"/>
      <c r="I270" s="4"/>
      <c r="N270" s="86"/>
      <c r="O270" s="86"/>
      <c r="U270" s="16"/>
    </row>
    <row r="271" spans="3:21" ht="15" customHeight="1">
      <c r="C271" s="4"/>
      <c r="D271" s="85"/>
      <c r="E271" s="10"/>
      <c r="F271" s="4"/>
      <c r="G271" s="86"/>
      <c r="H271" s="86"/>
      <c r="I271" s="4"/>
      <c r="N271" s="86"/>
      <c r="O271" s="86"/>
      <c r="U271" s="16"/>
    </row>
    <row r="272" spans="3:21" ht="15" customHeight="1">
      <c r="C272" s="4"/>
      <c r="D272" s="85"/>
      <c r="E272" s="10"/>
      <c r="F272" s="4"/>
      <c r="G272" s="86"/>
      <c r="H272" s="86"/>
      <c r="I272" s="4"/>
      <c r="N272" s="86"/>
      <c r="O272" s="86"/>
      <c r="U272" s="16"/>
    </row>
    <row r="273" spans="3:21" ht="15" customHeight="1">
      <c r="C273" s="4"/>
      <c r="D273" s="85"/>
      <c r="E273" s="10"/>
      <c r="F273" s="4"/>
      <c r="G273" s="86"/>
      <c r="H273" s="86"/>
      <c r="I273" s="4"/>
      <c r="N273" s="86"/>
      <c r="O273" s="86"/>
      <c r="U273" s="16"/>
    </row>
    <row r="274" spans="3:21" ht="15" customHeight="1">
      <c r="C274" s="4"/>
      <c r="D274" s="85"/>
      <c r="E274" s="10"/>
      <c r="F274" s="4"/>
      <c r="G274" s="86"/>
      <c r="H274" s="86"/>
      <c r="I274" s="4"/>
      <c r="N274" s="86"/>
      <c r="O274" s="86"/>
      <c r="U274" s="16"/>
    </row>
    <row r="275" spans="3:21" ht="15" customHeight="1">
      <c r="C275" s="4"/>
      <c r="D275" s="85"/>
      <c r="E275" s="10"/>
      <c r="F275" s="4"/>
      <c r="G275" s="86"/>
      <c r="H275" s="86"/>
      <c r="I275" s="4"/>
      <c r="N275" s="86"/>
      <c r="O275" s="86"/>
      <c r="U275" s="16"/>
    </row>
    <row r="276" spans="3:21" ht="15" customHeight="1">
      <c r="C276" s="4"/>
      <c r="D276" s="85"/>
      <c r="E276" s="10"/>
      <c r="F276" s="4"/>
      <c r="G276" s="86"/>
      <c r="H276" s="86"/>
      <c r="I276" s="4"/>
      <c r="N276" s="86"/>
      <c r="O276" s="86"/>
      <c r="U276" s="16"/>
    </row>
    <row r="277" spans="3:21" ht="15" customHeight="1">
      <c r="C277" s="4"/>
      <c r="D277" s="85"/>
      <c r="E277" s="10"/>
      <c r="F277" s="4"/>
      <c r="G277" s="86"/>
      <c r="H277" s="86"/>
      <c r="I277" s="4"/>
      <c r="N277" s="86"/>
      <c r="O277" s="86"/>
      <c r="U277" s="16"/>
    </row>
    <row r="278" spans="3:21" ht="15" customHeight="1">
      <c r="C278" s="4"/>
      <c r="D278" s="85"/>
      <c r="E278" s="10"/>
      <c r="F278" s="4"/>
      <c r="G278" s="86"/>
      <c r="H278" s="86"/>
      <c r="I278" s="4"/>
      <c r="N278" s="86"/>
      <c r="O278" s="86"/>
      <c r="U278" s="16"/>
    </row>
    <row r="279" spans="3:21" ht="15" customHeight="1">
      <c r="C279" s="4"/>
      <c r="D279" s="85"/>
      <c r="E279" s="10"/>
      <c r="F279" s="4"/>
      <c r="G279" s="86"/>
      <c r="H279" s="86"/>
      <c r="I279" s="4"/>
      <c r="N279" s="86"/>
      <c r="O279" s="86"/>
      <c r="U279" s="16"/>
    </row>
    <row r="280" spans="3:21" ht="15" customHeight="1">
      <c r="C280" s="4"/>
      <c r="D280" s="85"/>
      <c r="E280" s="10"/>
      <c r="F280" s="4"/>
      <c r="G280" s="86"/>
      <c r="H280" s="86"/>
      <c r="I280" s="4"/>
      <c r="N280" s="86"/>
      <c r="O280" s="86"/>
      <c r="U280" s="16"/>
    </row>
    <row r="281" spans="3:21" ht="15" customHeight="1">
      <c r="C281" s="4"/>
      <c r="D281" s="85"/>
      <c r="E281" s="10"/>
      <c r="F281" s="4"/>
      <c r="G281" s="86"/>
      <c r="H281" s="86"/>
      <c r="I281" s="4"/>
      <c r="N281" s="86"/>
      <c r="O281" s="86"/>
      <c r="U281" s="16"/>
    </row>
    <row r="282" spans="3:21" ht="15" customHeight="1">
      <c r="C282" s="4"/>
      <c r="D282" s="85"/>
      <c r="E282" s="10"/>
      <c r="F282" s="4"/>
      <c r="G282" s="86"/>
      <c r="H282" s="86"/>
      <c r="I282" s="4"/>
      <c r="N282" s="86"/>
      <c r="O282" s="86"/>
      <c r="U282" s="16"/>
    </row>
    <row r="283" spans="3:21" ht="15" customHeight="1">
      <c r="C283" s="4"/>
      <c r="D283" s="85"/>
      <c r="E283" s="10"/>
      <c r="F283" s="4"/>
      <c r="G283" s="86"/>
      <c r="H283" s="86"/>
      <c r="I283" s="4"/>
      <c r="N283" s="86"/>
      <c r="O283" s="86"/>
      <c r="U283" s="16"/>
    </row>
    <row r="284" spans="3:21" ht="15" customHeight="1">
      <c r="C284" s="4"/>
      <c r="D284" s="85"/>
      <c r="E284" s="10"/>
      <c r="F284" s="4"/>
      <c r="G284" s="86"/>
      <c r="H284" s="86"/>
      <c r="I284" s="4"/>
      <c r="N284" s="86"/>
      <c r="O284" s="86"/>
      <c r="U284" s="16"/>
    </row>
    <row r="285" spans="3:21" ht="15" customHeight="1">
      <c r="C285" s="4"/>
      <c r="D285" s="85"/>
      <c r="E285" s="10"/>
      <c r="F285" s="4"/>
      <c r="G285" s="86"/>
      <c r="H285" s="86"/>
      <c r="I285" s="4"/>
      <c r="N285" s="86"/>
      <c r="O285" s="86"/>
      <c r="U285" s="16"/>
    </row>
    <row r="286" spans="3:21" ht="15" customHeight="1">
      <c r="C286" s="4"/>
      <c r="D286" s="85"/>
      <c r="E286" s="10"/>
      <c r="F286" s="4"/>
      <c r="G286" s="86"/>
      <c r="H286" s="86"/>
      <c r="I286" s="4"/>
      <c r="N286" s="86"/>
      <c r="O286" s="86"/>
      <c r="U286" s="16"/>
    </row>
    <row r="287" spans="3:21" ht="15" customHeight="1">
      <c r="C287" s="4"/>
      <c r="D287" s="85"/>
      <c r="E287" s="10"/>
      <c r="F287" s="4"/>
      <c r="G287" s="86"/>
      <c r="H287" s="86"/>
      <c r="I287" s="4"/>
      <c r="N287" s="86"/>
      <c r="O287" s="86"/>
      <c r="U287" s="16"/>
    </row>
    <row r="288" spans="3:21" ht="15" customHeight="1">
      <c r="C288" s="4"/>
      <c r="D288" s="85"/>
      <c r="E288" s="10"/>
      <c r="F288" s="4"/>
      <c r="G288" s="86"/>
      <c r="H288" s="86"/>
      <c r="I288" s="4"/>
      <c r="N288" s="86"/>
      <c r="O288" s="86"/>
      <c r="U288" s="16"/>
    </row>
    <row r="289" spans="3:21" ht="15" customHeight="1">
      <c r="C289" s="4"/>
      <c r="D289" s="85"/>
      <c r="E289" s="10"/>
      <c r="F289" s="4"/>
      <c r="G289" s="86"/>
      <c r="H289" s="86"/>
      <c r="I289" s="4"/>
      <c r="N289" s="86"/>
      <c r="O289" s="86"/>
      <c r="U289" s="16"/>
    </row>
    <row r="290" spans="3:21" ht="15" customHeight="1">
      <c r="C290" s="4"/>
      <c r="D290" s="85"/>
      <c r="E290" s="10"/>
      <c r="F290" s="4"/>
      <c r="G290" s="86"/>
      <c r="H290" s="86"/>
      <c r="I290" s="4"/>
      <c r="N290" s="86"/>
      <c r="O290" s="86"/>
      <c r="U290" s="16"/>
    </row>
    <row r="291" spans="3:21" ht="15" customHeight="1">
      <c r="C291" s="4"/>
      <c r="D291" s="85"/>
      <c r="E291" s="10"/>
      <c r="F291" s="4"/>
      <c r="G291" s="86"/>
      <c r="H291" s="86"/>
      <c r="I291" s="4"/>
      <c r="N291" s="86"/>
      <c r="O291" s="86"/>
      <c r="U291" s="16"/>
    </row>
    <row r="292" spans="3:21" ht="15" customHeight="1">
      <c r="C292" s="4"/>
      <c r="D292" s="85"/>
      <c r="E292" s="10"/>
      <c r="F292" s="4"/>
      <c r="G292" s="86"/>
      <c r="H292" s="86"/>
      <c r="I292" s="4"/>
      <c r="N292" s="86"/>
      <c r="O292" s="86"/>
      <c r="U292" s="16"/>
    </row>
    <row r="293" spans="3:21" ht="15" customHeight="1">
      <c r="C293" s="4"/>
      <c r="D293" s="85"/>
      <c r="E293" s="10"/>
      <c r="F293" s="4"/>
      <c r="G293" s="86"/>
      <c r="H293" s="86"/>
      <c r="I293" s="4"/>
      <c r="N293" s="86"/>
      <c r="O293" s="86"/>
      <c r="U293" s="16"/>
    </row>
    <row r="294" spans="3:21" ht="15" customHeight="1">
      <c r="C294" s="4"/>
      <c r="D294" s="85"/>
      <c r="E294" s="10"/>
      <c r="F294" s="4"/>
      <c r="G294" s="86"/>
      <c r="H294" s="86"/>
      <c r="I294" s="4"/>
      <c r="N294" s="86"/>
      <c r="O294" s="86"/>
      <c r="U294" s="16"/>
    </row>
    <row r="295" spans="3:21" ht="15" customHeight="1">
      <c r="C295" s="4"/>
      <c r="D295" s="85"/>
      <c r="E295" s="10"/>
      <c r="F295" s="4"/>
      <c r="G295" s="86"/>
      <c r="H295" s="86"/>
      <c r="I295" s="4"/>
      <c r="N295" s="86"/>
      <c r="O295" s="86"/>
      <c r="U295" s="16"/>
    </row>
    <row r="296" spans="3:21" ht="15" customHeight="1">
      <c r="C296" s="4"/>
      <c r="D296" s="85"/>
      <c r="E296" s="10"/>
      <c r="F296" s="4"/>
      <c r="G296" s="86"/>
      <c r="H296" s="86"/>
      <c r="I296" s="4"/>
      <c r="N296" s="86"/>
      <c r="O296" s="86"/>
      <c r="U296" s="16"/>
    </row>
    <row r="297" spans="3:21" ht="15" customHeight="1">
      <c r="C297" s="4"/>
      <c r="D297" s="85"/>
      <c r="E297" s="10"/>
      <c r="F297" s="4"/>
      <c r="G297" s="86"/>
      <c r="H297" s="86"/>
      <c r="I297" s="4"/>
      <c r="N297" s="86"/>
      <c r="O297" s="86"/>
      <c r="U297" s="16"/>
    </row>
    <row r="298" spans="3:21" ht="15" customHeight="1">
      <c r="C298" s="4"/>
      <c r="D298" s="85"/>
      <c r="E298" s="10"/>
      <c r="F298" s="4"/>
      <c r="G298" s="86"/>
      <c r="H298" s="86"/>
      <c r="I298" s="4"/>
      <c r="N298" s="86"/>
      <c r="O298" s="86"/>
      <c r="U298" s="16"/>
    </row>
    <row r="299" spans="3:21" ht="15" customHeight="1">
      <c r="C299" s="4"/>
      <c r="D299" s="85"/>
      <c r="E299" s="10"/>
      <c r="F299" s="4"/>
      <c r="G299" s="86"/>
      <c r="H299" s="86"/>
      <c r="I299" s="4"/>
      <c r="N299" s="86"/>
      <c r="O299" s="86"/>
      <c r="U299" s="16"/>
    </row>
    <row r="300" spans="3:21" ht="15" customHeight="1">
      <c r="C300" s="4"/>
      <c r="D300" s="85"/>
      <c r="E300" s="10"/>
      <c r="F300" s="4"/>
      <c r="G300" s="86"/>
      <c r="H300" s="86"/>
      <c r="I300" s="4"/>
      <c r="N300" s="86"/>
      <c r="O300" s="86"/>
      <c r="U300" s="16"/>
    </row>
    <row r="301" spans="3:21" ht="15" customHeight="1">
      <c r="C301" s="4"/>
      <c r="D301" s="85"/>
      <c r="E301" s="10"/>
      <c r="F301" s="4"/>
      <c r="G301" s="86"/>
      <c r="H301" s="86"/>
      <c r="I301" s="4"/>
      <c r="N301" s="86"/>
      <c r="O301" s="86"/>
      <c r="U301" s="16"/>
    </row>
    <row r="302" spans="3:21" ht="15" customHeight="1">
      <c r="C302" s="4"/>
      <c r="D302" s="85"/>
      <c r="E302" s="10"/>
      <c r="F302" s="4"/>
      <c r="G302" s="86"/>
      <c r="H302" s="86"/>
      <c r="I302" s="4"/>
      <c r="N302" s="86"/>
      <c r="O302" s="86"/>
      <c r="U302" s="16"/>
    </row>
    <row r="303" spans="3:21" ht="15" customHeight="1">
      <c r="C303" s="4"/>
      <c r="D303" s="85"/>
      <c r="E303" s="10"/>
      <c r="F303" s="4"/>
      <c r="G303" s="86"/>
      <c r="H303" s="86"/>
      <c r="I303" s="4"/>
      <c r="N303" s="86"/>
      <c r="O303" s="86"/>
      <c r="U303" s="16"/>
    </row>
    <row r="304" spans="3:21" ht="15" customHeight="1">
      <c r="C304" s="4"/>
      <c r="D304" s="85"/>
      <c r="E304" s="10"/>
      <c r="F304" s="4"/>
      <c r="G304" s="86"/>
      <c r="H304" s="86"/>
      <c r="I304" s="4"/>
      <c r="N304" s="86"/>
      <c r="O304" s="86"/>
      <c r="U304" s="16"/>
    </row>
    <row r="305" spans="3:21" ht="15" customHeight="1">
      <c r="C305" s="4"/>
      <c r="D305" s="85"/>
      <c r="E305" s="10"/>
      <c r="F305" s="4"/>
      <c r="G305" s="86"/>
      <c r="H305" s="86"/>
      <c r="I305" s="4"/>
      <c r="N305" s="86"/>
      <c r="O305" s="86"/>
      <c r="U305" s="16"/>
    </row>
    <row r="306" spans="3:21" ht="15" customHeight="1">
      <c r="C306" s="4"/>
      <c r="D306" s="85"/>
      <c r="E306" s="10"/>
      <c r="F306" s="4"/>
      <c r="G306" s="86"/>
      <c r="H306" s="86"/>
      <c r="I306" s="4"/>
      <c r="N306" s="86"/>
      <c r="O306" s="86"/>
      <c r="U306" s="16"/>
    </row>
    <row r="307" spans="3:21" ht="15" customHeight="1">
      <c r="C307" s="4"/>
      <c r="D307" s="85"/>
      <c r="E307" s="10"/>
      <c r="F307" s="4"/>
      <c r="G307" s="86"/>
      <c r="H307" s="86"/>
      <c r="I307" s="4"/>
      <c r="N307" s="86"/>
      <c r="O307" s="86"/>
      <c r="U307" s="16"/>
    </row>
    <row r="308" spans="3:21" ht="15" customHeight="1">
      <c r="C308" s="4"/>
      <c r="D308" s="85"/>
      <c r="E308" s="10"/>
      <c r="F308" s="4"/>
      <c r="G308" s="86"/>
      <c r="H308" s="86"/>
      <c r="I308" s="4"/>
      <c r="N308" s="86"/>
      <c r="O308" s="86"/>
      <c r="U308" s="16"/>
    </row>
    <row r="309" spans="3:21" ht="15" customHeight="1">
      <c r="C309" s="4"/>
      <c r="D309" s="85"/>
      <c r="E309" s="10"/>
      <c r="F309" s="4"/>
      <c r="G309" s="86"/>
      <c r="H309" s="86"/>
      <c r="I309" s="4"/>
      <c r="N309" s="86"/>
      <c r="O309" s="86"/>
      <c r="U309" s="16"/>
    </row>
    <row r="310" spans="3:21" ht="15" customHeight="1">
      <c r="C310" s="4"/>
      <c r="D310" s="85"/>
      <c r="E310" s="10"/>
      <c r="F310" s="4"/>
      <c r="G310" s="86"/>
      <c r="H310" s="86"/>
      <c r="I310" s="4"/>
      <c r="N310" s="86"/>
      <c r="O310" s="86"/>
      <c r="U310" s="16"/>
    </row>
    <row r="311" spans="3:21" ht="15" customHeight="1">
      <c r="C311" s="4"/>
      <c r="D311" s="85"/>
      <c r="E311" s="10"/>
      <c r="F311" s="4"/>
      <c r="G311" s="86"/>
      <c r="H311" s="86"/>
      <c r="I311" s="4"/>
      <c r="N311" s="86"/>
      <c r="O311" s="86"/>
      <c r="U311" s="16"/>
    </row>
    <row r="312" spans="3:21" ht="15" customHeight="1">
      <c r="C312" s="4"/>
      <c r="D312" s="85"/>
      <c r="E312" s="10"/>
      <c r="F312" s="4"/>
      <c r="G312" s="86"/>
      <c r="H312" s="86"/>
      <c r="I312" s="4"/>
      <c r="N312" s="86"/>
      <c r="O312" s="86"/>
      <c r="U312" s="16"/>
    </row>
    <row r="313" spans="3:21" ht="15" customHeight="1">
      <c r="C313" s="4"/>
      <c r="D313" s="85"/>
      <c r="E313" s="10"/>
      <c r="F313" s="4"/>
      <c r="G313" s="86"/>
      <c r="H313" s="86"/>
      <c r="I313" s="4"/>
      <c r="N313" s="86"/>
      <c r="O313" s="86"/>
      <c r="U313" s="16"/>
    </row>
    <row r="314" spans="3:21" ht="15" customHeight="1">
      <c r="C314" s="4"/>
      <c r="D314" s="85"/>
      <c r="E314" s="10"/>
      <c r="F314" s="4"/>
      <c r="G314" s="86"/>
      <c r="H314" s="86"/>
      <c r="I314" s="4"/>
      <c r="N314" s="86"/>
      <c r="O314" s="86"/>
      <c r="U314" s="16"/>
    </row>
    <row r="315" spans="3:21" ht="15" customHeight="1">
      <c r="C315" s="4"/>
      <c r="D315" s="85"/>
      <c r="E315" s="10"/>
      <c r="F315" s="4"/>
      <c r="G315" s="86"/>
      <c r="H315" s="86"/>
      <c r="I315" s="4"/>
      <c r="N315" s="86"/>
      <c r="O315" s="86"/>
      <c r="U315" s="16"/>
    </row>
    <row r="316" spans="3:21" ht="15" customHeight="1">
      <c r="C316" s="4"/>
      <c r="D316" s="85"/>
      <c r="E316" s="10"/>
      <c r="F316" s="4"/>
      <c r="G316" s="86"/>
      <c r="H316" s="86"/>
      <c r="I316" s="4"/>
      <c r="N316" s="86"/>
      <c r="O316" s="86"/>
      <c r="U316" s="16"/>
    </row>
    <row r="317" spans="3:21" ht="15" customHeight="1">
      <c r="C317" s="4"/>
      <c r="D317" s="85"/>
      <c r="E317" s="10"/>
      <c r="F317" s="4"/>
      <c r="G317" s="86"/>
      <c r="H317" s="86"/>
      <c r="I317" s="4"/>
      <c r="N317" s="86"/>
      <c r="O317" s="86"/>
      <c r="U317" s="16"/>
    </row>
    <row r="318" spans="3:21" ht="15" customHeight="1">
      <c r="C318" s="4"/>
      <c r="D318" s="85"/>
      <c r="E318" s="10"/>
      <c r="F318" s="4"/>
      <c r="G318" s="86"/>
      <c r="H318" s="86"/>
      <c r="I318" s="4"/>
      <c r="N318" s="86"/>
      <c r="O318" s="86"/>
      <c r="U318" s="16"/>
    </row>
    <row r="319" spans="3:21" ht="15" customHeight="1">
      <c r="C319" s="4"/>
      <c r="D319" s="85"/>
      <c r="E319" s="10"/>
      <c r="F319" s="4"/>
      <c r="G319" s="86"/>
      <c r="H319" s="86"/>
      <c r="I319" s="4"/>
      <c r="N319" s="86"/>
      <c r="O319" s="86"/>
      <c r="U319" s="16"/>
    </row>
    <row r="320" spans="3:21" ht="15" customHeight="1">
      <c r="C320" s="4"/>
      <c r="D320" s="85"/>
      <c r="E320" s="10"/>
      <c r="F320" s="4"/>
      <c r="G320" s="86"/>
      <c r="H320" s="86"/>
      <c r="I320" s="4"/>
      <c r="N320" s="86"/>
      <c r="O320" s="86"/>
      <c r="U320" s="16"/>
    </row>
    <row r="321" spans="3:21" ht="15" customHeight="1">
      <c r="C321" s="4"/>
      <c r="D321" s="85"/>
      <c r="E321" s="10"/>
      <c r="F321" s="4"/>
      <c r="G321" s="86"/>
      <c r="H321" s="86"/>
      <c r="I321" s="4"/>
      <c r="N321" s="86"/>
      <c r="O321" s="86"/>
      <c r="U321" s="16"/>
    </row>
    <row r="322" spans="3:21" ht="15" customHeight="1">
      <c r="C322" s="4"/>
      <c r="D322" s="85"/>
      <c r="E322" s="10"/>
      <c r="F322" s="4"/>
      <c r="G322" s="86"/>
      <c r="H322" s="86"/>
      <c r="I322" s="4"/>
      <c r="N322" s="86"/>
      <c r="O322" s="86"/>
      <c r="U322" s="16"/>
    </row>
    <row r="323" spans="3:21" ht="15" customHeight="1">
      <c r="C323" s="4"/>
      <c r="D323" s="85"/>
      <c r="E323" s="10"/>
      <c r="F323" s="4"/>
      <c r="G323" s="86"/>
      <c r="H323" s="86"/>
      <c r="I323" s="4"/>
      <c r="N323" s="86"/>
      <c r="O323" s="86"/>
      <c r="U323" s="16"/>
    </row>
    <row r="324" spans="3:21" ht="15" customHeight="1">
      <c r="C324" s="4"/>
      <c r="D324" s="85"/>
      <c r="E324" s="10"/>
      <c r="F324" s="4"/>
      <c r="G324" s="86"/>
      <c r="H324" s="86"/>
      <c r="I324" s="4"/>
      <c r="N324" s="86"/>
      <c r="O324" s="86"/>
      <c r="U324" s="16"/>
    </row>
    <row r="325" spans="3:21" ht="15" customHeight="1">
      <c r="C325" s="4"/>
      <c r="D325" s="85"/>
      <c r="E325" s="10"/>
      <c r="F325" s="4"/>
      <c r="G325" s="86"/>
      <c r="H325" s="86"/>
      <c r="I325" s="4"/>
      <c r="N325" s="86"/>
      <c r="O325" s="86"/>
      <c r="U325" s="16"/>
    </row>
    <row r="326" spans="3:21" ht="15" customHeight="1">
      <c r="C326" s="4"/>
      <c r="D326" s="85"/>
      <c r="E326" s="10"/>
      <c r="F326" s="4"/>
      <c r="G326" s="86"/>
      <c r="H326" s="86"/>
      <c r="I326" s="4"/>
      <c r="N326" s="86"/>
      <c r="O326" s="86"/>
      <c r="U326" s="16"/>
    </row>
    <row r="327" spans="3:21" ht="15" customHeight="1">
      <c r="C327" s="4"/>
      <c r="D327" s="85"/>
      <c r="E327" s="10"/>
      <c r="F327" s="4"/>
      <c r="G327" s="86"/>
      <c r="H327" s="86"/>
      <c r="I327" s="4"/>
      <c r="N327" s="86"/>
      <c r="O327" s="86"/>
      <c r="U327" s="16"/>
    </row>
    <row r="328" spans="3:21" ht="15" customHeight="1">
      <c r="C328" s="4"/>
      <c r="D328" s="85"/>
      <c r="E328" s="10"/>
      <c r="F328" s="4"/>
      <c r="G328" s="86"/>
      <c r="H328" s="86"/>
      <c r="I328" s="4"/>
      <c r="N328" s="86"/>
      <c r="O328" s="86"/>
      <c r="U328" s="16"/>
    </row>
    <row r="329" spans="3:21" ht="15" customHeight="1">
      <c r="C329" s="4"/>
      <c r="D329" s="85"/>
      <c r="E329" s="10"/>
      <c r="F329" s="4"/>
      <c r="G329" s="86"/>
      <c r="H329" s="86"/>
      <c r="I329" s="4"/>
      <c r="N329" s="86"/>
      <c r="O329" s="86"/>
      <c r="U329" s="16"/>
    </row>
    <row r="330" spans="3:21" ht="15" customHeight="1">
      <c r="C330" s="4"/>
      <c r="D330" s="85"/>
      <c r="E330" s="10"/>
      <c r="F330" s="4"/>
      <c r="G330" s="86"/>
      <c r="H330" s="86"/>
      <c r="I330" s="4"/>
      <c r="N330" s="86"/>
      <c r="O330" s="86"/>
      <c r="U330" s="16"/>
    </row>
    <row r="331" spans="3:21" ht="15" customHeight="1">
      <c r="C331" s="4"/>
      <c r="D331" s="85"/>
      <c r="E331" s="10"/>
      <c r="F331" s="4"/>
      <c r="G331" s="86"/>
      <c r="H331" s="86"/>
      <c r="I331" s="4"/>
      <c r="N331" s="86"/>
      <c r="O331" s="86"/>
      <c r="U331" s="16"/>
    </row>
    <row r="332" spans="3:21" ht="15" customHeight="1">
      <c r="C332" s="4"/>
      <c r="D332" s="85"/>
      <c r="E332" s="10"/>
      <c r="F332" s="4"/>
      <c r="G332" s="86"/>
      <c r="H332" s="86"/>
      <c r="I332" s="4"/>
      <c r="N332" s="86"/>
      <c r="O332" s="86"/>
      <c r="U332" s="16"/>
    </row>
    <row r="333" spans="3:21" ht="15" customHeight="1">
      <c r="C333" s="4"/>
      <c r="D333" s="85"/>
      <c r="E333" s="10"/>
      <c r="F333" s="4"/>
      <c r="G333" s="86"/>
      <c r="H333" s="86"/>
      <c r="I333" s="4"/>
      <c r="N333" s="86"/>
      <c r="O333" s="86"/>
      <c r="U333" s="16"/>
    </row>
    <row r="334" spans="3:21" ht="15" customHeight="1">
      <c r="C334" s="4"/>
      <c r="D334" s="85"/>
      <c r="E334" s="10"/>
      <c r="F334" s="4"/>
      <c r="G334" s="86"/>
      <c r="H334" s="86"/>
      <c r="I334" s="4"/>
      <c r="N334" s="86"/>
      <c r="O334" s="86"/>
      <c r="U334" s="16"/>
    </row>
    <row r="335" spans="3:21" ht="15" customHeight="1">
      <c r="C335" s="4"/>
      <c r="D335" s="85"/>
      <c r="E335" s="10"/>
      <c r="F335" s="4"/>
      <c r="G335" s="86"/>
      <c r="H335" s="86"/>
      <c r="I335" s="4"/>
      <c r="N335" s="86"/>
      <c r="O335" s="86"/>
      <c r="U335" s="16"/>
    </row>
    <row r="336" spans="3:21" ht="15" customHeight="1">
      <c r="C336" s="4"/>
      <c r="D336" s="85"/>
      <c r="E336" s="10"/>
      <c r="F336" s="4"/>
      <c r="G336" s="86"/>
      <c r="H336" s="86"/>
      <c r="I336" s="4"/>
      <c r="N336" s="86"/>
      <c r="O336" s="86"/>
      <c r="U336" s="16"/>
    </row>
    <row r="337" spans="3:21" ht="15" customHeight="1">
      <c r="C337" s="4"/>
      <c r="D337" s="85"/>
      <c r="E337" s="10"/>
      <c r="F337" s="4"/>
      <c r="G337" s="86"/>
      <c r="H337" s="86"/>
      <c r="I337" s="4"/>
      <c r="N337" s="86"/>
      <c r="O337" s="86"/>
      <c r="U337" s="16"/>
    </row>
    <row r="338" spans="3:21" ht="15" customHeight="1">
      <c r="C338" s="4"/>
      <c r="D338" s="85"/>
      <c r="E338" s="10"/>
      <c r="F338" s="4"/>
      <c r="G338" s="86"/>
      <c r="H338" s="86"/>
      <c r="I338" s="4"/>
      <c r="N338" s="86"/>
      <c r="O338" s="86"/>
      <c r="U338" s="16"/>
    </row>
    <row r="339" spans="3:21" ht="15" customHeight="1">
      <c r="C339" s="4"/>
      <c r="D339" s="85"/>
      <c r="E339" s="10"/>
      <c r="F339" s="4"/>
      <c r="G339" s="86"/>
      <c r="H339" s="86"/>
      <c r="I339" s="4"/>
      <c r="N339" s="86"/>
      <c r="O339" s="86"/>
      <c r="U339" s="16"/>
    </row>
    <row r="340" spans="3:21" ht="15" customHeight="1">
      <c r="C340" s="4"/>
      <c r="D340" s="85"/>
      <c r="E340" s="10"/>
      <c r="F340" s="4"/>
      <c r="G340" s="86"/>
      <c r="H340" s="86"/>
      <c r="I340" s="4"/>
      <c r="N340" s="86"/>
      <c r="O340" s="86"/>
      <c r="U340" s="16"/>
    </row>
    <row r="341" spans="3:21" ht="15" customHeight="1">
      <c r="C341" s="4"/>
      <c r="D341" s="85"/>
      <c r="E341" s="10"/>
      <c r="F341" s="4"/>
      <c r="G341" s="86"/>
      <c r="H341" s="86"/>
      <c r="I341" s="4"/>
      <c r="N341" s="86"/>
      <c r="O341" s="86"/>
      <c r="U341" s="16"/>
    </row>
    <row r="342" spans="3:21" ht="15" customHeight="1">
      <c r="C342" s="4"/>
      <c r="D342" s="85"/>
      <c r="E342" s="10"/>
      <c r="F342" s="4"/>
      <c r="G342" s="86"/>
      <c r="H342" s="86"/>
      <c r="I342" s="4"/>
      <c r="N342" s="86"/>
      <c r="O342" s="86"/>
      <c r="U342" s="16"/>
    </row>
    <row r="343" spans="3:21" ht="15" customHeight="1">
      <c r="C343" s="4"/>
      <c r="D343" s="85"/>
      <c r="E343" s="10"/>
      <c r="F343" s="4"/>
      <c r="G343" s="86"/>
      <c r="H343" s="86"/>
      <c r="I343" s="4"/>
      <c r="N343" s="86"/>
      <c r="O343" s="86"/>
      <c r="U343" s="16"/>
    </row>
    <row r="344" spans="3:21" ht="15" customHeight="1">
      <c r="C344" s="4"/>
      <c r="D344" s="85"/>
      <c r="E344" s="10"/>
      <c r="F344" s="4"/>
      <c r="G344" s="86"/>
      <c r="H344" s="86"/>
      <c r="I344" s="4"/>
      <c r="N344" s="86"/>
      <c r="O344" s="86"/>
      <c r="U344" s="16"/>
    </row>
    <row r="345" spans="3:21" ht="15" customHeight="1">
      <c r="C345" s="4"/>
      <c r="D345" s="85"/>
      <c r="E345" s="10"/>
      <c r="F345" s="4"/>
      <c r="G345" s="86"/>
      <c r="H345" s="86"/>
      <c r="I345" s="4"/>
      <c r="N345" s="86"/>
      <c r="O345" s="86"/>
      <c r="U345" s="16"/>
    </row>
    <row r="346" spans="3:21" ht="15" customHeight="1">
      <c r="C346" s="4"/>
      <c r="D346" s="85"/>
      <c r="E346" s="10"/>
      <c r="F346" s="4"/>
      <c r="G346" s="86"/>
      <c r="H346" s="86"/>
      <c r="I346" s="4"/>
      <c r="N346" s="86"/>
      <c r="O346" s="86"/>
      <c r="U346" s="16"/>
    </row>
    <row r="347" spans="3:21" ht="15" customHeight="1">
      <c r="C347" s="4"/>
      <c r="D347" s="85"/>
      <c r="E347" s="10"/>
      <c r="F347" s="4"/>
      <c r="G347" s="86"/>
      <c r="H347" s="86"/>
      <c r="I347" s="4"/>
      <c r="N347" s="86"/>
      <c r="O347" s="86"/>
      <c r="U347" s="16"/>
    </row>
    <row r="348" spans="3:21" ht="15" customHeight="1">
      <c r="C348" s="4"/>
      <c r="D348" s="85"/>
      <c r="E348" s="10"/>
      <c r="F348" s="4"/>
      <c r="G348" s="86"/>
      <c r="H348" s="86"/>
      <c r="I348" s="4"/>
      <c r="N348" s="86"/>
      <c r="O348" s="86"/>
      <c r="U348" s="16"/>
    </row>
    <row r="349" spans="3:21" ht="15" customHeight="1">
      <c r="C349" s="4"/>
      <c r="D349" s="85"/>
      <c r="E349" s="10"/>
      <c r="F349" s="4"/>
      <c r="G349" s="86"/>
      <c r="H349" s="86"/>
      <c r="I349" s="4"/>
      <c r="N349" s="86"/>
      <c r="O349" s="86"/>
      <c r="U349" s="16"/>
    </row>
    <row r="350" spans="3:21" ht="15" customHeight="1">
      <c r="C350" s="4"/>
      <c r="D350" s="85"/>
      <c r="E350" s="10"/>
      <c r="F350" s="4"/>
      <c r="G350" s="86"/>
      <c r="H350" s="86"/>
      <c r="I350" s="4"/>
      <c r="N350" s="86"/>
      <c r="O350" s="86"/>
      <c r="U350" s="16"/>
    </row>
    <row r="351" spans="3:21" ht="15" customHeight="1">
      <c r="C351" s="4"/>
      <c r="D351" s="85"/>
      <c r="E351" s="10"/>
      <c r="F351" s="4"/>
      <c r="G351" s="86"/>
      <c r="H351" s="86"/>
      <c r="I351" s="4"/>
      <c r="N351" s="86"/>
      <c r="O351" s="86"/>
      <c r="U351" s="16"/>
    </row>
    <row r="352" spans="3:21" ht="15" customHeight="1">
      <c r="C352" s="4"/>
      <c r="D352" s="85"/>
      <c r="E352" s="10"/>
      <c r="F352" s="4"/>
      <c r="G352" s="86"/>
      <c r="H352" s="86"/>
      <c r="I352" s="4"/>
      <c r="N352" s="86"/>
      <c r="O352" s="86"/>
      <c r="U352" s="16"/>
    </row>
    <row r="353" spans="3:21" ht="15" customHeight="1">
      <c r="C353" s="4"/>
      <c r="D353" s="85"/>
      <c r="E353" s="10"/>
      <c r="F353" s="4"/>
      <c r="G353" s="86"/>
      <c r="H353" s="86"/>
      <c r="I353" s="4"/>
      <c r="N353" s="86"/>
      <c r="O353" s="86"/>
      <c r="U353" s="16"/>
    </row>
    <row r="354" spans="3:21" ht="15" customHeight="1">
      <c r="C354" s="4"/>
      <c r="D354" s="85"/>
      <c r="E354" s="10"/>
      <c r="F354" s="4"/>
      <c r="G354" s="86"/>
      <c r="H354" s="86"/>
      <c r="I354" s="4"/>
      <c r="N354" s="86"/>
      <c r="O354" s="86"/>
      <c r="U354" s="16"/>
    </row>
    <row r="355" spans="3:21" ht="15" customHeight="1">
      <c r="C355" s="4"/>
      <c r="D355" s="85"/>
      <c r="E355" s="10"/>
      <c r="F355" s="4"/>
      <c r="G355" s="86"/>
      <c r="H355" s="86"/>
      <c r="I355" s="4"/>
      <c r="N355" s="86"/>
      <c r="O355" s="86"/>
      <c r="U355" s="16"/>
    </row>
    <row r="356" spans="3:21" ht="15" customHeight="1">
      <c r="C356" s="4"/>
      <c r="D356" s="85"/>
      <c r="E356" s="10"/>
      <c r="F356" s="4"/>
      <c r="G356" s="86"/>
      <c r="H356" s="86"/>
      <c r="I356" s="4"/>
      <c r="N356" s="86"/>
      <c r="O356" s="86"/>
      <c r="U356" s="16"/>
    </row>
    <row r="357" spans="3:21" ht="15" customHeight="1">
      <c r="C357" s="4"/>
      <c r="D357" s="85"/>
      <c r="E357" s="10"/>
      <c r="F357" s="4"/>
      <c r="G357" s="86"/>
      <c r="H357" s="86"/>
      <c r="I357" s="4"/>
      <c r="N357" s="86"/>
      <c r="O357" s="86"/>
      <c r="U357" s="16"/>
    </row>
    <row r="358" spans="3:21" ht="15" customHeight="1">
      <c r="C358" s="4"/>
      <c r="D358" s="85"/>
      <c r="E358" s="10"/>
      <c r="F358" s="4"/>
      <c r="G358" s="86"/>
      <c r="H358" s="86"/>
      <c r="I358" s="4"/>
      <c r="N358" s="86"/>
      <c r="O358" s="86"/>
      <c r="U358" s="16"/>
    </row>
    <row r="359" spans="3:21" ht="15" customHeight="1">
      <c r="C359" s="4"/>
      <c r="D359" s="85"/>
      <c r="E359" s="10"/>
      <c r="F359" s="4"/>
      <c r="G359" s="86"/>
      <c r="H359" s="86"/>
      <c r="I359" s="4"/>
      <c r="N359" s="86"/>
      <c r="O359" s="86"/>
      <c r="U359" s="16"/>
    </row>
    <row r="360" spans="3:21" ht="15" customHeight="1">
      <c r="C360" s="4"/>
      <c r="D360" s="85"/>
      <c r="E360" s="10"/>
      <c r="F360" s="4"/>
      <c r="G360" s="86"/>
      <c r="H360" s="86"/>
      <c r="I360" s="4"/>
      <c r="N360" s="86"/>
      <c r="O360" s="86"/>
      <c r="U360" s="16"/>
    </row>
    <row r="361" spans="3:21" ht="15" customHeight="1">
      <c r="C361" s="4"/>
      <c r="D361" s="85"/>
      <c r="E361" s="10"/>
      <c r="F361" s="4"/>
      <c r="G361" s="86"/>
      <c r="H361" s="86"/>
      <c r="I361" s="4"/>
      <c r="N361" s="86"/>
      <c r="O361" s="86"/>
      <c r="U361" s="16"/>
    </row>
    <row r="362" spans="3:21" ht="15" customHeight="1">
      <c r="C362" s="4"/>
      <c r="D362" s="85"/>
      <c r="E362" s="10"/>
      <c r="F362" s="4"/>
      <c r="G362" s="86"/>
      <c r="H362" s="86"/>
      <c r="I362" s="4"/>
      <c r="N362" s="86"/>
      <c r="O362" s="86"/>
      <c r="U362" s="16"/>
    </row>
    <row r="363" spans="3:21" ht="15" customHeight="1">
      <c r="C363" s="4"/>
      <c r="D363" s="85"/>
      <c r="E363" s="10"/>
      <c r="F363" s="4"/>
      <c r="G363" s="86"/>
      <c r="H363" s="86"/>
      <c r="I363" s="4"/>
      <c r="N363" s="86"/>
      <c r="O363" s="86"/>
      <c r="U363" s="16"/>
    </row>
    <row r="364" spans="3:21" ht="15" customHeight="1">
      <c r="C364" s="4"/>
      <c r="D364" s="85"/>
      <c r="E364" s="10"/>
      <c r="F364" s="4"/>
      <c r="G364" s="86"/>
      <c r="H364" s="86"/>
      <c r="I364" s="4"/>
      <c r="N364" s="86"/>
      <c r="O364" s="86"/>
      <c r="U364" s="16"/>
    </row>
    <row r="365" spans="3:21" ht="15" customHeight="1">
      <c r="C365" s="4"/>
      <c r="D365" s="85"/>
      <c r="E365" s="10"/>
      <c r="F365" s="4"/>
      <c r="G365" s="86"/>
      <c r="H365" s="86"/>
      <c r="I365" s="4"/>
      <c r="N365" s="86"/>
      <c r="O365" s="86"/>
      <c r="U365" s="16"/>
    </row>
    <row r="366" spans="3:21" ht="15" customHeight="1">
      <c r="C366" s="4"/>
      <c r="D366" s="85"/>
      <c r="E366" s="10"/>
      <c r="F366" s="4"/>
      <c r="G366" s="86"/>
      <c r="H366" s="86"/>
      <c r="I366" s="4"/>
      <c r="N366" s="86"/>
      <c r="O366" s="86"/>
      <c r="U366" s="16"/>
    </row>
    <row r="367" spans="3:21" ht="15" customHeight="1">
      <c r="C367" s="4"/>
      <c r="D367" s="85"/>
      <c r="E367" s="10"/>
      <c r="F367" s="4"/>
      <c r="G367" s="86"/>
      <c r="H367" s="86"/>
      <c r="I367" s="4"/>
      <c r="N367" s="86"/>
      <c r="O367" s="86"/>
      <c r="U367" s="16"/>
    </row>
    <row r="368" spans="3:21" ht="15" customHeight="1">
      <c r="C368" s="4"/>
      <c r="D368" s="85"/>
      <c r="E368" s="10"/>
      <c r="F368" s="4"/>
      <c r="G368" s="86"/>
      <c r="H368" s="86"/>
      <c r="I368" s="4"/>
      <c r="N368" s="86"/>
      <c r="O368" s="86"/>
      <c r="U368" s="16"/>
    </row>
    <row r="369" spans="3:21" ht="15" customHeight="1">
      <c r="C369" s="4"/>
      <c r="D369" s="85"/>
      <c r="E369" s="10"/>
      <c r="F369" s="4"/>
      <c r="G369" s="86"/>
      <c r="H369" s="86"/>
      <c r="I369" s="4"/>
      <c r="N369" s="86"/>
      <c r="O369" s="86"/>
      <c r="U369" s="16"/>
    </row>
    <row r="370" spans="3:21" ht="15" customHeight="1">
      <c r="C370" s="4"/>
      <c r="D370" s="85"/>
      <c r="E370" s="10"/>
      <c r="F370" s="4"/>
      <c r="G370" s="86"/>
      <c r="H370" s="86"/>
      <c r="I370" s="4"/>
      <c r="N370" s="86"/>
      <c r="O370" s="86"/>
      <c r="U370" s="16"/>
    </row>
    <row r="371" spans="3:21" ht="15" customHeight="1">
      <c r="C371" s="4"/>
      <c r="D371" s="85"/>
      <c r="E371" s="10"/>
      <c r="F371" s="4"/>
      <c r="G371" s="86"/>
      <c r="H371" s="86"/>
      <c r="I371" s="4"/>
      <c r="N371" s="86"/>
      <c r="O371" s="86"/>
      <c r="U371" s="16"/>
    </row>
    <row r="372" spans="3:21" ht="15" customHeight="1">
      <c r="C372" s="4"/>
      <c r="D372" s="85"/>
      <c r="E372" s="10"/>
      <c r="F372" s="4"/>
      <c r="G372" s="86"/>
      <c r="H372" s="86"/>
      <c r="I372" s="4"/>
      <c r="N372" s="86"/>
      <c r="O372" s="86"/>
      <c r="U372" s="16"/>
    </row>
    <row r="373" spans="3:21" ht="15" customHeight="1">
      <c r="C373" s="4"/>
      <c r="D373" s="85"/>
      <c r="E373" s="10"/>
      <c r="F373" s="4"/>
      <c r="G373" s="86"/>
      <c r="H373" s="86"/>
      <c r="I373" s="4"/>
      <c r="N373" s="86"/>
      <c r="O373" s="86"/>
      <c r="U373" s="16"/>
    </row>
    <row r="374" spans="3:21" ht="15" customHeight="1">
      <c r="C374" s="4"/>
      <c r="D374" s="85"/>
      <c r="E374" s="10"/>
      <c r="F374" s="4"/>
      <c r="G374" s="86"/>
      <c r="H374" s="86"/>
      <c r="I374" s="4"/>
      <c r="N374" s="86"/>
      <c r="O374" s="86"/>
      <c r="U374" s="16"/>
    </row>
    <row r="375" spans="3:21" ht="15" customHeight="1">
      <c r="C375" s="4"/>
      <c r="D375" s="85"/>
      <c r="E375" s="10"/>
      <c r="F375" s="4"/>
      <c r="G375" s="86"/>
      <c r="H375" s="86"/>
      <c r="I375" s="4"/>
      <c r="N375" s="86"/>
      <c r="O375" s="86"/>
      <c r="U375" s="16"/>
    </row>
    <row r="376" spans="3:21" ht="15" customHeight="1">
      <c r="C376" s="4"/>
      <c r="D376" s="85"/>
      <c r="E376" s="10"/>
      <c r="F376" s="4"/>
      <c r="G376" s="86"/>
      <c r="H376" s="86"/>
      <c r="I376" s="4"/>
      <c r="N376" s="86"/>
      <c r="O376" s="86"/>
      <c r="U376" s="16"/>
    </row>
    <row r="377" spans="3:21" ht="15" customHeight="1">
      <c r="C377" s="4"/>
      <c r="D377" s="85"/>
      <c r="E377" s="10"/>
      <c r="F377" s="4"/>
      <c r="G377" s="86"/>
      <c r="H377" s="86"/>
      <c r="I377" s="4"/>
      <c r="N377" s="86"/>
      <c r="O377" s="86"/>
      <c r="U377" s="16"/>
    </row>
    <row r="378" spans="3:21" ht="15" customHeight="1">
      <c r="C378" s="4"/>
      <c r="D378" s="85"/>
      <c r="E378" s="10"/>
      <c r="F378" s="4"/>
      <c r="G378" s="86"/>
      <c r="H378" s="86"/>
      <c r="I378" s="4"/>
      <c r="N378" s="86"/>
      <c r="O378" s="86"/>
      <c r="U378" s="16"/>
    </row>
    <row r="379" spans="3:21" ht="15" customHeight="1">
      <c r="C379" s="4"/>
      <c r="D379" s="85"/>
      <c r="E379" s="10"/>
      <c r="F379" s="4"/>
      <c r="G379" s="86"/>
      <c r="H379" s="86"/>
      <c r="I379" s="4"/>
      <c r="N379" s="86"/>
      <c r="O379" s="86"/>
      <c r="U379" s="16"/>
    </row>
    <row r="380" spans="3:21" ht="15" customHeight="1">
      <c r="C380" s="4"/>
      <c r="D380" s="85"/>
      <c r="E380" s="10"/>
      <c r="F380" s="4"/>
      <c r="G380" s="86"/>
      <c r="H380" s="86"/>
      <c r="I380" s="4"/>
      <c r="N380" s="86"/>
      <c r="O380" s="86"/>
      <c r="U380" s="16"/>
    </row>
    <row r="381" spans="3:21" ht="15" customHeight="1">
      <c r="C381" s="4"/>
      <c r="D381" s="85"/>
      <c r="E381" s="10"/>
      <c r="F381" s="4"/>
      <c r="G381" s="86"/>
      <c r="H381" s="86"/>
      <c r="I381" s="4"/>
      <c r="N381" s="86"/>
      <c r="O381" s="86"/>
      <c r="U381" s="16"/>
    </row>
    <row r="382" spans="3:21" ht="15" customHeight="1">
      <c r="C382" s="4"/>
      <c r="D382" s="85"/>
      <c r="E382" s="10"/>
      <c r="F382" s="4"/>
      <c r="G382" s="86"/>
      <c r="H382" s="86"/>
      <c r="I382" s="4"/>
      <c r="N382" s="86"/>
      <c r="O382" s="86"/>
      <c r="U382" s="16"/>
    </row>
    <row r="383" spans="3:21" ht="15" customHeight="1">
      <c r="C383" s="4"/>
      <c r="D383" s="85"/>
      <c r="E383" s="10"/>
      <c r="F383" s="4"/>
      <c r="G383" s="86"/>
      <c r="H383" s="86"/>
      <c r="I383" s="4"/>
      <c r="N383" s="86"/>
      <c r="O383" s="86"/>
      <c r="U383" s="16"/>
    </row>
    <row r="384" spans="3:21" ht="15" customHeight="1">
      <c r="C384" s="4"/>
      <c r="D384" s="85"/>
      <c r="E384" s="10"/>
      <c r="F384" s="4"/>
      <c r="G384" s="86"/>
      <c r="H384" s="86"/>
      <c r="I384" s="4"/>
      <c r="N384" s="86"/>
      <c r="O384" s="86"/>
      <c r="U384" s="16"/>
    </row>
    <row r="385" spans="3:21" ht="15" customHeight="1">
      <c r="C385" s="4"/>
      <c r="D385" s="85"/>
      <c r="E385" s="10"/>
      <c r="F385" s="4"/>
      <c r="G385" s="86"/>
      <c r="H385" s="86"/>
      <c r="I385" s="4"/>
      <c r="N385" s="86"/>
      <c r="O385" s="86"/>
      <c r="U385" s="16"/>
    </row>
    <row r="386" spans="3:21" ht="15" customHeight="1">
      <c r="C386" s="4"/>
      <c r="D386" s="85"/>
      <c r="E386" s="10"/>
      <c r="F386" s="4"/>
      <c r="G386" s="86"/>
      <c r="H386" s="86"/>
      <c r="I386" s="4"/>
      <c r="N386" s="86"/>
      <c r="O386" s="86"/>
      <c r="U386" s="16"/>
    </row>
    <row r="387" spans="3:21" ht="15" customHeight="1">
      <c r="C387" s="4"/>
      <c r="D387" s="85"/>
      <c r="E387" s="10"/>
      <c r="F387" s="4"/>
      <c r="G387" s="86"/>
      <c r="H387" s="86"/>
      <c r="I387" s="4"/>
      <c r="N387" s="86"/>
      <c r="O387" s="86"/>
      <c r="U387" s="16"/>
    </row>
    <row r="388" spans="3:21" ht="15" customHeight="1">
      <c r="C388" s="4"/>
      <c r="D388" s="85"/>
      <c r="E388" s="10"/>
      <c r="F388" s="4"/>
      <c r="G388" s="86"/>
      <c r="H388" s="86"/>
      <c r="I388" s="4"/>
      <c r="N388" s="86"/>
      <c r="O388" s="86"/>
      <c r="U388" s="16"/>
    </row>
    <row r="389" spans="3:21" ht="15" customHeight="1">
      <c r="C389" s="4"/>
      <c r="D389" s="85"/>
      <c r="E389" s="10"/>
      <c r="F389" s="4"/>
      <c r="G389" s="86"/>
      <c r="H389" s="86"/>
      <c r="I389" s="4"/>
      <c r="N389" s="86"/>
      <c r="O389" s="86"/>
      <c r="U389" s="16"/>
    </row>
    <row r="390" spans="3:21" ht="15" customHeight="1">
      <c r="C390" s="4"/>
      <c r="D390" s="85"/>
      <c r="E390" s="10"/>
      <c r="F390" s="4"/>
      <c r="G390" s="86"/>
      <c r="H390" s="86"/>
      <c r="I390" s="4"/>
      <c r="N390" s="86"/>
      <c r="O390" s="86"/>
      <c r="U390" s="16"/>
    </row>
    <row r="391" spans="3:21" ht="15" customHeight="1">
      <c r="C391" s="4"/>
      <c r="D391" s="85"/>
      <c r="E391" s="10"/>
      <c r="F391" s="4"/>
      <c r="G391" s="86"/>
      <c r="H391" s="86"/>
      <c r="I391" s="4"/>
      <c r="N391" s="86"/>
      <c r="O391" s="86"/>
      <c r="U391" s="16"/>
    </row>
    <row r="392" spans="3:21" ht="15" customHeight="1">
      <c r="C392" s="4"/>
      <c r="D392" s="85"/>
      <c r="E392" s="10"/>
      <c r="F392" s="4"/>
      <c r="G392" s="86"/>
      <c r="H392" s="86"/>
      <c r="I392" s="4"/>
      <c r="N392" s="86"/>
      <c r="O392" s="86"/>
      <c r="U392" s="16"/>
    </row>
    <row r="393" spans="3:21" ht="15" customHeight="1">
      <c r="C393" s="4"/>
      <c r="D393" s="85"/>
      <c r="E393" s="10"/>
      <c r="F393" s="4"/>
      <c r="G393" s="86"/>
      <c r="H393" s="86"/>
      <c r="I393" s="4"/>
      <c r="N393" s="86"/>
      <c r="O393" s="86"/>
      <c r="U393" s="16"/>
    </row>
    <row r="394" spans="3:21" ht="15" customHeight="1">
      <c r="C394" s="4"/>
      <c r="D394" s="85"/>
      <c r="E394" s="10"/>
      <c r="F394" s="4"/>
      <c r="G394" s="86"/>
      <c r="H394" s="86"/>
      <c r="I394" s="4"/>
      <c r="N394" s="86"/>
      <c r="O394" s="86"/>
      <c r="U394" s="16"/>
    </row>
    <row r="395" spans="3:21" ht="15" customHeight="1">
      <c r="C395" s="4"/>
      <c r="D395" s="85"/>
      <c r="E395" s="10"/>
      <c r="F395" s="4"/>
      <c r="G395" s="86"/>
      <c r="H395" s="86"/>
      <c r="I395" s="4"/>
      <c r="N395" s="86"/>
      <c r="O395" s="86"/>
      <c r="U395" s="16"/>
    </row>
    <row r="396" spans="3:21" ht="15" customHeight="1">
      <c r="C396" s="4"/>
      <c r="D396" s="85"/>
      <c r="E396" s="10"/>
      <c r="F396" s="4"/>
      <c r="G396" s="86"/>
      <c r="H396" s="86"/>
      <c r="I396" s="4"/>
      <c r="N396" s="86"/>
      <c r="O396" s="86"/>
      <c r="U396" s="16"/>
    </row>
    <row r="397" spans="3:21" ht="15" customHeight="1">
      <c r="C397" s="4"/>
      <c r="D397" s="85"/>
      <c r="E397" s="10"/>
      <c r="F397" s="4"/>
      <c r="G397" s="86"/>
      <c r="H397" s="86"/>
      <c r="I397" s="4"/>
      <c r="N397" s="86"/>
      <c r="O397" s="86"/>
      <c r="U397" s="16"/>
    </row>
    <row r="398" spans="3:21" ht="15" customHeight="1">
      <c r="C398" s="4"/>
      <c r="D398" s="85"/>
      <c r="E398" s="10"/>
      <c r="F398" s="4"/>
      <c r="G398" s="86"/>
      <c r="H398" s="86"/>
      <c r="I398" s="4"/>
      <c r="N398" s="86"/>
      <c r="O398" s="86"/>
      <c r="U398" s="16"/>
    </row>
    <row r="399" spans="3:21" ht="15" customHeight="1">
      <c r="C399" s="4"/>
      <c r="D399" s="85"/>
      <c r="E399" s="10"/>
      <c r="F399" s="4"/>
      <c r="G399" s="86"/>
      <c r="H399" s="86"/>
      <c r="I399" s="4"/>
      <c r="N399" s="86"/>
      <c r="O399" s="86"/>
      <c r="U399" s="16"/>
    </row>
    <row r="400" spans="3:21" ht="15" customHeight="1">
      <c r="C400" s="4"/>
      <c r="D400" s="85"/>
      <c r="E400" s="10"/>
      <c r="F400" s="4"/>
      <c r="G400" s="86"/>
      <c r="H400" s="86"/>
      <c r="I400" s="4"/>
      <c r="N400" s="86"/>
      <c r="O400" s="86"/>
      <c r="U400" s="16"/>
    </row>
    <row r="401" spans="3:21" ht="15" customHeight="1">
      <c r="C401" s="4"/>
      <c r="D401" s="85"/>
      <c r="E401" s="10"/>
      <c r="F401" s="4"/>
      <c r="G401" s="86"/>
      <c r="H401" s="86"/>
      <c r="I401" s="4"/>
      <c r="N401" s="86"/>
      <c r="O401" s="86"/>
      <c r="U401" s="16"/>
    </row>
    <row r="402" spans="3:21" ht="15" customHeight="1">
      <c r="C402" s="4"/>
      <c r="D402" s="85"/>
      <c r="E402" s="10"/>
      <c r="F402" s="4"/>
      <c r="G402" s="86"/>
      <c r="H402" s="86"/>
      <c r="I402" s="4"/>
      <c r="N402" s="86"/>
      <c r="O402" s="86"/>
      <c r="U402" s="16"/>
    </row>
    <row r="403" spans="3:21" ht="15" customHeight="1">
      <c r="C403" s="4"/>
      <c r="D403" s="85"/>
      <c r="E403" s="10"/>
      <c r="F403" s="4"/>
      <c r="G403" s="86"/>
      <c r="H403" s="86"/>
      <c r="I403" s="4"/>
      <c r="N403" s="86"/>
      <c r="O403" s="86"/>
      <c r="U403" s="16"/>
    </row>
    <row r="404" spans="3:21" ht="15" customHeight="1">
      <c r="C404" s="4"/>
      <c r="D404" s="85"/>
      <c r="E404" s="10"/>
      <c r="F404" s="4"/>
      <c r="G404" s="86"/>
      <c r="H404" s="86"/>
      <c r="I404" s="4"/>
      <c r="N404" s="86"/>
      <c r="O404" s="86"/>
      <c r="U404" s="16"/>
    </row>
    <row r="405" spans="3:21" ht="15" customHeight="1">
      <c r="C405" s="4"/>
      <c r="D405" s="85"/>
      <c r="E405" s="10"/>
      <c r="F405" s="4"/>
      <c r="G405" s="86"/>
      <c r="H405" s="86"/>
      <c r="I405" s="4"/>
      <c r="N405" s="86"/>
      <c r="O405" s="86"/>
      <c r="U405" s="16"/>
    </row>
    <row r="406" spans="3:21" ht="15" customHeight="1">
      <c r="C406" s="4"/>
      <c r="D406" s="85"/>
      <c r="E406" s="10"/>
      <c r="F406" s="4"/>
      <c r="G406" s="86"/>
      <c r="H406" s="86"/>
      <c r="I406" s="4"/>
      <c r="N406" s="86"/>
      <c r="O406" s="86"/>
      <c r="U406" s="16"/>
    </row>
    <row r="407" spans="3:21" ht="15" customHeight="1">
      <c r="C407" s="4"/>
      <c r="D407" s="85"/>
      <c r="E407" s="10"/>
      <c r="F407" s="4"/>
      <c r="G407" s="86"/>
      <c r="H407" s="86"/>
      <c r="I407" s="4"/>
      <c r="N407" s="86"/>
      <c r="O407" s="86"/>
      <c r="U407" s="16"/>
    </row>
    <row r="408" spans="3:21" ht="15" customHeight="1">
      <c r="C408" s="4"/>
      <c r="D408" s="85"/>
      <c r="E408" s="10"/>
      <c r="F408" s="4"/>
      <c r="G408" s="86"/>
      <c r="H408" s="86"/>
      <c r="I408" s="4"/>
      <c r="N408" s="86"/>
      <c r="O408" s="86"/>
      <c r="U408" s="16"/>
    </row>
    <row r="409" spans="3:21" ht="15" customHeight="1">
      <c r="C409" s="4"/>
      <c r="D409" s="85"/>
      <c r="E409" s="10"/>
      <c r="F409" s="4"/>
      <c r="G409" s="86"/>
      <c r="H409" s="86"/>
      <c r="I409" s="4"/>
      <c r="N409" s="86"/>
      <c r="O409" s="86"/>
      <c r="U409" s="16"/>
    </row>
    <row r="410" spans="3:21" ht="15" customHeight="1">
      <c r="C410" s="4"/>
      <c r="D410" s="85"/>
      <c r="E410" s="10"/>
      <c r="F410" s="4"/>
      <c r="G410" s="86"/>
      <c r="H410" s="86"/>
      <c r="I410" s="4"/>
      <c r="N410" s="86"/>
      <c r="O410" s="86"/>
      <c r="U410" s="16"/>
    </row>
    <row r="411" spans="3:21" ht="15" customHeight="1">
      <c r="C411" s="4"/>
      <c r="D411" s="85"/>
      <c r="E411" s="10"/>
      <c r="F411" s="4"/>
      <c r="G411" s="86"/>
      <c r="H411" s="86"/>
      <c r="I411" s="4"/>
      <c r="N411" s="86"/>
      <c r="O411" s="86"/>
      <c r="U411" s="16"/>
    </row>
    <row r="412" spans="3:21" ht="15" customHeight="1">
      <c r="C412" s="4"/>
      <c r="D412" s="85"/>
      <c r="E412" s="10"/>
      <c r="F412" s="4"/>
      <c r="G412" s="86"/>
      <c r="H412" s="86"/>
      <c r="I412" s="4"/>
      <c r="N412" s="86"/>
      <c r="O412" s="86"/>
      <c r="U412" s="16"/>
    </row>
    <row r="413" spans="3:21" ht="15" customHeight="1">
      <c r="C413" s="4"/>
      <c r="D413" s="85"/>
      <c r="E413" s="10"/>
      <c r="F413" s="4"/>
      <c r="G413" s="86"/>
      <c r="H413" s="86"/>
      <c r="I413" s="4"/>
      <c r="N413" s="86"/>
      <c r="O413" s="86"/>
      <c r="U413" s="16"/>
    </row>
    <row r="414" spans="3:21" ht="15" customHeight="1">
      <c r="C414" s="4"/>
      <c r="D414" s="85"/>
      <c r="E414" s="10"/>
      <c r="F414" s="4"/>
      <c r="G414" s="86"/>
      <c r="H414" s="86"/>
      <c r="I414" s="4"/>
      <c r="N414" s="86"/>
      <c r="O414" s="86"/>
      <c r="U414" s="16"/>
    </row>
    <row r="415" spans="3:21" ht="15" customHeight="1">
      <c r="C415" s="4"/>
      <c r="D415" s="85"/>
      <c r="E415" s="10"/>
      <c r="F415" s="4"/>
      <c r="G415" s="86"/>
      <c r="H415" s="86"/>
      <c r="I415" s="4"/>
      <c r="N415" s="86"/>
      <c r="O415" s="86"/>
      <c r="U415" s="16"/>
    </row>
    <row r="416" spans="3:21" ht="15" customHeight="1">
      <c r="C416" s="4"/>
      <c r="D416" s="85"/>
      <c r="E416" s="10"/>
      <c r="F416" s="4"/>
      <c r="G416" s="86"/>
      <c r="H416" s="86"/>
      <c r="I416" s="4"/>
      <c r="N416" s="86"/>
      <c r="O416" s="86"/>
      <c r="U416" s="16"/>
    </row>
    <row r="417" spans="3:21" ht="15" customHeight="1">
      <c r="C417" s="4"/>
      <c r="D417" s="85"/>
      <c r="E417" s="10"/>
      <c r="F417" s="4"/>
      <c r="G417" s="86"/>
      <c r="H417" s="86"/>
      <c r="I417" s="4"/>
      <c r="N417" s="86"/>
      <c r="O417" s="86"/>
      <c r="U417" s="16"/>
    </row>
    <row r="418" spans="3:21" ht="15" customHeight="1">
      <c r="C418" s="4"/>
      <c r="D418" s="85"/>
      <c r="E418" s="10"/>
      <c r="F418" s="4"/>
      <c r="G418" s="86"/>
      <c r="H418" s="86"/>
      <c r="I418" s="4"/>
      <c r="N418" s="86"/>
      <c r="O418" s="86"/>
      <c r="U418" s="16"/>
    </row>
    <row r="419" spans="3:21" ht="15" customHeight="1">
      <c r="C419" s="4"/>
      <c r="D419" s="85"/>
      <c r="E419" s="10"/>
      <c r="F419" s="4"/>
      <c r="G419" s="86"/>
      <c r="H419" s="86"/>
      <c r="I419" s="4"/>
      <c r="N419" s="86"/>
      <c r="O419" s="86"/>
      <c r="U419" s="16"/>
    </row>
    <row r="420" spans="3:21" ht="15" customHeight="1">
      <c r="C420" s="4"/>
      <c r="D420" s="85"/>
      <c r="E420" s="10"/>
      <c r="F420" s="4"/>
      <c r="G420" s="86"/>
      <c r="H420" s="86"/>
      <c r="I420" s="4"/>
      <c r="N420" s="86"/>
      <c r="O420" s="86"/>
      <c r="U420" s="16"/>
    </row>
    <row r="421" spans="3:21" ht="15" customHeight="1">
      <c r="C421" s="4"/>
      <c r="D421" s="85"/>
      <c r="E421" s="10"/>
      <c r="F421" s="4"/>
      <c r="G421" s="86"/>
      <c r="H421" s="86"/>
      <c r="I421" s="4"/>
      <c r="N421" s="86"/>
      <c r="O421" s="86"/>
      <c r="U421" s="16"/>
    </row>
    <row r="422" spans="3:21" ht="15" customHeight="1">
      <c r="C422" s="4"/>
      <c r="D422" s="85"/>
      <c r="E422" s="10"/>
      <c r="F422" s="4"/>
      <c r="G422" s="86"/>
      <c r="H422" s="86"/>
      <c r="I422" s="4"/>
      <c r="N422" s="86"/>
      <c r="O422" s="86"/>
      <c r="U422" s="16"/>
    </row>
    <row r="423" spans="3:21" ht="15" customHeight="1">
      <c r="C423" s="4"/>
      <c r="D423" s="85"/>
      <c r="E423" s="10"/>
      <c r="F423" s="4"/>
      <c r="G423" s="86"/>
      <c r="H423" s="86"/>
      <c r="I423" s="4"/>
      <c r="N423" s="86"/>
      <c r="O423" s="86"/>
      <c r="U423" s="16"/>
    </row>
    <row r="424" spans="3:21" ht="15" customHeight="1">
      <c r="C424" s="4"/>
      <c r="D424" s="85"/>
      <c r="E424" s="10"/>
      <c r="F424" s="4"/>
      <c r="G424" s="86"/>
      <c r="H424" s="86"/>
      <c r="I424" s="4"/>
      <c r="N424" s="86"/>
      <c r="O424" s="86"/>
      <c r="U424" s="16"/>
    </row>
    <row r="425" spans="3:21" ht="15" customHeight="1">
      <c r="C425" s="4"/>
      <c r="D425" s="85"/>
      <c r="E425" s="10"/>
      <c r="F425" s="4"/>
      <c r="G425" s="86"/>
      <c r="H425" s="86"/>
      <c r="I425" s="4"/>
      <c r="N425" s="86"/>
      <c r="O425" s="86"/>
      <c r="U425" s="16"/>
    </row>
    <row r="426" spans="3:21" ht="15" customHeight="1">
      <c r="C426" s="4"/>
      <c r="D426" s="85"/>
      <c r="E426" s="10"/>
      <c r="F426" s="4"/>
      <c r="G426" s="86"/>
      <c r="H426" s="86"/>
      <c r="I426" s="4"/>
      <c r="N426" s="86"/>
      <c r="O426" s="86"/>
      <c r="U426" s="16"/>
    </row>
    <row r="427" spans="3:21" ht="15" customHeight="1">
      <c r="C427" s="4"/>
      <c r="D427" s="85"/>
      <c r="E427" s="10"/>
      <c r="F427" s="4"/>
      <c r="G427" s="86"/>
      <c r="H427" s="86"/>
      <c r="I427" s="4"/>
      <c r="N427" s="86"/>
      <c r="O427" s="86"/>
      <c r="U427" s="16"/>
    </row>
    <row r="428" spans="3:21" ht="15" customHeight="1">
      <c r="C428" s="4"/>
      <c r="D428" s="85"/>
      <c r="E428" s="10"/>
      <c r="F428" s="4"/>
      <c r="G428" s="86"/>
      <c r="H428" s="86"/>
      <c r="I428" s="4"/>
      <c r="N428" s="86"/>
      <c r="O428" s="86"/>
      <c r="U428" s="16"/>
    </row>
    <row r="429" spans="3:21" ht="15" customHeight="1">
      <c r="C429" s="4"/>
      <c r="D429" s="85"/>
      <c r="E429" s="10"/>
      <c r="F429" s="4"/>
      <c r="G429" s="86"/>
      <c r="H429" s="86"/>
      <c r="I429" s="4"/>
      <c r="N429" s="86"/>
      <c r="O429" s="86"/>
      <c r="U429" s="16"/>
    </row>
    <row r="430" spans="3:21" ht="15" customHeight="1">
      <c r="C430" s="4"/>
      <c r="D430" s="85"/>
      <c r="E430" s="10"/>
      <c r="F430" s="4"/>
      <c r="G430" s="86"/>
      <c r="H430" s="86"/>
      <c r="I430" s="4"/>
      <c r="N430" s="86"/>
      <c r="O430" s="86"/>
      <c r="U430" s="16"/>
    </row>
    <row r="431" spans="3:21" ht="15" customHeight="1">
      <c r="C431" s="4"/>
      <c r="D431" s="85"/>
      <c r="E431" s="10"/>
      <c r="F431" s="4"/>
      <c r="G431" s="86"/>
      <c r="H431" s="86"/>
      <c r="I431" s="4"/>
      <c r="N431" s="86"/>
      <c r="O431" s="86"/>
      <c r="U431" s="16"/>
    </row>
    <row r="432" spans="3:21" ht="15" customHeight="1">
      <c r="C432" s="4"/>
      <c r="D432" s="85"/>
      <c r="E432" s="10"/>
      <c r="F432" s="4"/>
      <c r="G432" s="86"/>
      <c r="H432" s="86"/>
      <c r="I432" s="4"/>
      <c r="N432" s="86"/>
      <c r="O432" s="86"/>
      <c r="U432" s="16"/>
    </row>
    <row r="433" spans="3:21" ht="15" customHeight="1">
      <c r="C433" s="4"/>
      <c r="D433" s="85"/>
      <c r="E433" s="10"/>
      <c r="F433" s="4"/>
      <c r="G433" s="86"/>
      <c r="H433" s="86"/>
      <c r="I433" s="4"/>
      <c r="N433" s="86"/>
      <c r="O433" s="86"/>
      <c r="U433" s="16"/>
    </row>
    <row r="434" spans="3:21" ht="15" customHeight="1">
      <c r="C434" s="4"/>
      <c r="D434" s="85"/>
      <c r="E434" s="10"/>
      <c r="F434" s="4"/>
      <c r="G434" s="86"/>
      <c r="H434" s="86"/>
      <c r="I434" s="4"/>
      <c r="N434" s="86"/>
      <c r="O434" s="86"/>
      <c r="U434" s="16"/>
    </row>
    <row r="435" spans="3:21" ht="15" customHeight="1">
      <c r="C435" s="4"/>
      <c r="D435" s="85"/>
      <c r="E435" s="10"/>
      <c r="F435" s="4"/>
      <c r="G435" s="86"/>
      <c r="H435" s="86"/>
      <c r="I435" s="4"/>
      <c r="N435" s="86"/>
      <c r="O435" s="86"/>
      <c r="U435" s="16"/>
    </row>
    <row r="436" spans="3:21" ht="15" customHeight="1">
      <c r="C436" s="4"/>
      <c r="D436" s="85"/>
      <c r="E436" s="10"/>
      <c r="F436" s="4"/>
      <c r="G436" s="86"/>
      <c r="H436" s="86"/>
      <c r="I436" s="4"/>
      <c r="N436" s="86"/>
      <c r="O436" s="86"/>
      <c r="U436" s="16"/>
    </row>
    <row r="437" spans="3:21" ht="15" customHeight="1">
      <c r="C437" s="4"/>
      <c r="D437" s="85"/>
      <c r="E437" s="10"/>
      <c r="F437" s="4"/>
      <c r="G437" s="86"/>
      <c r="H437" s="86"/>
      <c r="I437" s="4"/>
      <c r="N437" s="86"/>
      <c r="O437" s="86"/>
      <c r="U437" s="16"/>
    </row>
    <row r="438" spans="3:21" ht="15" customHeight="1">
      <c r="C438" s="4"/>
      <c r="D438" s="85"/>
      <c r="E438" s="10"/>
      <c r="F438" s="4"/>
      <c r="G438" s="86"/>
      <c r="H438" s="86"/>
      <c r="I438" s="4"/>
      <c r="N438" s="86"/>
      <c r="O438" s="86"/>
      <c r="U438" s="16"/>
    </row>
    <row r="439" spans="3:21" ht="15" customHeight="1">
      <c r="C439" s="4"/>
      <c r="D439" s="85"/>
      <c r="E439" s="10"/>
      <c r="F439" s="4"/>
      <c r="G439" s="86"/>
      <c r="H439" s="86"/>
      <c r="I439" s="4"/>
      <c r="N439" s="86"/>
      <c r="O439" s="86"/>
      <c r="U439" s="16"/>
    </row>
    <row r="440" spans="3:21" ht="15" customHeight="1">
      <c r="C440" s="4"/>
      <c r="D440" s="85"/>
      <c r="E440" s="10"/>
      <c r="F440" s="4"/>
      <c r="G440" s="86"/>
      <c r="H440" s="86"/>
      <c r="I440" s="4"/>
      <c r="N440" s="86"/>
      <c r="O440" s="86"/>
      <c r="U440" s="16"/>
    </row>
    <row r="441" spans="3:21" ht="15" customHeight="1">
      <c r="C441" s="4"/>
      <c r="D441" s="85"/>
      <c r="E441" s="10"/>
      <c r="F441" s="4"/>
      <c r="G441" s="86"/>
      <c r="H441" s="86"/>
      <c r="I441" s="4"/>
      <c r="N441" s="86"/>
      <c r="O441" s="86"/>
      <c r="U441" s="16"/>
    </row>
    <row r="442" spans="3:21" ht="15" customHeight="1">
      <c r="C442" s="4"/>
      <c r="D442" s="85"/>
      <c r="E442" s="10"/>
      <c r="F442" s="4"/>
      <c r="G442" s="86"/>
      <c r="H442" s="86"/>
      <c r="I442" s="4"/>
      <c r="N442" s="86"/>
      <c r="O442" s="86"/>
      <c r="U442" s="16"/>
    </row>
    <row r="443" spans="3:21" ht="15" customHeight="1">
      <c r="C443" s="4"/>
      <c r="D443" s="85"/>
      <c r="E443" s="10"/>
      <c r="F443" s="4"/>
      <c r="G443" s="86"/>
      <c r="H443" s="86"/>
      <c r="I443" s="4"/>
      <c r="N443" s="86"/>
      <c r="O443" s="86"/>
      <c r="U443" s="16"/>
    </row>
    <row r="444" spans="3:21" ht="15" customHeight="1">
      <c r="C444" s="4"/>
      <c r="D444" s="85"/>
      <c r="E444" s="10"/>
      <c r="F444" s="4"/>
      <c r="G444" s="86"/>
      <c r="H444" s="86"/>
      <c r="I444" s="4"/>
      <c r="N444" s="86"/>
      <c r="O444" s="86"/>
      <c r="U444" s="16"/>
    </row>
    <row r="445" spans="3:21" ht="15" customHeight="1">
      <c r="C445" s="4"/>
      <c r="D445" s="85"/>
      <c r="E445" s="10"/>
      <c r="F445" s="4"/>
      <c r="G445" s="86"/>
      <c r="H445" s="86"/>
      <c r="I445" s="4"/>
      <c r="N445" s="86"/>
      <c r="O445" s="86"/>
      <c r="U445" s="16"/>
    </row>
    <row r="446" spans="3:21" ht="15" customHeight="1">
      <c r="C446" s="4"/>
      <c r="D446" s="85"/>
      <c r="E446" s="10"/>
      <c r="F446" s="4"/>
      <c r="G446" s="86"/>
      <c r="H446" s="86"/>
      <c r="I446" s="4"/>
      <c r="N446" s="86"/>
      <c r="O446" s="86"/>
      <c r="U446" s="16"/>
    </row>
    <row r="447" spans="3:21" ht="15" customHeight="1">
      <c r="C447" s="4"/>
      <c r="D447" s="85"/>
      <c r="E447" s="10"/>
      <c r="F447" s="4"/>
      <c r="G447" s="86"/>
      <c r="H447" s="86"/>
      <c r="I447" s="4"/>
      <c r="N447" s="86"/>
      <c r="O447" s="86"/>
      <c r="U447" s="16"/>
    </row>
    <row r="448" spans="3:21" ht="15" customHeight="1">
      <c r="C448" s="4"/>
      <c r="D448" s="85"/>
      <c r="E448" s="10"/>
      <c r="F448" s="4"/>
      <c r="G448" s="86"/>
      <c r="H448" s="86"/>
      <c r="I448" s="4"/>
      <c r="N448" s="86"/>
      <c r="O448" s="86"/>
      <c r="U448" s="16"/>
    </row>
    <row r="449" spans="3:21" ht="15" customHeight="1">
      <c r="C449" s="4"/>
      <c r="D449" s="85"/>
      <c r="E449" s="10"/>
      <c r="F449" s="4"/>
      <c r="G449" s="86"/>
      <c r="H449" s="86"/>
      <c r="I449" s="4"/>
      <c r="N449" s="86"/>
      <c r="O449" s="86"/>
      <c r="U449" s="16"/>
    </row>
    <row r="450" spans="3:21" ht="15" customHeight="1">
      <c r="C450" s="4"/>
      <c r="D450" s="85"/>
      <c r="E450" s="10"/>
      <c r="F450" s="4"/>
      <c r="G450" s="86"/>
      <c r="H450" s="86"/>
      <c r="I450" s="4"/>
      <c r="N450" s="86"/>
      <c r="O450" s="86"/>
      <c r="U450" s="16"/>
    </row>
    <row r="451" spans="3:21" ht="15" customHeight="1">
      <c r="C451" s="4"/>
      <c r="D451" s="85"/>
      <c r="E451" s="10"/>
      <c r="F451" s="4"/>
      <c r="G451" s="86"/>
      <c r="H451" s="86"/>
      <c r="I451" s="4"/>
      <c r="N451" s="86"/>
      <c r="O451" s="86"/>
      <c r="U451" s="16"/>
    </row>
    <row r="452" spans="3:21" ht="15" customHeight="1">
      <c r="C452" s="4"/>
      <c r="D452" s="85"/>
      <c r="E452" s="10"/>
      <c r="F452" s="4"/>
      <c r="G452" s="86"/>
      <c r="H452" s="86"/>
      <c r="I452" s="4"/>
      <c r="N452" s="86"/>
      <c r="O452" s="86"/>
      <c r="U452" s="16"/>
    </row>
    <row r="453" spans="3:21" ht="15" customHeight="1">
      <c r="C453" s="4"/>
      <c r="D453" s="85"/>
      <c r="E453" s="10"/>
      <c r="F453" s="4"/>
      <c r="G453" s="86"/>
      <c r="H453" s="86"/>
      <c r="I453" s="4"/>
      <c r="N453" s="86"/>
      <c r="O453" s="86"/>
      <c r="U453" s="16"/>
    </row>
    <row r="454" spans="3:21" ht="15" customHeight="1">
      <c r="C454" s="4"/>
      <c r="D454" s="85"/>
      <c r="E454" s="10"/>
      <c r="F454" s="4"/>
      <c r="G454" s="86"/>
      <c r="H454" s="86"/>
      <c r="I454" s="4"/>
      <c r="N454" s="86"/>
      <c r="O454" s="86"/>
      <c r="U454" s="16"/>
    </row>
    <row r="455" spans="3:21" ht="15" customHeight="1">
      <c r="C455" s="4"/>
      <c r="D455" s="85"/>
      <c r="E455" s="10"/>
      <c r="F455" s="4"/>
      <c r="G455" s="86"/>
      <c r="H455" s="86"/>
      <c r="I455" s="4"/>
      <c r="N455" s="86"/>
      <c r="O455" s="86"/>
      <c r="U455" s="16"/>
    </row>
    <row r="456" spans="3:21" ht="15" customHeight="1">
      <c r="C456" s="4"/>
      <c r="D456" s="85"/>
      <c r="E456" s="10"/>
      <c r="F456" s="4"/>
      <c r="G456" s="86"/>
      <c r="H456" s="86"/>
      <c r="I456" s="4"/>
      <c r="N456" s="86"/>
      <c r="O456" s="86"/>
      <c r="U456" s="16"/>
    </row>
    <row r="457" spans="3:21" ht="15" customHeight="1">
      <c r="C457" s="4"/>
      <c r="D457" s="85"/>
      <c r="E457" s="10"/>
      <c r="F457" s="4"/>
      <c r="G457" s="86"/>
      <c r="H457" s="86"/>
      <c r="I457" s="4"/>
      <c r="N457" s="86"/>
      <c r="O457" s="86"/>
      <c r="U457" s="16"/>
    </row>
    <row r="458" spans="3:21" ht="15" customHeight="1">
      <c r="C458" s="4"/>
      <c r="D458" s="85"/>
      <c r="E458" s="10"/>
      <c r="F458" s="4"/>
      <c r="G458" s="86"/>
      <c r="H458" s="86"/>
      <c r="I458" s="4"/>
      <c r="N458" s="86"/>
      <c r="O458" s="86"/>
      <c r="U458" s="16"/>
    </row>
    <row r="459" spans="3:21" ht="15" customHeight="1">
      <c r="C459" s="4"/>
      <c r="D459" s="85"/>
      <c r="E459" s="10"/>
      <c r="F459" s="4"/>
      <c r="G459" s="86"/>
      <c r="H459" s="86"/>
      <c r="I459" s="4"/>
      <c r="N459" s="86"/>
      <c r="O459" s="86"/>
      <c r="U459" s="16"/>
    </row>
    <row r="460" spans="3:21" ht="15" customHeight="1">
      <c r="C460" s="4"/>
      <c r="D460" s="85"/>
      <c r="E460" s="10"/>
      <c r="F460" s="4"/>
      <c r="G460" s="86"/>
      <c r="H460" s="86"/>
      <c r="I460" s="4"/>
      <c r="N460" s="86"/>
      <c r="O460" s="86"/>
      <c r="U460" s="16"/>
    </row>
    <row r="461" spans="3:21" ht="15" customHeight="1">
      <c r="C461" s="4"/>
      <c r="D461" s="85"/>
      <c r="E461" s="10"/>
      <c r="F461" s="4"/>
      <c r="G461" s="86"/>
      <c r="H461" s="86"/>
      <c r="I461" s="4"/>
      <c r="N461" s="86"/>
      <c r="O461" s="86"/>
      <c r="U461" s="16"/>
    </row>
    <row r="462" spans="3:21" ht="15" customHeight="1">
      <c r="C462" s="4"/>
      <c r="D462" s="85"/>
      <c r="E462" s="10"/>
      <c r="F462" s="4"/>
      <c r="G462" s="86"/>
      <c r="H462" s="86"/>
      <c r="I462" s="4"/>
      <c r="N462" s="86"/>
      <c r="O462" s="86"/>
      <c r="U462" s="16"/>
    </row>
    <row r="463" spans="3:21" ht="15" customHeight="1">
      <c r="C463" s="4"/>
      <c r="D463" s="85"/>
      <c r="E463" s="10"/>
      <c r="F463" s="4"/>
      <c r="G463" s="86"/>
      <c r="H463" s="86"/>
      <c r="I463" s="4"/>
      <c r="N463" s="86"/>
      <c r="O463" s="86"/>
      <c r="U463" s="16"/>
    </row>
    <row r="464" spans="3:21" ht="15" customHeight="1">
      <c r="C464" s="4"/>
      <c r="D464" s="85"/>
      <c r="E464" s="10"/>
      <c r="F464" s="4"/>
      <c r="G464" s="86"/>
      <c r="H464" s="86"/>
      <c r="I464" s="4"/>
      <c r="N464" s="86"/>
      <c r="O464" s="86"/>
      <c r="U464" s="16"/>
    </row>
    <row r="465" spans="3:21" ht="15" customHeight="1">
      <c r="C465" s="4"/>
      <c r="D465" s="85"/>
      <c r="E465" s="10"/>
      <c r="F465" s="4"/>
      <c r="G465" s="86"/>
      <c r="H465" s="86"/>
      <c r="I465" s="4"/>
      <c r="N465" s="86"/>
      <c r="O465" s="86"/>
      <c r="U465" s="16"/>
    </row>
    <row r="466" spans="3:21" ht="15" customHeight="1">
      <c r="C466" s="4"/>
      <c r="D466" s="85"/>
      <c r="E466" s="10"/>
      <c r="F466" s="4"/>
      <c r="G466" s="86"/>
      <c r="H466" s="86"/>
      <c r="I466" s="4"/>
      <c r="N466" s="86"/>
      <c r="O466" s="86"/>
      <c r="U466" s="16"/>
    </row>
    <row r="467" spans="3:21" ht="15" customHeight="1">
      <c r="C467" s="4"/>
      <c r="D467" s="85"/>
      <c r="E467" s="10"/>
      <c r="F467" s="4"/>
      <c r="G467" s="86"/>
      <c r="H467" s="86"/>
      <c r="I467" s="4"/>
      <c r="N467" s="86"/>
      <c r="O467" s="86"/>
      <c r="U467" s="16"/>
    </row>
    <row r="468" spans="3:21" ht="15" customHeight="1">
      <c r="C468" s="4"/>
      <c r="D468" s="85"/>
      <c r="E468" s="10"/>
      <c r="F468" s="4"/>
      <c r="G468" s="86"/>
      <c r="H468" s="86"/>
      <c r="I468" s="4"/>
      <c r="N468" s="86"/>
      <c r="O468" s="86"/>
      <c r="U468" s="16"/>
    </row>
    <row r="469" spans="3:21" ht="15" customHeight="1">
      <c r="C469" s="4"/>
      <c r="D469" s="85"/>
      <c r="E469" s="10"/>
      <c r="F469" s="4"/>
      <c r="G469" s="86"/>
      <c r="H469" s="86"/>
      <c r="I469" s="4"/>
      <c r="N469" s="86"/>
      <c r="O469" s="86"/>
      <c r="U469" s="16"/>
    </row>
    <row r="470" spans="3:21" ht="15" customHeight="1">
      <c r="C470" s="4"/>
      <c r="D470" s="85"/>
      <c r="E470" s="10"/>
      <c r="F470" s="4"/>
      <c r="G470" s="86"/>
      <c r="H470" s="86"/>
      <c r="I470" s="4"/>
      <c r="N470" s="86"/>
      <c r="O470" s="86"/>
      <c r="U470" s="16"/>
    </row>
    <row r="471" spans="3:21" ht="15" customHeight="1">
      <c r="C471" s="4"/>
      <c r="D471" s="85"/>
      <c r="E471" s="10"/>
      <c r="F471" s="4"/>
      <c r="G471" s="86"/>
      <c r="H471" s="86"/>
      <c r="I471" s="4"/>
      <c r="N471" s="86"/>
      <c r="O471" s="86"/>
      <c r="U471" s="16"/>
    </row>
    <row r="472" spans="3:21" ht="15" customHeight="1">
      <c r="C472" s="4"/>
      <c r="D472" s="85"/>
      <c r="E472" s="10"/>
      <c r="F472" s="4"/>
      <c r="G472" s="86"/>
      <c r="H472" s="86"/>
      <c r="I472" s="4"/>
      <c r="N472" s="86"/>
      <c r="O472" s="86"/>
      <c r="U472" s="16"/>
    </row>
    <row r="473" spans="3:21" ht="15" customHeight="1">
      <c r="C473" s="4"/>
      <c r="D473" s="85"/>
      <c r="E473" s="10"/>
      <c r="F473" s="4"/>
      <c r="G473" s="86"/>
      <c r="H473" s="86"/>
      <c r="I473" s="4"/>
      <c r="N473" s="86"/>
      <c r="O473" s="86"/>
      <c r="U473" s="16"/>
    </row>
    <row r="474" spans="3:21" ht="15" customHeight="1">
      <c r="C474" s="4"/>
      <c r="D474" s="85"/>
      <c r="E474" s="10"/>
      <c r="F474" s="4"/>
      <c r="G474" s="86"/>
      <c r="H474" s="86"/>
      <c r="I474" s="4"/>
      <c r="N474" s="86"/>
      <c r="O474" s="86"/>
      <c r="U474" s="16"/>
    </row>
    <row r="475" spans="3:21" ht="15" customHeight="1">
      <c r="C475" s="4"/>
      <c r="D475" s="85"/>
      <c r="E475" s="10"/>
      <c r="F475" s="4"/>
      <c r="G475" s="86"/>
      <c r="H475" s="86"/>
      <c r="I475" s="4"/>
      <c r="N475" s="86"/>
      <c r="O475" s="86"/>
      <c r="U475" s="16"/>
    </row>
    <row r="476" spans="3:21" ht="15" customHeight="1">
      <c r="C476" s="4"/>
      <c r="D476" s="85"/>
      <c r="E476" s="10"/>
      <c r="F476" s="4"/>
      <c r="G476" s="86"/>
      <c r="H476" s="86"/>
      <c r="I476" s="4"/>
      <c r="N476" s="86"/>
      <c r="O476" s="86"/>
      <c r="U476" s="16"/>
    </row>
    <row r="477" spans="3:21" ht="15" customHeight="1">
      <c r="C477" s="4"/>
      <c r="D477" s="85"/>
      <c r="E477" s="10"/>
      <c r="F477" s="4"/>
      <c r="G477" s="86"/>
      <c r="H477" s="86"/>
      <c r="I477" s="4"/>
      <c r="N477" s="86"/>
      <c r="O477" s="86"/>
      <c r="U477" s="16"/>
    </row>
    <row r="478" spans="3:21" ht="15" customHeight="1">
      <c r="C478" s="4"/>
      <c r="D478" s="85"/>
      <c r="E478" s="10"/>
      <c r="F478" s="4"/>
      <c r="G478" s="86"/>
      <c r="H478" s="86"/>
      <c r="I478" s="4"/>
      <c r="N478" s="86"/>
      <c r="O478" s="86"/>
      <c r="U478" s="16"/>
    </row>
    <row r="479" spans="3:21" ht="15" customHeight="1">
      <c r="C479" s="4"/>
      <c r="D479" s="85"/>
      <c r="E479" s="10"/>
      <c r="F479" s="4"/>
      <c r="G479" s="86"/>
      <c r="H479" s="86"/>
      <c r="I479" s="4"/>
      <c r="N479" s="86"/>
      <c r="O479" s="86"/>
      <c r="U479" s="16"/>
    </row>
    <row r="480" spans="3:21" ht="15" customHeight="1">
      <c r="C480" s="4"/>
      <c r="D480" s="85"/>
      <c r="E480" s="10"/>
      <c r="F480" s="4"/>
      <c r="G480" s="86"/>
      <c r="H480" s="86"/>
      <c r="I480" s="4"/>
      <c r="N480" s="86"/>
      <c r="O480" s="86"/>
      <c r="U480" s="16"/>
    </row>
    <row r="481" spans="3:21" ht="15" customHeight="1">
      <c r="C481" s="4"/>
      <c r="D481" s="85"/>
      <c r="E481" s="10"/>
      <c r="F481" s="4"/>
      <c r="G481" s="86"/>
      <c r="H481" s="86"/>
      <c r="I481" s="4"/>
      <c r="N481" s="86"/>
      <c r="O481" s="86"/>
      <c r="U481" s="16"/>
    </row>
    <row r="482" spans="3:21" ht="15" customHeight="1">
      <c r="C482" s="4"/>
      <c r="D482" s="85"/>
      <c r="E482" s="10"/>
      <c r="F482" s="4"/>
      <c r="G482" s="86"/>
      <c r="H482" s="86"/>
      <c r="I482" s="4"/>
      <c r="N482" s="86"/>
      <c r="O482" s="86"/>
      <c r="U482" s="16"/>
    </row>
    <row r="483" spans="3:21" ht="15" customHeight="1">
      <c r="C483" s="4"/>
      <c r="D483" s="85"/>
      <c r="E483" s="10"/>
      <c r="F483" s="4"/>
      <c r="G483" s="86"/>
      <c r="H483" s="86"/>
      <c r="I483" s="4"/>
      <c r="N483" s="86"/>
      <c r="O483" s="86"/>
      <c r="U483" s="16"/>
    </row>
    <row r="484" spans="3:21" ht="15" customHeight="1">
      <c r="C484" s="4"/>
      <c r="D484" s="85"/>
      <c r="E484" s="10"/>
      <c r="F484" s="4"/>
      <c r="G484" s="86"/>
      <c r="H484" s="86"/>
      <c r="I484" s="4"/>
      <c r="N484" s="86"/>
      <c r="O484" s="86"/>
      <c r="U484" s="16"/>
    </row>
    <row r="485" spans="3:21" ht="15" customHeight="1">
      <c r="C485" s="4"/>
      <c r="D485" s="85"/>
      <c r="E485" s="10"/>
      <c r="F485" s="4"/>
      <c r="G485" s="86"/>
      <c r="H485" s="86"/>
      <c r="I485" s="4"/>
      <c r="N485" s="86"/>
      <c r="O485" s="86"/>
      <c r="U485" s="16"/>
    </row>
    <row r="486" spans="3:21" ht="15" customHeight="1">
      <c r="C486" s="4"/>
      <c r="D486" s="85"/>
      <c r="E486" s="10"/>
      <c r="F486" s="4"/>
      <c r="G486" s="86"/>
      <c r="H486" s="86"/>
      <c r="I486" s="4"/>
      <c r="N486" s="86"/>
      <c r="O486" s="86"/>
      <c r="U486" s="16"/>
    </row>
    <row r="487" spans="3:21" ht="15" customHeight="1">
      <c r="C487" s="4"/>
      <c r="D487" s="85"/>
      <c r="E487" s="10"/>
      <c r="F487" s="4"/>
      <c r="G487" s="86"/>
      <c r="H487" s="86"/>
      <c r="I487" s="4"/>
      <c r="N487" s="86"/>
      <c r="O487" s="86"/>
      <c r="U487" s="16"/>
    </row>
    <row r="488" spans="3:21" ht="15" customHeight="1">
      <c r="C488" s="4"/>
      <c r="D488" s="85"/>
      <c r="E488" s="10"/>
      <c r="F488" s="4"/>
      <c r="G488" s="86"/>
      <c r="H488" s="86"/>
      <c r="I488" s="4"/>
      <c r="N488" s="86"/>
      <c r="O488" s="86"/>
      <c r="U488" s="16"/>
    </row>
    <row r="489" spans="3:21" ht="15" customHeight="1">
      <c r="C489" s="4"/>
      <c r="D489" s="85"/>
      <c r="E489" s="10"/>
      <c r="F489" s="4"/>
      <c r="G489" s="86"/>
      <c r="H489" s="86"/>
      <c r="I489" s="4"/>
      <c r="N489" s="86"/>
      <c r="O489" s="86"/>
      <c r="U489" s="16"/>
    </row>
    <row r="490" spans="3:21" ht="15" customHeight="1">
      <c r="C490" s="4"/>
      <c r="D490" s="85"/>
      <c r="E490" s="10"/>
      <c r="F490" s="4"/>
      <c r="G490" s="86"/>
      <c r="H490" s="86"/>
      <c r="I490" s="4"/>
      <c r="N490" s="86"/>
      <c r="O490" s="86"/>
      <c r="U490" s="16"/>
    </row>
    <row r="491" spans="3:21" ht="15" customHeight="1">
      <c r="C491" s="4"/>
      <c r="D491" s="85"/>
      <c r="E491" s="10"/>
      <c r="F491" s="4"/>
      <c r="G491" s="86"/>
      <c r="H491" s="86"/>
      <c r="I491" s="4"/>
      <c r="N491" s="86"/>
      <c r="O491" s="86"/>
      <c r="U491" s="16"/>
    </row>
    <row r="492" spans="3:21" ht="15" customHeight="1">
      <c r="C492" s="4"/>
      <c r="D492" s="85"/>
      <c r="E492" s="10"/>
      <c r="F492" s="4"/>
      <c r="G492" s="86"/>
      <c r="H492" s="86"/>
      <c r="I492" s="4"/>
      <c r="N492" s="86"/>
      <c r="O492" s="86"/>
      <c r="U492" s="16"/>
    </row>
    <row r="493" spans="3:21" ht="15" customHeight="1">
      <c r="C493" s="4"/>
      <c r="D493" s="85"/>
      <c r="E493" s="10"/>
      <c r="F493" s="4"/>
      <c r="G493" s="86"/>
      <c r="H493" s="86"/>
      <c r="I493" s="4"/>
      <c r="N493" s="86"/>
      <c r="O493" s="86"/>
      <c r="U493" s="16"/>
    </row>
    <row r="494" spans="3:21" ht="15" customHeight="1">
      <c r="C494" s="4"/>
      <c r="D494" s="85"/>
      <c r="E494" s="10"/>
      <c r="F494" s="4"/>
      <c r="G494" s="86"/>
      <c r="H494" s="86"/>
      <c r="I494" s="4"/>
      <c r="N494" s="86"/>
      <c r="O494" s="86"/>
      <c r="U494" s="16"/>
    </row>
    <row r="495" spans="3:21" ht="15" customHeight="1">
      <c r="C495" s="4"/>
      <c r="D495" s="85"/>
      <c r="E495" s="10"/>
      <c r="F495" s="4"/>
      <c r="G495" s="86"/>
      <c r="H495" s="86"/>
      <c r="I495" s="4"/>
      <c r="N495" s="86"/>
      <c r="O495" s="86"/>
      <c r="U495" s="16"/>
    </row>
    <row r="496" spans="3:21" ht="15" customHeight="1">
      <c r="C496" s="4"/>
      <c r="D496" s="85"/>
      <c r="E496" s="10"/>
      <c r="F496" s="4"/>
      <c r="G496" s="86"/>
      <c r="H496" s="86"/>
      <c r="I496" s="4"/>
      <c r="N496" s="86"/>
      <c r="O496" s="86"/>
      <c r="U496" s="16"/>
    </row>
    <row r="497" spans="3:21" ht="15" customHeight="1">
      <c r="C497" s="4"/>
      <c r="D497" s="85"/>
      <c r="E497" s="10"/>
      <c r="F497" s="4"/>
      <c r="G497" s="86"/>
      <c r="H497" s="86"/>
      <c r="I497" s="4"/>
      <c r="N497" s="86"/>
      <c r="O497" s="86"/>
      <c r="U497" s="16"/>
    </row>
    <row r="498" spans="3:21" ht="15" customHeight="1">
      <c r="C498" s="4"/>
      <c r="D498" s="85"/>
      <c r="E498" s="10"/>
      <c r="F498" s="4"/>
      <c r="G498" s="86"/>
      <c r="H498" s="86"/>
      <c r="I498" s="4"/>
      <c r="N498" s="86"/>
      <c r="O498" s="86"/>
      <c r="U498" s="16"/>
    </row>
    <row r="499" spans="3:21" ht="15" customHeight="1">
      <c r="C499" s="4"/>
      <c r="D499" s="85"/>
      <c r="E499" s="10"/>
      <c r="F499" s="4"/>
      <c r="G499" s="86"/>
      <c r="H499" s="86"/>
      <c r="I499" s="4"/>
      <c r="N499" s="86"/>
      <c r="O499" s="86"/>
      <c r="U499" s="16"/>
    </row>
    <row r="500" spans="3:21" ht="15" customHeight="1">
      <c r="C500" s="4"/>
      <c r="D500" s="85"/>
      <c r="E500" s="10"/>
      <c r="F500" s="4"/>
      <c r="G500" s="86"/>
      <c r="H500" s="86"/>
      <c r="I500" s="4"/>
      <c r="N500" s="86"/>
      <c r="O500" s="86"/>
      <c r="U500" s="16"/>
    </row>
    <row r="501" spans="3:21" ht="15" customHeight="1">
      <c r="C501" s="4"/>
      <c r="D501" s="85"/>
      <c r="E501" s="10"/>
      <c r="F501" s="4"/>
      <c r="G501" s="86"/>
      <c r="H501" s="86"/>
      <c r="I501" s="4"/>
      <c r="N501" s="86"/>
      <c r="O501" s="86"/>
      <c r="U501" s="16"/>
    </row>
    <row r="502" spans="3:21" ht="15" customHeight="1">
      <c r="C502" s="4"/>
      <c r="D502" s="85"/>
      <c r="E502" s="10"/>
      <c r="F502" s="4"/>
      <c r="G502" s="86"/>
      <c r="H502" s="86"/>
      <c r="I502" s="4"/>
      <c r="N502" s="86"/>
      <c r="O502" s="86"/>
      <c r="U502" s="16"/>
    </row>
    <row r="503" spans="3:21" ht="15" customHeight="1">
      <c r="C503" s="4"/>
      <c r="D503" s="85"/>
      <c r="E503" s="10"/>
      <c r="F503" s="4"/>
      <c r="G503" s="86"/>
      <c r="H503" s="86"/>
      <c r="I503" s="4"/>
      <c r="N503" s="86"/>
      <c r="O503" s="86"/>
      <c r="U503" s="16"/>
    </row>
    <row r="504" spans="3:21" ht="15" customHeight="1">
      <c r="C504" s="4"/>
      <c r="D504" s="85"/>
      <c r="E504" s="10"/>
      <c r="F504" s="4"/>
      <c r="G504" s="86"/>
      <c r="H504" s="86"/>
      <c r="I504" s="4"/>
      <c r="N504" s="86"/>
      <c r="O504" s="86"/>
      <c r="U504" s="16"/>
    </row>
    <row r="505" spans="3:21" ht="15" customHeight="1">
      <c r="C505" s="4"/>
      <c r="D505" s="85"/>
      <c r="E505" s="10"/>
      <c r="F505" s="4"/>
      <c r="G505" s="86"/>
      <c r="H505" s="86"/>
      <c r="I505" s="4"/>
      <c r="N505" s="86"/>
      <c r="O505" s="86"/>
      <c r="U505" s="16"/>
    </row>
    <row r="506" spans="3:21" ht="15" customHeight="1">
      <c r="C506" s="4"/>
      <c r="D506" s="85"/>
      <c r="E506" s="10"/>
      <c r="F506" s="4"/>
      <c r="G506" s="86"/>
      <c r="H506" s="86"/>
      <c r="I506" s="4"/>
      <c r="N506" s="86"/>
      <c r="O506" s="86"/>
      <c r="U506" s="16"/>
    </row>
    <row r="507" spans="3:21" ht="15" customHeight="1">
      <c r="C507" s="4"/>
      <c r="D507" s="85"/>
      <c r="E507" s="10"/>
      <c r="F507" s="4"/>
      <c r="G507" s="86"/>
      <c r="H507" s="86"/>
      <c r="I507" s="4"/>
      <c r="N507" s="86"/>
      <c r="O507" s="86"/>
      <c r="U507" s="16"/>
    </row>
    <row r="508" spans="3:21" ht="15" customHeight="1">
      <c r="C508" s="4"/>
      <c r="D508" s="85"/>
      <c r="E508" s="10"/>
      <c r="F508" s="4"/>
      <c r="G508" s="86"/>
      <c r="H508" s="86"/>
      <c r="I508" s="4"/>
      <c r="N508" s="86"/>
      <c r="O508" s="86"/>
      <c r="U508" s="16"/>
    </row>
    <row r="509" spans="3:21" ht="15" customHeight="1">
      <c r="C509" s="4"/>
      <c r="D509" s="85"/>
      <c r="E509" s="10"/>
      <c r="F509" s="4"/>
      <c r="G509" s="86"/>
      <c r="H509" s="86"/>
      <c r="I509" s="4"/>
      <c r="N509" s="86"/>
      <c r="O509" s="86"/>
      <c r="U509" s="16"/>
    </row>
    <row r="510" spans="3:21" ht="15" customHeight="1">
      <c r="C510" s="4"/>
      <c r="D510" s="85"/>
      <c r="E510" s="10"/>
      <c r="F510" s="4"/>
      <c r="G510" s="86"/>
      <c r="H510" s="86"/>
      <c r="I510" s="4"/>
      <c r="N510" s="86"/>
      <c r="O510" s="86"/>
      <c r="U510" s="16"/>
    </row>
    <row r="511" spans="3:21" ht="15" customHeight="1">
      <c r="C511" s="4"/>
      <c r="D511" s="85"/>
      <c r="E511" s="10"/>
      <c r="F511" s="4"/>
      <c r="G511" s="86"/>
      <c r="H511" s="86"/>
      <c r="I511" s="4"/>
      <c r="N511" s="86"/>
      <c r="O511" s="86"/>
      <c r="U511" s="16"/>
    </row>
    <row r="512" spans="3:21" ht="15" customHeight="1">
      <c r="C512" s="4"/>
      <c r="D512" s="85"/>
      <c r="E512" s="10"/>
      <c r="F512" s="4"/>
      <c r="G512" s="86"/>
      <c r="H512" s="86"/>
      <c r="I512" s="4"/>
      <c r="N512" s="86"/>
      <c r="O512" s="86"/>
      <c r="U512" s="16"/>
    </row>
    <row r="513" spans="3:21" ht="15" customHeight="1">
      <c r="C513" s="4"/>
      <c r="D513" s="85"/>
      <c r="E513" s="10"/>
      <c r="F513" s="4"/>
      <c r="G513" s="86"/>
      <c r="H513" s="86"/>
      <c r="I513" s="4"/>
      <c r="N513" s="86"/>
      <c r="O513" s="86"/>
      <c r="U513" s="16"/>
    </row>
    <row r="514" spans="3:21" ht="15" customHeight="1">
      <c r="C514" s="4"/>
      <c r="D514" s="85"/>
      <c r="E514" s="10"/>
      <c r="F514" s="4"/>
      <c r="G514" s="86"/>
      <c r="H514" s="86"/>
      <c r="I514" s="4"/>
      <c r="N514" s="86"/>
      <c r="O514" s="86"/>
      <c r="U514" s="16"/>
    </row>
    <row r="515" spans="3:21" ht="15" customHeight="1">
      <c r="C515" s="4"/>
      <c r="D515" s="85"/>
      <c r="E515" s="10"/>
      <c r="F515" s="4"/>
      <c r="G515" s="86"/>
      <c r="H515" s="86"/>
      <c r="I515" s="4"/>
      <c r="N515" s="86"/>
      <c r="O515" s="86"/>
      <c r="U515" s="16"/>
    </row>
    <row r="516" spans="3:21" ht="15" customHeight="1">
      <c r="C516" s="4"/>
      <c r="D516" s="85"/>
      <c r="E516" s="10"/>
      <c r="F516" s="4"/>
      <c r="G516" s="86"/>
      <c r="H516" s="86"/>
      <c r="I516" s="4"/>
      <c r="N516" s="86"/>
      <c r="O516" s="86"/>
      <c r="U516" s="16"/>
    </row>
    <row r="517" spans="3:21" ht="15" customHeight="1">
      <c r="C517" s="4"/>
      <c r="D517" s="85"/>
      <c r="E517" s="10"/>
      <c r="F517" s="4"/>
      <c r="G517" s="86"/>
      <c r="H517" s="86"/>
      <c r="I517" s="4"/>
      <c r="N517" s="86"/>
      <c r="O517" s="86"/>
      <c r="U517" s="16"/>
    </row>
    <row r="518" spans="3:21" ht="15" customHeight="1">
      <c r="C518" s="4"/>
      <c r="D518" s="85"/>
      <c r="E518" s="10"/>
      <c r="F518" s="4"/>
      <c r="G518" s="86"/>
      <c r="H518" s="86"/>
      <c r="I518" s="4"/>
      <c r="N518" s="86"/>
      <c r="O518" s="86"/>
      <c r="U518" s="16"/>
    </row>
    <row r="519" spans="3:21" ht="15" customHeight="1">
      <c r="C519" s="4"/>
      <c r="D519" s="85"/>
      <c r="E519" s="10"/>
      <c r="F519" s="4"/>
      <c r="G519" s="86"/>
      <c r="H519" s="86"/>
      <c r="I519" s="4"/>
      <c r="N519" s="86"/>
      <c r="O519" s="86"/>
      <c r="U519" s="16"/>
    </row>
    <row r="520" spans="3:21" ht="15" customHeight="1">
      <c r="C520" s="4"/>
      <c r="D520" s="85"/>
      <c r="E520" s="10"/>
      <c r="F520" s="4"/>
      <c r="G520" s="86"/>
      <c r="H520" s="86"/>
      <c r="I520" s="4"/>
      <c r="N520" s="86"/>
      <c r="O520" s="86"/>
      <c r="U520" s="16"/>
    </row>
    <row r="521" spans="3:21" ht="15" customHeight="1">
      <c r="C521" s="4"/>
      <c r="D521" s="85"/>
      <c r="E521" s="10"/>
      <c r="F521" s="4"/>
      <c r="G521" s="86"/>
      <c r="H521" s="86"/>
      <c r="I521" s="4"/>
      <c r="N521" s="86"/>
      <c r="O521" s="86"/>
      <c r="U521" s="16"/>
    </row>
    <row r="522" spans="3:21" ht="15" customHeight="1">
      <c r="C522" s="4"/>
      <c r="D522" s="85"/>
      <c r="E522" s="10"/>
      <c r="F522" s="4"/>
      <c r="G522" s="86"/>
      <c r="H522" s="86"/>
      <c r="I522" s="4"/>
      <c r="N522" s="86"/>
      <c r="O522" s="86"/>
      <c r="U522" s="16"/>
    </row>
    <row r="523" spans="3:21" ht="15" customHeight="1">
      <c r="C523" s="4"/>
      <c r="D523" s="85"/>
      <c r="E523" s="10"/>
      <c r="F523" s="4"/>
      <c r="G523" s="86"/>
      <c r="H523" s="86"/>
      <c r="I523" s="4"/>
      <c r="N523" s="86"/>
      <c r="O523" s="86"/>
      <c r="U523" s="16"/>
    </row>
    <row r="524" spans="3:21" ht="15" customHeight="1">
      <c r="C524" s="4"/>
      <c r="D524" s="85"/>
      <c r="E524" s="10"/>
      <c r="F524" s="4"/>
      <c r="G524" s="86"/>
      <c r="H524" s="86"/>
      <c r="I524" s="4"/>
      <c r="N524" s="86"/>
      <c r="O524" s="86"/>
      <c r="U524" s="16"/>
    </row>
    <row r="525" spans="3:21" ht="15" customHeight="1">
      <c r="C525" s="4"/>
      <c r="D525" s="85"/>
      <c r="E525" s="10"/>
      <c r="F525" s="4"/>
      <c r="G525" s="86"/>
      <c r="H525" s="86"/>
      <c r="I525" s="4"/>
      <c r="N525" s="86"/>
      <c r="O525" s="86"/>
      <c r="U525" s="16"/>
    </row>
    <row r="526" spans="3:21" ht="15" customHeight="1">
      <c r="C526" s="4"/>
      <c r="D526" s="85"/>
      <c r="E526" s="10"/>
      <c r="F526" s="4"/>
      <c r="G526" s="86"/>
      <c r="H526" s="86"/>
      <c r="I526" s="4"/>
      <c r="N526" s="86"/>
      <c r="O526" s="86"/>
      <c r="U526" s="16"/>
    </row>
    <row r="527" spans="3:21" ht="15" customHeight="1">
      <c r="C527" s="4"/>
      <c r="D527" s="85"/>
      <c r="E527" s="10"/>
      <c r="F527" s="4"/>
      <c r="G527" s="86"/>
      <c r="H527" s="86"/>
      <c r="I527" s="4"/>
      <c r="N527" s="86"/>
      <c r="O527" s="86"/>
      <c r="U527" s="16"/>
    </row>
    <row r="528" spans="3:21" ht="15" customHeight="1">
      <c r="C528" s="4"/>
      <c r="D528" s="85"/>
      <c r="E528" s="10"/>
      <c r="F528" s="4"/>
      <c r="G528" s="86"/>
      <c r="H528" s="86"/>
      <c r="I528" s="4"/>
      <c r="N528" s="86"/>
      <c r="O528" s="86"/>
      <c r="U528" s="16"/>
    </row>
    <row r="529" spans="3:21" ht="15" customHeight="1">
      <c r="C529" s="4"/>
      <c r="D529" s="85"/>
      <c r="E529" s="10"/>
      <c r="F529" s="4"/>
      <c r="G529" s="86"/>
      <c r="H529" s="86"/>
      <c r="I529" s="4"/>
      <c r="N529" s="86"/>
      <c r="O529" s="86"/>
      <c r="U529" s="16"/>
    </row>
    <row r="530" spans="3:21" ht="15" customHeight="1">
      <c r="C530" s="4"/>
      <c r="D530" s="85"/>
      <c r="E530" s="10"/>
      <c r="F530" s="4"/>
      <c r="G530" s="86"/>
      <c r="H530" s="86"/>
      <c r="I530" s="4"/>
      <c r="N530" s="86"/>
      <c r="O530" s="86"/>
      <c r="U530" s="16"/>
    </row>
    <row r="531" spans="3:21" ht="15" customHeight="1">
      <c r="C531" s="4"/>
      <c r="D531" s="85"/>
      <c r="E531" s="10"/>
      <c r="F531" s="4"/>
      <c r="G531" s="86"/>
      <c r="H531" s="86"/>
      <c r="I531" s="4"/>
      <c r="N531" s="86"/>
      <c r="O531" s="86"/>
      <c r="U531" s="16"/>
    </row>
    <row r="532" spans="3:21" ht="15" customHeight="1">
      <c r="C532" s="4"/>
      <c r="D532" s="85"/>
      <c r="E532" s="10"/>
      <c r="F532" s="4"/>
      <c r="G532" s="86"/>
      <c r="H532" s="86"/>
      <c r="I532" s="4"/>
      <c r="N532" s="86"/>
      <c r="O532" s="86"/>
      <c r="U532" s="16"/>
    </row>
    <row r="533" spans="3:21" ht="15" customHeight="1">
      <c r="C533" s="4"/>
      <c r="D533" s="85"/>
      <c r="E533" s="10"/>
      <c r="F533" s="4"/>
      <c r="G533" s="86"/>
      <c r="H533" s="86"/>
      <c r="I533" s="4"/>
      <c r="N533" s="86"/>
      <c r="O533" s="86"/>
      <c r="U533" s="16"/>
    </row>
    <row r="534" spans="3:21" ht="15" customHeight="1">
      <c r="C534" s="4"/>
      <c r="D534" s="85"/>
      <c r="E534" s="10"/>
      <c r="F534" s="4"/>
      <c r="G534" s="86"/>
      <c r="H534" s="86"/>
      <c r="I534" s="4"/>
      <c r="N534" s="86"/>
      <c r="O534" s="86"/>
      <c r="U534" s="16"/>
    </row>
    <row r="535" spans="3:21" ht="15" customHeight="1">
      <c r="C535" s="4"/>
      <c r="D535" s="85"/>
      <c r="E535" s="10"/>
      <c r="F535" s="4"/>
      <c r="G535" s="86"/>
      <c r="H535" s="86"/>
      <c r="I535" s="4"/>
      <c r="N535" s="86"/>
      <c r="O535" s="86"/>
      <c r="U535" s="16"/>
    </row>
    <row r="536" spans="3:21" ht="15" customHeight="1">
      <c r="C536" s="4"/>
      <c r="D536" s="85"/>
      <c r="E536" s="10"/>
      <c r="F536" s="4"/>
      <c r="G536" s="86"/>
      <c r="H536" s="86"/>
      <c r="I536" s="4"/>
      <c r="N536" s="86"/>
      <c r="O536" s="86"/>
      <c r="U536" s="16"/>
    </row>
    <row r="537" spans="3:21" ht="15" customHeight="1">
      <c r="C537" s="4"/>
      <c r="D537" s="85"/>
      <c r="E537" s="10"/>
      <c r="F537" s="4"/>
      <c r="G537" s="86"/>
      <c r="H537" s="86"/>
      <c r="I537" s="4"/>
      <c r="N537" s="86"/>
      <c r="O537" s="86"/>
      <c r="U537" s="16"/>
    </row>
    <row r="538" spans="3:21" ht="15" customHeight="1">
      <c r="C538" s="4"/>
      <c r="D538" s="85"/>
      <c r="E538" s="10"/>
      <c r="F538" s="4"/>
      <c r="G538" s="86"/>
      <c r="H538" s="86"/>
      <c r="I538" s="4"/>
      <c r="N538" s="86"/>
      <c r="O538" s="86"/>
      <c r="U538" s="16"/>
    </row>
    <row r="539" spans="3:21" ht="15" customHeight="1">
      <c r="C539" s="4"/>
      <c r="D539" s="85"/>
      <c r="E539" s="10"/>
      <c r="F539" s="4"/>
      <c r="G539" s="86"/>
      <c r="H539" s="86"/>
      <c r="I539" s="4"/>
      <c r="N539" s="86"/>
      <c r="O539" s="86"/>
      <c r="U539" s="16"/>
    </row>
    <row r="540" spans="3:21" ht="15" customHeight="1">
      <c r="C540" s="4"/>
      <c r="D540" s="85"/>
      <c r="E540" s="10"/>
      <c r="F540" s="4"/>
      <c r="G540" s="86"/>
      <c r="H540" s="86"/>
      <c r="I540" s="4"/>
      <c r="N540" s="86"/>
      <c r="O540" s="86"/>
      <c r="U540" s="16"/>
    </row>
    <row r="541" spans="3:21" ht="15" customHeight="1">
      <c r="C541" s="4"/>
      <c r="D541" s="85"/>
      <c r="E541" s="10"/>
      <c r="F541" s="4"/>
      <c r="G541" s="86"/>
      <c r="H541" s="86"/>
      <c r="I541" s="4"/>
      <c r="N541" s="86"/>
      <c r="O541" s="86"/>
      <c r="U541" s="16"/>
    </row>
    <row r="542" spans="3:21" ht="15" customHeight="1">
      <c r="C542" s="4"/>
      <c r="D542" s="85"/>
      <c r="E542" s="10"/>
      <c r="F542" s="4"/>
      <c r="G542" s="86"/>
      <c r="H542" s="86"/>
      <c r="I542" s="4"/>
      <c r="N542" s="86"/>
      <c r="O542" s="86"/>
      <c r="U542" s="16"/>
    </row>
    <row r="543" spans="3:21" ht="15" customHeight="1">
      <c r="C543" s="4"/>
      <c r="D543" s="85"/>
      <c r="E543" s="10"/>
      <c r="F543" s="4"/>
      <c r="G543" s="86"/>
      <c r="H543" s="86"/>
      <c r="I543" s="4"/>
      <c r="N543" s="86"/>
      <c r="O543" s="86"/>
      <c r="U543" s="16"/>
    </row>
    <row r="544" spans="3:21" ht="15" customHeight="1">
      <c r="C544" s="4"/>
      <c r="D544" s="85"/>
      <c r="E544" s="10"/>
      <c r="F544" s="4"/>
      <c r="G544" s="86"/>
      <c r="H544" s="86"/>
      <c r="I544" s="4"/>
      <c r="N544" s="86"/>
      <c r="O544" s="86"/>
      <c r="U544" s="16"/>
    </row>
    <row r="545" spans="3:21" ht="15" customHeight="1">
      <c r="C545" s="4"/>
      <c r="D545" s="85"/>
      <c r="E545" s="10"/>
      <c r="F545" s="4"/>
      <c r="G545" s="86"/>
      <c r="H545" s="86"/>
      <c r="I545" s="4"/>
      <c r="N545" s="86"/>
      <c r="O545" s="86"/>
      <c r="U545" s="16"/>
    </row>
    <row r="546" spans="3:21" ht="15" customHeight="1">
      <c r="C546" s="4"/>
      <c r="D546" s="85"/>
      <c r="E546" s="10"/>
      <c r="F546" s="4"/>
      <c r="G546" s="86"/>
      <c r="H546" s="86"/>
      <c r="I546" s="4"/>
      <c r="N546" s="86"/>
      <c r="O546" s="86"/>
      <c r="U546" s="16"/>
    </row>
    <row r="547" spans="3:21" ht="15" customHeight="1">
      <c r="C547" s="4"/>
      <c r="D547" s="85"/>
      <c r="E547" s="10"/>
      <c r="F547" s="4"/>
      <c r="G547" s="86"/>
      <c r="H547" s="86"/>
      <c r="I547" s="4"/>
      <c r="N547" s="86"/>
      <c r="O547" s="86"/>
      <c r="U547" s="16"/>
    </row>
    <row r="548" spans="3:21" ht="15" customHeight="1">
      <c r="C548" s="4"/>
      <c r="D548" s="85"/>
      <c r="E548" s="10"/>
      <c r="F548" s="4"/>
      <c r="G548" s="86"/>
      <c r="H548" s="86"/>
      <c r="I548" s="4"/>
      <c r="N548" s="86"/>
      <c r="O548" s="86"/>
      <c r="U548" s="16"/>
    </row>
    <row r="549" spans="3:21" ht="15" customHeight="1">
      <c r="C549" s="4"/>
      <c r="D549" s="85"/>
      <c r="E549" s="10"/>
      <c r="F549" s="4"/>
      <c r="G549" s="86"/>
      <c r="H549" s="86"/>
      <c r="I549" s="4"/>
      <c r="N549" s="86"/>
      <c r="O549" s="86"/>
      <c r="U549" s="16"/>
    </row>
    <row r="550" spans="3:21" ht="15" customHeight="1">
      <c r="C550" s="4"/>
      <c r="D550" s="85"/>
      <c r="E550" s="10"/>
      <c r="F550" s="4"/>
      <c r="G550" s="86"/>
      <c r="H550" s="86"/>
      <c r="I550" s="4"/>
      <c r="N550" s="86"/>
      <c r="O550" s="86"/>
      <c r="U550" s="16"/>
    </row>
    <row r="551" spans="3:21" ht="15" customHeight="1">
      <c r="C551" s="4"/>
      <c r="D551" s="85"/>
      <c r="E551" s="10"/>
      <c r="F551" s="4"/>
      <c r="G551" s="86"/>
      <c r="H551" s="86"/>
      <c r="I551" s="4"/>
      <c r="N551" s="86"/>
      <c r="O551" s="86"/>
      <c r="U551" s="16"/>
    </row>
    <row r="552" spans="3:21" ht="15" customHeight="1">
      <c r="C552" s="4"/>
      <c r="D552" s="85"/>
      <c r="E552" s="10"/>
      <c r="F552" s="4"/>
      <c r="G552" s="86"/>
      <c r="H552" s="86"/>
      <c r="I552" s="4"/>
      <c r="N552" s="86"/>
      <c r="O552" s="86"/>
      <c r="U552" s="16"/>
    </row>
    <row r="553" spans="3:21" ht="15" customHeight="1">
      <c r="C553" s="4"/>
      <c r="D553" s="85"/>
      <c r="E553" s="10"/>
      <c r="F553" s="4"/>
      <c r="G553" s="86"/>
      <c r="H553" s="86"/>
      <c r="I553" s="4"/>
      <c r="N553" s="86"/>
      <c r="O553" s="86"/>
      <c r="U553" s="16"/>
    </row>
    <row r="554" spans="3:21" ht="15" customHeight="1">
      <c r="C554" s="4"/>
      <c r="D554" s="85"/>
      <c r="E554" s="10"/>
      <c r="F554" s="4"/>
      <c r="G554" s="86"/>
      <c r="H554" s="86"/>
      <c r="I554" s="4"/>
      <c r="N554" s="86"/>
      <c r="O554" s="86"/>
      <c r="U554" s="16"/>
    </row>
    <row r="555" spans="3:21" ht="15" customHeight="1">
      <c r="C555" s="4"/>
      <c r="D555" s="85"/>
      <c r="E555" s="10"/>
      <c r="F555" s="4"/>
      <c r="G555" s="86"/>
      <c r="H555" s="86"/>
      <c r="I555" s="4"/>
      <c r="N555" s="86"/>
      <c r="O555" s="86"/>
      <c r="U555" s="16"/>
    </row>
    <row r="556" spans="3:21" ht="15" customHeight="1">
      <c r="C556" s="4"/>
      <c r="D556" s="85"/>
      <c r="E556" s="10"/>
      <c r="F556" s="4"/>
      <c r="G556" s="86"/>
      <c r="H556" s="86"/>
      <c r="I556" s="4"/>
      <c r="N556" s="86"/>
      <c r="O556" s="86"/>
      <c r="U556" s="16"/>
    </row>
    <row r="557" spans="3:21" ht="15" customHeight="1">
      <c r="C557" s="4"/>
      <c r="D557" s="85"/>
      <c r="E557" s="10"/>
      <c r="F557" s="4"/>
      <c r="G557" s="86"/>
      <c r="H557" s="86"/>
      <c r="I557" s="4"/>
      <c r="N557" s="86"/>
      <c r="O557" s="86"/>
      <c r="U557" s="16"/>
    </row>
    <row r="558" spans="3:21" ht="15" customHeight="1">
      <c r="C558" s="4"/>
      <c r="D558" s="85"/>
      <c r="E558" s="10"/>
      <c r="F558" s="4"/>
      <c r="G558" s="86"/>
      <c r="H558" s="86"/>
      <c r="I558" s="4"/>
      <c r="N558" s="86"/>
      <c r="O558" s="86"/>
      <c r="U558" s="16"/>
    </row>
    <row r="559" spans="3:21" ht="15" customHeight="1">
      <c r="C559" s="4"/>
      <c r="D559" s="85"/>
      <c r="E559" s="10"/>
      <c r="F559" s="4"/>
      <c r="G559" s="86"/>
      <c r="H559" s="86"/>
      <c r="I559" s="4"/>
      <c r="N559" s="86"/>
      <c r="O559" s="86"/>
      <c r="U559" s="16"/>
    </row>
    <row r="560" spans="3:21" ht="15" customHeight="1">
      <c r="C560" s="4"/>
      <c r="D560" s="85"/>
      <c r="E560" s="10"/>
      <c r="F560" s="4"/>
      <c r="G560" s="86"/>
      <c r="H560" s="86"/>
      <c r="I560" s="4"/>
      <c r="N560" s="86"/>
      <c r="O560" s="86"/>
      <c r="U560" s="16"/>
    </row>
    <row r="561" spans="3:21" ht="15" customHeight="1">
      <c r="C561" s="4"/>
      <c r="D561" s="85"/>
      <c r="E561" s="10"/>
      <c r="F561" s="4"/>
      <c r="G561" s="86"/>
      <c r="H561" s="86"/>
      <c r="I561" s="4"/>
      <c r="N561" s="86"/>
      <c r="O561" s="86"/>
      <c r="U561" s="16"/>
    </row>
    <row r="562" spans="3:21" ht="15" customHeight="1">
      <c r="C562" s="4"/>
      <c r="D562" s="85"/>
      <c r="E562" s="10"/>
      <c r="F562" s="4"/>
      <c r="G562" s="86"/>
      <c r="H562" s="86"/>
      <c r="I562" s="4"/>
      <c r="N562" s="86"/>
      <c r="O562" s="86"/>
      <c r="U562" s="16"/>
    </row>
    <row r="563" spans="3:21" ht="15" customHeight="1">
      <c r="C563" s="4"/>
      <c r="D563" s="85"/>
      <c r="E563" s="10"/>
      <c r="F563" s="4"/>
      <c r="G563" s="86"/>
      <c r="H563" s="86"/>
      <c r="I563" s="4"/>
      <c r="N563" s="86"/>
      <c r="O563" s="86"/>
      <c r="U563" s="16"/>
    </row>
    <row r="564" spans="3:21" ht="15" customHeight="1">
      <c r="C564" s="4"/>
      <c r="D564" s="85"/>
      <c r="E564" s="10"/>
      <c r="F564" s="4"/>
      <c r="G564" s="86"/>
      <c r="H564" s="86"/>
      <c r="I564" s="4"/>
      <c r="N564" s="86"/>
      <c r="O564" s="86"/>
      <c r="U564" s="16"/>
    </row>
    <row r="565" spans="3:21" ht="15" customHeight="1">
      <c r="C565" s="4"/>
      <c r="D565" s="85"/>
      <c r="E565" s="10"/>
      <c r="F565" s="4"/>
      <c r="G565" s="86"/>
      <c r="H565" s="86"/>
      <c r="I565" s="4"/>
      <c r="N565" s="86"/>
      <c r="O565" s="86"/>
      <c r="U565" s="16"/>
    </row>
    <row r="566" spans="3:21" ht="15" customHeight="1">
      <c r="C566" s="4"/>
      <c r="D566" s="85"/>
      <c r="E566" s="10"/>
      <c r="F566" s="4"/>
      <c r="G566" s="86"/>
      <c r="H566" s="86"/>
      <c r="I566" s="4"/>
      <c r="N566" s="86"/>
      <c r="O566" s="86"/>
      <c r="U566" s="16"/>
    </row>
    <row r="567" spans="3:21" ht="15" customHeight="1">
      <c r="C567" s="4"/>
      <c r="D567" s="85"/>
      <c r="E567" s="10"/>
      <c r="F567" s="4"/>
      <c r="G567" s="86"/>
      <c r="H567" s="86"/>
      <c r="I567" s="4"/>
      <c r="N567" s="86"/>
      <c r="O567" s="86"/>
      <c r="U567" s="16"/>
    </row>
    <row r="568" spans="3:21" ht="15" customHeight="1">
      <c r="C568" s="4"/>
      <c r="D568" s="85"/>
      <c r="E568" s="10"/>
      <c r="F568" s="4"/>
      <c r="G568" s="86"/>
      <c r="H568" s="86"/>
      <c r="I568" s="4"/>
      <c r="N568" s="86"/>
      <c r="O568" s="86"/>
      <c r="U568" s="16"/>
    </row>
    <row r="569" spans="3:21" ht="15" customHeight="1">
      <c r="C569" s="4"/>
      <c r="D569" s="85"/>
      <c r="E569" s="10"/>
      <c r="F569" s="4"/>
      <c r="G569" s="86"/>
      <c r="H569" s="86"/>
      <c r="I569" s="4"/>
      <c r="N569" s="86"/>
      <c r="O569" s="86"/>
      <c r="U569" s="16"/>
    </row>
    <row r="570" spans="3:21" ht="15" customHeight="1">
      <c r="C570" s="4"/>
      <c r="D570" s="85"/>
      <c r="E570" s="10"/>
      <c r="F570" s="4"/>
      <c r="G570" s="86"/>
      <c r="H570" s="86"/>
      <c r="I570" s="4"/>
      <c r="N570" s="86"/>
      <c r="O570" s="86"/>
      <c r="U570" s="16"/>
    </row>
    <row r="571" spans="3:21" ht="15" customHeight="1">
      <c r="C571" s="4"/>
      <c r="D571" s="85"/>
      <c r="E571" s="10"/>
      <c r="F571" s="4"/>
      <c r="G571" s="86"/>
      <c r="H571" s="86"/>
      <c r="I571" s="4"/>
      <c r="N571" s="86"/>
      <c r="O571" s="86"/>
      <c r="U571" s="16"/>
    </row>
    <row r="572" spans="3:21" ht="15" customHeight="1">
      <c r="C572" s="4"/>
      <c r="D572" s="85"/>
      <c r="E572" s="10"/>
      <c r="F572" s="4"/>
      <c r="G572" s="86"/>
      <c r="H572" s="86"/>
      <c r="I572" s="4"/>
      <c r="N572" s="86"/>
      <c r="O572" s="86"/>
      <c r="U572" s="16"/>
    </row>
    <row r="573" spans="3:21" ht="15" customHeight="1">
      <c r="C573" s="4"/>
      <c r="D573" s="85"/>
      <c r="E573" s="10"/>
      <c r="F573" s="4"/>
      <c r="G573" s="86"/>
      <c r="H573" s="86"/>
      <c r="I573" s="4"/>
      <c r="N573" s="86"/>
      <c r="O573" s="86"/>
      <c r="U573" s="16"/>
    </row>
    <row r="574" spans="3:21" ht="15" customHeight="1">
      <c r="C574" s="4"/>
      <c r="D574" s="85"/>
      <c r="E574" s="10"/>
      <c r="F574" s="4"/>
      <c r="G574" s="86"/>
      <c r="H574" s="86"/>
      <c r="I574" s="4"/>
      <c r="N574" s="86"/>
      <c r="O574" s="86"/>
      <c r="U574" s="16"/>
    </row>
    <row r="575" spans="3:21" ht="15" customHeight="1">
      <c r="C575" s="4"/>
      <c r="D575" s="85"/>
      <c r="E575" s="10"/>
      <c r="F575" s="4"/>
      <c r="G575" s="86"/>
      <c r="H575" s="86"/>
      <c r="I575" s="4"/>
      <c r="N575" s="86"/>
      <c r="O575" s="86"/>
      <c r="U575" s="16"/>
    </row>
    <row r="576" spans="3:21" ht="15" customHeight="1">
      <c r="C576" s="4"/>
      <c r="D576" s="85"/>
      <c r="E576" s="10"/>
      <c r="F576" s="4"/>
      <c r="G576" s="86"/>
      <c r="H576" s="86"/>
      <c r="I576" s="4"/>
      <c r="N576" s="86"/>
      <c r="O576" s="86"/>
      <c r="U576" s="16"/>
    </row>
    <row r="577" spans="3:21" ht="15" customHeight="1">
      <c r="C577" s="4"/>
      <c r="D577" s="85"/>
      <c r="E577" s="10"/>
      <c r="F577" s="4"/>
      <c r="G577" s="86"/>
      <c r="H577" s="86"/>
      <c r="I577" s="4"/>
      <c r="N577" s="86"/>
      <c r="O577" s="86"/>
      <c r="U577" s="16"/>
    </row>
    <row r="578" spans="3:21" ht="15" customHeight="1">
      <c r="C578" s="4"/>
      <c r="D578" s="85"/>
      <c r="E578" s="10"/>
      <c r="F578" s="4"/>
      <c r="G578" s="86"/>
      <c r="H578" s="86"/>
      <c r="I578" s="4"/>
      <c r="N578" s="86"/>
      <c r="O578" s="86"/>
      <c r="U578" s="16"/>
    </row>
    <row r="579" spans="3:21" ht="15" customHeight="1">
      <c r="C579" s="4"/>
      <c r="D579" s="85"/>
      <c r="E579" s="10"/>
      <c r="F579" s="4"/>
      <c r="G579" s="86"/>
      <c r="H579" s="86"/>
      <c r="I579" s="4"/>
      <c r="N579" s="86"/>
      <c r="O579" s="86"/>
      <c r="U579" s="16"/>
    </row>
    <row r="580" spans="3:21" ht="15" customHeight="1">
      <c r="C580" s="4"/>
      <c r="D580" s="85"/>
      <c r="E580" s="10"/>
      <c r="F580" s="4"/>
      <c r="G580" s="86"/>
      <c r="H580" s="86"/>
      <c r="I580" s="4"/>
      <c r="N580" s="86"/>
      <c r="O580" s="86"/>
      <c r="U580" s="16"/>
    </row>
    <row r="581" spans="3:21" ht="15" customHeight="1">
      <c r="C581" s="4"/>
      <c r="D581" s="85"/>
      <c r="E581" s="10"/>
      <c r="F581" s="4"/>
      <c r="G581" s="86"/>
      <c r="H581" s="86"/>
      <c r="I581" s="4"/>
      <c r="N581" s="86"/>
      <c r="O581" s="86"/>
      <c r="U581" s="16"/>
    </row>
    <row r="582" spans="3:21" ht="15" customHeight="1">
      <c r="C582" s="4"/>
      <c r="D582" s="85"/>
      <c r="E582" s="10"/>
      <c r="F582" s="4"/>
      <c r="G582" s="86"/>
      <c r="H582" s="86"/>
      <c r="I582" s="4"/>
      <c r="N582" s="86"/>
      <c r="O582" s="86"/>
      <c r="U582" s="16"/>
    </row>
    <row r="583" spans="3:21" ht="15" customHeight="1">
      <c r="C583" s="4"/>
      <c r="D583" s="85"/>
      <c r="E583" s="10"/>
      <c r="F583" s="4"/>
      <c r="G583" s="86"/>
      <c r="H583" s="86"/>
      <c r="I583" s="4"/>
      <c r="N583" s="86"/>
      <c r="O583" s="86"/>
      <c r="U583" s="16"/>
    </row>
    <row r="584" spans="3:21" ht="15" customHeight="1">
      <c r="C584" s="4"/>
      <c r="D584" s="85"/>
      <c r="E584" s="10"/>
      <c r="F584" s="4"/>
      <c r="G584" s="86"/>
      <c r="H584" s="86"/>
      <c r="I584" s="4"/>
      <c r="N584" s="86"/>
      <c r="O584" s="86"/>
      <c r="U584" s="16"/>
    </row>
    <row r="585" spans="3:21" ht="15" customHeight="1">
      <c r="C585" s="4"/>
      <c r="D585" s="85"/>
      <c r="E585" s="10"/>
      <c r="F585" s="4"/>
      <c r="G585" s="86"/>
      <c r="H585" s="86"/>
      <c r="I585" s="4"/>
      <c r="N585" s="86"/>
      <c r="O585" s="86"/>
      <c r="U585" s="16"/>
    </row>
    <row r="586" spans="3:21" ht="15" customHeight="1">
      <c r="C586" s="4"/>
      <c r="D586" s="85"/>
      <c r="E586" s="10"/>
      <c r="F586" s="4"/>
      <c r="G586" s="86"/>
      <c r="H586" s="86"/>
      <c r="I586" s="4"/>
      <c r="N586" s="86"/>
      <c r="O586" s="86"/>
      <c r="U586" s="16"/>
    </row>
    <row r="587" spans="3:21" ht="15" customHeight="1">
      <c r="C587" s="4"/>
      <c r="D587" s="85"/>
      <c r="E587" s="10"/>
      <c r="F587" s="4"/>
      <c r="G587" s="86"/>
      <c r="H587" s="86"/>
      <c r="I587" s="4"/>
      <c r="N587" s="86"/>
      <c r="O587" s="86"/>
      <c r="U587" s="16"/>
    </row>
    <row r="588" spans="3:21" ht="15" customHeight="1">
      <c r="C588" s="4"/>
      <c r="D588" s="85"/>
      <c r="E588" s="10"/>
      <c r="F588" s="4"/>
      <c r="G588" s="86"/>
      <c r="H588" s="86"/>
      <c r="I588" s="4"/>
      <c r="N588" s="86"/>
      <c r="O588" s="86"/>
      <c r="U588" s="16"/>
    </row>
    <row r="589" spans="3:21" ht="15" customHeight="1">
      <c r="C589" s="4"/>
      <c r="D589" s="85"/>
      <c r="E589" s="10"/>
      <c r="F589" s="4"/>
      <c r="G589" s="86"/>
      <c r="H589" s="86"/>
      <c r="I589" s="4"/>
      <c r="N589" s="86"/>
      <c r="O589" s="86"/>
      <c r="U589" s="16"/>
    </row>
    <row r="590" spans="3:21" ht="15" customHeight="1">
      <c r="C590" s="4"/>
      <c r="D590" s="85"/>
      <c r="E590" s="10"/>
      <c r="F590" s="4"/>
      <c r="G590" s="86"/>
      <c r="H590" s="86"/>
      <c r="I590" s="4"/>
      <c r="N590" s="86"/>
      <c r="O590" s="86"/>
      <c r="U590" s="16"/>
    </row>
    <row r="591" spans="3:21" ht="15" customHeight="1">
      <c r="C591" s="4"/>
      <c r="D591" s="85"/>
      <c r="E591" s="10"/>
      <c r="F591" s="4"/>
      <c r="G591" s="86"/>
      <c r="H591" s="86"/>
      <c r="I591" s="4"/>
      <c r="N591" s="86"/>
      <c r="O591" s="86"/>
      <c r="U591" s="16"/>
    </row>
    <row r="592" spans="3:21" ht="15" customHeight="1">
      <c r="C592" s="4"/>
      <c r="D592" s="85"/>
      <c r="E592" s="10"/>
      <c r="F592" s="4"/>
      <c r="G592" s="86"/>
      <c r="H592" s="86"/>
      <c r="I592" s="4"/>
      <c r="N592" s="86"/>
      <c r="O592" s="86"/>
      <c r="U592" s="16"/>
    </row>
    <row r="593" spans="3:21" ht="15" customHeight="1">
      <c r="C593" s="4"/>
      <c r="D593" s="85"/>
      <c r="E593" s="10"/>
      <c r="F593" s="4"/>
      <c r="G593" s="86"/>
      <c r="H593" s="86"/>
      <c r="I593" s="4"/>
      <c r="N593" s="86"/>
      <c r="O593" s="86"/>
      <c r="U593" s="16"/>
    </row>
    <row r="594" spans="3:21" ht="15" customHeight="1">
      <c r="C594" s="4"/>
      <c r="D594" s="85"/>
      <c r="E594" s="10"/>
      <c r="F594" s="4"/>
      <c r="G594" s="86"/>
      <c r="H594" s="86"/>
      <c r="I594" s="4"/>
      <c r="N594" s="86"/>
      <c r="O594" s="86"/>
      <c r="U594" s="16"/>
    </row>
    <row r="595" spans="3:21" ht="15" customHeight="1">
      <c r="C595" s="4"/>
      <c r="D595" s="85"/>
      <c r="E595" s="10"/>
      <c r="F595" s="4"/>
      <c r="G595" s="86"/>
      <c r="H595" s="86"/>
      <c r="I595" s="4"/>
      <c r="N595" s="86"/>
      <c r="O595" s="86"/>
      <c r="U595" s="16"/>
    </row>
    <row r="596" spans="3:21" ht="15" customHeight="1">
      <c r="C596" s="4"/>
      <c r="D596" s="85"/>
      <c r="E596" s="10"/>
      <c r="F596" s="4"/>
      <c r="G596" s="86"/>
      <c r="H596" s="86"/>
      <c r="I596" s="4"/>
      <c r="N596" s="86"/>
      <c r="O596" s="86"/>
      <c r="U596" s="16"/>
    </row>
    <row r="597" spans="3:21" ht="15" customHeight="1">
      <c r="C597" s="4"/>
      <c r="D597" s="85"/>
      <c r="E597" s="10"/>
      <c r="F597" s="4"/>
      <c r="G597" s="86"/>
      <c r="H597" s="86"/>
      <c r="I597" s="4"/>
      <c r="N597" s="86"/>
      <c r="O597" s="86"/>
      <c r="U597" s="16"/>
    </row>
    <row r="598" spans="3:21" ht="15" customHeight="1">
      <c r="C598" s="4"/>
      <c r="D598" s="85"/>
      <c r="E598" s="10"/>
      <c r="F598" s="4"/>
      <c r="G598" s="86"/>
      <c r="H598" s="86"/>
      <c r="I598" s="4"/>
      <c r="N598" s="86"/>
      <c r="O598" s="86"/>
      <c r="U598" s="16"/>
    </row>
    <row r="599" spans="3:21" ht="15" customHeight="1">
      <c r="C599" s="4"/>
      <c r="D599" s="85"/>
      <c r="E599" s="10"/>
      <c r="F599" s="4"/>
      <c r="G599" s="86"/>
      <c r="H599" s="86"/>
      <c r="I599" s="4"/>
      <c r="N599" s="86"/>
      <c r="O599" s="86"/>
      <c r="U599" s="16"/>
    </row>
    <row r="600" spans="3:21" ht="15" customHeight="1">
      <c r="C600" s="4"/>
      <c r="D600" s="85"/>
      <c r="E600" s="10"/>
      <c r="F600" s="4"/>
      <c r="G600" s="86"/>
      <c r="H600" s="86"/>
      <c r="I600" s="4"/>
      <c r="N600" s="86"/>
      <c r="O600" s="86"/>
      <c r="U600" s="16"/>
    </row>
    <row r="601" spans="3:21" ht="15" customHeight="1">
      <c r="C601" s="4"/>
      <c r="D601" s="85"/>
      <c r="E601" s="10"/>
      <c r="F601" s="4"/>
      <c r="G601" s="86"/>
      <c r="H601" s="86"/>
      <c r="I601" s="4"/>
      <c r="N601" s="86"/>
      <c r="O601" s="86"/>
      <c r="U601" s="16"/>
    </row>
    <row r="602" spans="3:21" ht="15" customHeight="1">
      <c r="C602" s="4"/>
      <c r="D602" s="85"/>
      <c r="E602" s="10"/>
      <c r="F602" s="4"/>
      <c r="G602" s="86"/>
      <c r="H602" s="86"/>
      <c r="I602" s="4"/>
      <c r="N602" s="86"/>
      <c r="O602" s="86"/>
      <c r="U602" s="16"/>
    </row>
    <row r="603" spans="3:21" ht="15" customHeight="1">
      <c r="C603" s="4"/>
      <c r="D603" s="85"/>
      <c r="E603" s="10"/>
      <c r="F603" s="4"/>
      <c r="G603" s="86"/>
      <c r="H603" s="86"/>
      <c r="I603" s="4"/>
      <c r="N603" s="86"/>
      <c r="O603" s="86"/>
      <c r="U603" s="16"/>
    </row>
    <row r="604" spans="3:21" ht="15" customHeight="1">
      <c r="C604" s="4"/>
      <c r="D604" s="85"/>
      <c r="E604" s="10"/>
      <c r="F604" s="4"/>
      <c r="G604" s="86"/>
      <c r="H604" s="86"/>
      <c r="I604" s="4"/>
      <c r="N604" s="86"/>
      <c r="O604" s="86"/>
      <c r="U604" s="16"/>
    </row>
    <row r="605" spans="3:21" ht="15" customHeight="1">
      <c r="C605" s="4"/>
      <c r="D605" s="85"/>
      <c r="E605" s="10"/>
      <c r="F605" s="4"/>
      <c r="G605" s="86"/>
      <c r="H605" s="86"/>
      <c r="I605" s="4"/>
      <c r="N605" s="86"/>
      <c r="O605" s="86"/>
      <c r="U605" s="16"/>
    </row>
    <row r="606" spans="3:21" ht="15" customHeight="1">
      <c r="C606" s="4"/>
      <c r="D606" s="85"/>
      <c r="E606" s="10"/>
      <c r="F606" s="4"/>
      <c r="G606" s="86"/>
      <c r="H606" s="86"/>
      <c r="I606" s="4"/>
      <c r="N606" s="86"/>
      <c r="O606" s="86"/>
      <c r="U606" s="16"/>
    </row>
    <row r="607" spans="3:21" ht="15" customHeight="1">
      <c r="C607" s="4"/>
      <c r="D607" s="85"/>
      <c r="E607" s="10"/>
      <c r="F607" s="4"/>
      <c r="G607" s="86"/>
      <c r="H607" s="86"/>
      <c r="I607" s="4"/>
      <c r="N607" s="86"/>
      <c r="O607" s="86"/>
      <c r="U607" s="16"/>
    </row>
    <row r="608" spans="3:21" ht="15" customHeight="1">
      <c r="C608" s="4"/>
      <c r="D608" s="85"/>
      <c r="E608" s="10"/>
      <c r="F608" s="4"/>
      <c r="G608" s="86"/>
      <c r="H608" s="86"/>
      <c r="I608" s="4"/>
      <c r="N608" s="86"/>
      <c r="O608" s="86"/>
      <c r="U608" s="16"/>
    </row>
    <row r="609" spans="3:21" ht="15" customHeight="1">
      <c r="C609" s="4"/>
      <c r="D609" s="85"/>
      <c r="E609" s="10"/>
      <c r="F609" s="4"/>
      <c r="G609" s="86"/>
      <c r="H609" s="86"/>
      <c r="I609" s="4"/>
      <c r="N609" s="86"/>
      <c r="O609" s="86"/>
      <c r="U609" s="16"/>
    </row>
    <row r="610" spans="3:21" ht="15" customHeight="1">
      <c r="C610" s="4"/>
      <c r="D610" s="85"/>
      <c r="E610" s="10"/>
      <c r="F610" s="4"/>
      <c r="G610" s="86"/>
      <c r="H610" s="86"/>
      <c r="I610" s="4"/>
      <c r="N610" s="86"/>
      <c r="O610" s="86"/>
      <c r="U610" s="16"/>
    </row>
    <row r="611" spans="3:21" ht="15" customHeight="1">
      <c r="C611" s="4"/>
      <c r="D611" s="85"/>
      <c r="E611" s="10"/>
      <c r="F611" s="4"/>
      <c r="G611" s="86"/>
      <c r="H611" s="86"/>
      <c r="I611" s="4"/>
      <c r="N611" s="86"/>
      <c r="O611" s="86"/>
      <c r="U611" s="16"/>
    </row>
    <row r="612" spans="3:21" ht="15" customHeight="1">
      <c r="C612" s="4"/>
      <c r="D612" s="85"/>
      <c r="E612" s="10"/>
      <c r="F612" s="4"/>
      <c r="G612" s="86"/>
      <c r="H612" s="86"/>
      <c r="I612" s="4"/>
      <c r="N612" s="86"/>
      <c r="O612" s="86"/>
      <c r="U612" s="16"/>
    </row>
    <row r="613" spans="3:21" ht="15" customHeight="1">
      <c r="C613" s="4"/>
      <c r="D613" s="85"/>
      <c r="E613" s="10"/>
      <c r="F613" s="4"/>
      <c r="G613" s="86"/>
      <c r="H613" s="86"/>
      <c r="I613" s="4"/>
      <c r="N613" s="86"/>
      <c r="O613" s="86"/>
      <c r="U613" s="16"/>
    </row>
    <row r="614" spans="3:21" ht="15" customHeight="1">
      <c r="C614" s="4"/>
      <c r="D614" s="85"/>
      <c r="E614" s="10"/>
      <c r="F614" s="4"/>
      <c r="G614" s="86"/>
      <c r="H614" s="86"/>
      <c r="I614" s="4"/>
      <c r="N614" s="86"/>
      <c r="O614" s="86"/>
      <c r="U614" s="16"/>
    </row>
    <row r="615" spans="3:21" ht="15" customHeight="1">
      <c r="C615" s="4"/>
      <c r="D615" s="85"/>
      <c r="E615" s="10"/>
      <c r="F615" s="4"/>
      <c r="G615" s="86"/>
      <c r="H615" s="86"/>
      <c r="I615" s="4"/>
      <c r="N615" s="86"/>
      <c r="O615" s="86"/>
      <c r="U615" s="16"/>
    </row>
    <row r="616" spans="3:21" ht="15" customHeight="1">
      <c r="C616" s="4"/>
      <c r="D616" s="85"/>
      <c r="E616" s="10"/>
      <c r="F616" s="4"/>
      <c r="G616" s="86"/>
      <c r="H616" s="86"/>
      <c r="I616" s="4"/>
      <c r="N616" s="86"/>
      <c r="O616" s="86"/>
      <c r="U616" s="16"/>
    </row>
    <row r="617" spans="3:21" ht="15" customHeight="1">
      <c r="C617" s="4"/>
      <c r="D617" s="85"/>
      <c r="E617" s="10"/>
      <c r="F617" s="4"/>
      <c r="G617" s="86"/>
      <c r="H617" s="86"/>
      <c r="I617" s="4"/>
      <c r="N617" s="86"/>
      <c r="O617" s="86"/>
      <c r="U617" s="16"/>
    </row>
    <row r="618" spans="3:21" ht="15" customHeight="1">
      <c r="C618" s="4"/>
      <c r="D618" s="85"/>
      <c r="E618" s="10"/>
      <c r="F618" s="4"/>
      <c r="G618" s="86"/>
      <c r="H618" s="86"/>
      <c r="I618" s="4"/>
      <c r="N618" s="86"/>
      <c r="O618" s="86"/>
      <c r="U618" s="16"/>
    </row>
    <row r="619" spans="3:21" ht="15" customHeight="1">
      <c r="C619" s="4"/>
      <c r="D619" s="85"/>
      <c r="E619" s="10"/>
      <c r="F619" s="4"/>
      <c r="G619" s="86"/>
      <c r="H619" s="86"/>
      <c r="I619" s="4"/>
      <c r="N619" s="86"/>
      <c r="O619" s="86"/>
      <c r="U619" s="16"/>
    </row>
    <row r="620" spans="3:21" ht="15" customHeight="1">
      <c r="C620" s="4"/>
      <c r="D620" s="85"/>
      <c r="E620" s="10"/>
      <c r="F620" s="4"/>
      <c r="G620" s="86"/>
      <c r="H620" s="86"/>
      <c r="I620" s="4"/>
      <c r="N620" s="86"/>
      <c r="O620" s="86"/>
      <c r="U620" s="16"/>
    </row>
    <row r="621" spans="3:21" ht="15" customHeight="1">
      <c r="C621" s="4"/>
      <c r="D621" s="85"/>
      <c r="E621" s="10"/>
      <c r="F621" s="4"/>
      <c r="G621" s="86"/>
      <c r="H621" s="86"/>
      <c r="I621" s="4"/>
      <c r="N621" s="86"/>
      <c r="O621" s="86"/>
      <c r="U621" s="16"/>
    </row>
    <row r="622" spans="3:21" ht="15" customHeight="1">
      <c r="C622" s="4"/>
      <c r="D622" s="85"/>
      <c r="E622" s="10"/>
      <c r="F622" s="4"/>
      <c r="G622" s="86"/>
      <c r="H622" s="86"/>
      <c r="I622" s="4"/>
      <c r="N622" s="86"/>
      <c r="O622" s="86"/>
      <c r="U622" s="16"/>
    </row>
    <row r="623" spans="3:21" ht="15" customHeight="1">
      <c r="C623" s="4"/>
      <c r="D623" s="85"/>
      <c r="E623" s="10"/>
      <c r="F623" s="4"/>
      <c r="G623" s="86"/>
      <c r="H623" s="86"/>
      <c r="I623" s="4"/>
      <c r="N623" s="86"/>
      <c r="O623" s="86"/>
      <c r="U623" s="16"/>
    </row>
    <row r="624" spans="3:21" ht="15" customHeight="1">
      <c r="C624" s="4"/>
      <c r="D624" s="85"/>
      <c r="E624" s="10"/>
      <c r="F624" s="4"/>
      <c r="G624" s="86"/>
      <c r="H624" s="86"/>
      <c r="I624" s="4"/>
      <c r="N624" s="86"/>
      <c r="O624" s="86"/>
      <c r="U624" s="16"/>
    </row>
    <row r="625" spans="3:21" ht="15" customHeight="1">
      <c r="C625" s="4"/>
      <c r="D625" s="85"/>
      <c r="E625" s="10"/>
      <c r="F625" s="4"/>
      <c r="G625" s="86"/>
      <c r="H625" s="86"/>
      <c r="I625" s="4"/>
      <c r="N625" s="86"/>
      <c r="O625" s="86"/>
      <c r="U625" s="16"/>
    </row>
    <row r="626" spans="3:21" ht="15" customHeight="1">
      <c r="C626" s="4"/>
      <c r="D626" s="85"/>
      <c r="E626" s="10"/>
      <c r="F626" s="4"/>
      <c r="G626" s="86"/>
      <c r="H626" s="86"/>
      <c r="I626" s="4"/>
      <c r="N626" s="86"/>
      <c r="O626" s="86"/>
      <c r="U626" s="16"/>
    </row>
    <row r="627" spans="3:21" ht="15" customHeight="1">
      <c r="C627" s="4"/>
      <c r="D627" s="85"/>
      <c r="E627" s="10"/>
      <c r="F627" s="4"/>
      <c r="G627" s="86"/>
      <c r="H627" s="86"/>
      <c r="I627" s="4"/>
      <c r="N627" s="86"/>
      <c r="O627" s="86"/>
      <c r="U627" s="16"/>
    </row>
    <row r="628" spans="3:21" ht="15" customHeight="1">
      <c r="C628" s="4"/>
      <c r="D628" s="85"/>
      <c r="E628" s="10"/>
      <c r="F628" s="4"/>
      <c r="G628" s="86"/>
      <c r="H628" s="86"/>
      <c r="I628" s="4"/>
      <c r="N628" s="86"/>
      <c r="O628" s="86"/>
      <c r="U628" s="16"/>
    </row>
    <row r="629" spans="3:21" ht="15" customHeight="1">
      <c r="C629" s="4"/>
      <c r="D629" s="85"/>
      <c r="E629" s="10"/>
      <c r="F629" s="4"/>
      <c r="G629" s="86"/>
      <c r="H629" s="86"/>
      <c r="I629" s="4"/>
      <c r="N629" s="86"/>
      <c r="O629" s="86"/>
      <c r="U629" s="16"/>
    </row>
    <row r="630" spans="3:21" ht="15" customHeight="1">
      <c r="C630" s="4"/>
      <c r="D630" s="85"/>
      <c r="E630" s="10"/>
      <c r="F630" s="4"/>
      <c r="G630" s="86"/>
      <c r="H630" s="86"/>
      <c r="I630" s="4"/>
      <c r="N630" s="86"/>
      <c r="O630" s="86"/>
      <c r="U630" s="16"/>
    </row>
    <row r="631" spans="3:21" ht="15" customHeight="1">
      <c r="C631" s="4"/>
      <c r="D631" s="85"/>
      <c r="E631" s="10"/>
      <c r="F631" s="4"/>
      <c r="G631" s="86"/>
      <c r="H631" s="86"/>
      <c r="I631" s="4"/>
      <c r="N631" s="86"/>
      <c r="O631" s="86"/>
      <c r="U631" s="16"/>
    </row>
    <row r="632" spans="3:21" ht="15" customHeight="1">
      <c r="C632" s="4"/>
      <c r="D632" s="85"/>
      <c r="E632" s="10"/>
      <c r="F632" s="4"/>
      <c r="G632" s="86"/>
      <c r="H632" s="86"/>
      <c r="I632" s="4"/>
      <c r="N632" s="86"/>
      <c r="O632" s="86"/>
      <c r="U632" s="16"/>
    </row>
    <row r="633" spans="3:21" ht="15" customHeight="1">
      <c r="C633" s="4"/>
      <c r="D633" s="85"/>
      <c r="E633" s="10"/>
      <c r="F633" s="4"/>
      <c r="G633" s="86"/>
      <c r="H633" s="86"/>
      <c r="I633" s="4"/>
      <c r="N633" s="86"/>
      <c r="O633" s="86"/>
      <c r="U633" s="16"/>
    </row>
    <row r="634" spans="3:21" ht="15" customHeight="1">
      <c r="C634" s="4"/>
      <c r="D634" s="85"/>
      <c r="E634" s="10"/>
      <c r="F634" s="4"/>
      <c r="G634" s="86"/>
      <c r="H634" s="86"/>
      <c r="I634" s="4"/>
      <c r="N634" s="86"/>
      <c r="O634" s="86"/>
      <c r="U634" s="16"/>
    </row>
    <row r="635" spans="3:21" ht="15" customHeight="1">
      <c r="C635" s="4"/>
      <c r="D635" s="85"/>
      <c r="E635" s="10"/>
      <c r="F635" s="4"/>
      <c r="G635" s="86"/>
      <c r="H635" s="86"/>
      <c r="I635" s="4"/>
      <c r="N635" s="86"/>
      <c r="O635" s="86"/>
      <c r="U635" s="16"/>
    </row>
    <row r="636" spans="3:21" ht="15" customHeight="1">
      <c r="C636" s="4"/>
      <c r="D636" s="85"/>
      <c r="E636" s="10"/>
      <c r="F636" s="4"/>
      <c r="G636" s="86"/>
      <c r="H636" s="86"/>
      <c r="I636" s="4"/>
      <c r="N636" s="86"/>
      <c r="O636" s="86"/>
      <c r="U636" s="16"/>
    </row>
    <row r="637" spans="3:21" ht="15" customHeight="1">
      <c r="C637" s="4"/>
      <c r="D637" s="85"/>
      <c r="E637" s="10"/>
      <c r="F637" s="4"/>
      <c r="G637" s="86"/>
      <c r="H637" s="86"/>
      <c r="I637" s="4"/>
      <c r="N637" s="86"/>
      <c r="O637" s="86"/>
      <c r="U637" s="16"/>
    </row>
    <row r="638" spans="3:21" ht="15" customHeight="1">
      <c r="C638" s="4"/>
      <c r="D638" s="85"/>
      <c r="E638" s="10"/>
      <c r="F638" s="4"/>
      <c r="G638" s="86"/>
      <c r="H638" s="86"/>
      <c r="I638" s="4"/>
      <c r="N638" s="86"/>
      <c r="O638" s="86"/>
      <c r="U638" s="16"/>
    </row>
    <row r="639" spans="3:21" ht="15" customHeight="1">
      <c r="C639" s="4"/>
      <c r="D639" s="85"/>
      <c r="E639" s="10"/>
      <c r="F639" s="4"/>
      <c r="G639" s="86"/>
      <c r="H639" s="86"/>
      <c r="I639" s="4"/>
      <c r="N639" s="86"/>
      <c r="O639" s="86"/>
      <c r="U639" s="16"/>
    </row>
    <row r="640" spans="3:21" ht="15" customHeight="1">
      <c r="C640" s="4"/>
      <c r="D640" s="85"/>
      <c r="E640" s="10"/>
      <c r="F640" s="4"/>
      <c r="G640" s="86"/>
      <c r="H640" s="86"/>
      <c r="I640" s="4"/>
      <c r="N640" s="86"/>
      <c r="O640" s="86"/>
      <c r="U640" s="16"/>
    </row>
    <row r="641" spans="3:21" ht="15" customHeight="1">
      <c r="C641" s="4"/>
      <c r="D641" s="85"/>
      <c r="E641" s="10"/>
      <c r="F641" s="4"/>
      <c r="G641" s="86"/>
      <c r="H641" s="86"/>
      <c r="I641" s="4"/>
      <c r="N641" s="86"/>
      <c r="O641" s="86"/>
      <c r="U641" s="16"/>
    </row>
    <row r="642" spans="3:21" ht="15" customHeight="1">
      <c r="C642" s="4"/>
      <c r="D642" s="85"/>
      <c r="E642" s="10"/>
      <c r="F642" s="4"/>
      <c r="G642" s="86"/>
      <c r="H642" s="86"/>
      <c r="I642" s="4"/>
      <c r="N642" s="86"/>
      <c r="O642" s="86"/>
      <c r="U642" s="16"/>
    </row>
    <row r="643" spans="3:21" ht="15" customHeight="1">
      <c r="C643" s="4"/>
      <c r="D643" s="85"/>
      <c r="E643" s="10"/>
      <c r="F643" s="4"/>
      <c r="G643" s="86"/>
      <c r="H643" s="86"/>
      <c r="I643" s="4"/>
      <c r="N643" s="86"/>
      <c r="O643" s="86"/>
      <c r="U643" s="16"/>
    </row>
    <row r="644" spans="3:21" ht="15" customHeight="1">
      <c r="C644" s="4"/>
      <c r="D644" s="85"/>
      <c r="E644" s="10"/>
      <c r="F644" s="4"/>
      <c r="G644" s="86"/>
      <c r="H644" s="86"/>
      <c r="I644" s="4"/>
      <c r="N644" s="86"/>
      <c r="O644" s="86"/>
      <c r="U644" s="16"/>
    </row>
    <row r="645" spans="3:21" ht="15" customHeight="1">
      <c r="C645" s="4"/>
      <c r="D645" s="85"/>
      <c r="E645" s="10"/>
      <c r="F645" s="4"/>
      <c r="G645" s="86"/>
      <c r="H645" s="86"/>
      <c r="I645" s="4"/>
      <c r="N645" s="86"/>
      <c r="O645" s="86"/>
      <c r="U645" s="16"/>
    </row>
    <row r="646" spans="3:21" ht="15" customHeight="1">
      <c r="C646" s="4"/>
      <c r="D646" s="85"/>
      <c r="E646" s="10"/>
      <c r="F646" s="4"/>
      <c r="G646" s="86"/>
      <c r="H646" s="86"/>
      <c r="I646" s="4"/>
      <c r="N646" s="86"/>
      <c r="O646" s="86"/>
      <c r="U646" s="16"/>
    </row>
    <row r="647" spans="3:21" ht="15" customHeight="1">
      <c r="C647" s="4"/>
      <c r="D647" s="85"/>
      <c r="E647" s="10"/>
      <c r="F647" s="4"/>
      <c r="G647" s="86"/>
      <c r="H647" s="86"/>
      <c r="I647" s="4"/>
      <c r="N647" s="86"/>
      <c r="O647" s="86"/>
      <c r="U647" s="16"/>
    </row>
    <row r="648" spans="3:21" ht="15" customHeight="1">
      <c r="C648" s="4"/>
      <c r="D648" s="85"/>
      <c r="E648" s="10"/>
      <c r="F648" s="4"/>
      <c r="G648" s="86"/>
      <c r="H648" s="86"/>
      <c r="I648" s="4"/>
      <c r="N648" s="86"/>
      <c r="O648" s="86"/>
      <c r="U648" s="16"/>
    </row>
    <row r="649" spans="3:21" ht="15" customHeight="1">
      <c r="C649" s="4"/>
      <c r="D649" s="85"/>
      <c r="E649" s="10"/>
      <c r="F649" s="4"/>
      <c r="G649" s="86"/>
      <c r="H649" s="86"/>
      <c r="I649" s="4"/>
      <c r="N649" s="86"/>
      <c r="O649" s="86"/>
      <c r="U649" s="16"/>
    </row>
    <row r="650" spans="3:21" ht="15" customHeight="1">
      <c r="C650" s="4"/>
      <c r="D650" s="85"/>
      <c r="E650" s="10"/>
      <c r="F650" s="4"/>
      <c r="G650" s="86"/>
      <c r="H650" s="86"/>
      <c r="I650" s="4"/>
      <c r="N650" s="86"/>
      <c r="O650" s="86"/>
      <c r="U650" s="16"/>
    </row>
    <row r="651" spans="3:21" ht="15" customHeight="1">
      <c r="C651" s="4"/>
      <c r="D651" s="85"/>
      <c r="E651" s="10"/>
      <c r="F651" s="4"/>
      <c r="G651" s="86"/>
      <c r="H651" s="86"/>
      <c r="I651" s="4"/>
      <c r="N651" s="86"/>
      <c r="O651" s="86"/>
      <c r="U651" s="16"/>
    </row>
    <row r="652" spans="3:21" ht="15" customHeight="1">
      <c r="C652" s="4"/>
      <c r="D652" s="85"/>
      <c r="E652" s="10"/>
      <c r="F652" s="4"/>
      <c r="G652" s="86"/>
      <c r="H652" s="86"/>
      <c r="I652" s="4"/>
      <c r="N652" s="86"/>
      <c r="O652" s="86"/>
      <c r="U652" s="16"/>
    </row>
    <row r="653" spans="3:21" ht="15" customHeight="1">
      <c r="C653" s="4"/>
      <c r="D653" s="85"/>
      <c r="E653" s="10"/>
      <c r="F653" s="4"/>
      <c r="G653" s="86"/>
      <c r="H653" s="86"/>
      <c r="I653" s="4"/>
      <c r="N653" s="86"/>
      <c r="O653" s="86"/>
      <c r="U653" s="16"/>
    </row>
    <row r="654" spans="3:21" ht="15" customHeight="1">
      <c r="C654" s="4"/>
      <c r="D654" s="85"/>
      <c r="E654" s="10"/>
      <c r="F654" s="4"/>
      <c r="G654" s="86"/>
      <c r="H654" s="86"/>
      <c r="I654" s="4"/>
      <c r="N654" s="86"/>
      <c r="O654" s="86"/>
      <c r="U654" s="16"/>
    </row>
    <row r="655" spans="3:21" ht="15" customHeight="1">
      <c r="C655" s="4"/>
      <c r="D655" s="85"/>
      <c r="E655" s="10"/>
      <c r="F655" s="4"/>
      <c r="G655" s="86"/>
      <c r="H655" s="86"/>
      <c r="I655" s="4"/>
      <c r="N655" s="86"/>
      <c r="O655" s="86"/>
      <c r="U655" s="16"/>
    </row>
    <row r="656" spans="3:21" ht="15" customHeight="1">
      <c r="C656" s="4"/>
      <c r="D656" s="85"/>
      <c r="E656" s="10"/>
      <c r="F656" s="4"/>
      <c r="G656" s="86"/>
      <c r="H656" s="86"/>
      <c r="I656" s="4"/>
      <c r="N656" s="86"/>
      <c r="O656" s="86"/>
      <c r="U656" s="16"/>
    </row>
    <row r="657" spans="3:21" ht="15" customHeight="1">
      <c r="C657" s="4"/>
      <c r="D657" s="85"/>
      <c r="E657" s="10"/>
      <c r="F657" s="4"/>
      <c r="G657" s="86"/>
      <c r="H657" s="86"/>
      <c r="I657" s="4"/>
      <c r="N657" s="86"/>
      <c r="O657" s="86"/>
      <c r="U657" s="16"/>
    </row>
    <row r="658" spans="3:21" ht="15" customHeight="1">
      <c r="C658" s="4"/>
      <c r="D658" s="85"/>
      <c r="E658" s="10"/>
      <c r="F658" s="4"/>
      <c r="G658" s="86"/>
      <c r="H658" s="86"/>
      <c r="I658" s="4"/>
      <c r="N658" s="86"/>
      <c r="O658" s="86"/>
      <c r="U658" s="16"/>
    </row>
    <row r="659" spans="3:21" ht="15" customHeight="1">
      <c r="C659" s="4"/>
      <c r="D659" s="85"/>
      <c r="E659" s="10"/>
      <c r="F659" s="4"/>
      <c r="G659" s="86"/>
      <c r="H659" s="86"/>
      <c r="I659" s="4"/>
      <c r="N659" s="86"/>
      <c r="O659" s="86"/>
      <c r="U659" s="16"/>
    </row>
    <row r="660" spans="3:21" ht="15" customHeight="1">
      <c r="C660" s="4"/>
      <c r="D660" s="85"/>
      <c r="E660" s="10"/>
      <c r="F660" s="4"/>
      <c r="G660" s="86"/>
      <c r="H660" s="86"/>
      <c r="I660" s="4"/>
      <c r="N660" s="86"/>
      <c r="O660" s="86"/>
      <c r="U660" s="16"/>
    </row>
    <row r="661" spans="3:21" ht="15" customHeight="1">
      <c r="C661" s="4"/>
      <c r="D661" s="85"/>
      <c r="E661" s="10"/>
      <c r="F661" s="4"/>
      <c r="G661" s="86"/>
      <c r="H661" s="86"/>
      <c r="I661" s="4"/>
      <c r="N661" s="86"/>
      <c r="O661" s="86"/>
      <c r="U661" s="16"/>
    </row>
    <row r="662" spans="3:21" ht="15" customHeight="1">
      <c r="C662" s="4"/>
      <c r="D662" s="85"/>
      <c r="E662" s="10"/>
      <c r="F662" s="4"/>
      <c r="G662" s="86"/>
      <c r="H662" s="86"/>
      <c r="I662" s="4"/>
      <c r="N662" s="86"/>
      <c r="O662" s="86"/>
      <c r="U662" s="16"/>
    </row>
    <row r="663" spans="3:21" ht="15" customHeight="1">
      <c r="C663" s="4"/>
      <c r="D663" s="85"/>
      <c r="E663" s="10"/>
      <c r="F663" s="4"/>
      <c r="G663" s="86"/>
      <c r="H663" s="86"/>
      <c r="I663" s="4"/>
      <c r="N663" s="86"/>
      <c r="O663" s="86"/>
      <c r="U663" s="16"/>
    </row>
    <row r="664" spans="3:21" ht="15" customHeight="1">
      <c r="C664" s="4"/>
      <c r="D664" s="85"/>
      <c r="E664" s="10"/>
      <c r="F664" s="4"/>
      <c r="G664" s="86"/>
      <c r="H664" s="86"/>
      <c r="I664" s="4"/>
      <c r="N664" s="86"/>
      <c r="O664" s="86"/>
      <c r="U664" s="16"/>
    </row>
    <row r="665" spans="3:21" ht="15" customHeight="1">
      <c r="C665" s="4"/>
      <c r="D665" s="85"/>
      <c r="E665" s="10"/>
      <c r="F665" s="4"/>
      <c r="G665" s="86"/>
      <c r="H665" s="86"/>
      <c r="I665" s="4"/>
      <c r="N665" s="86"/>
      <c r="O665" s="86"/>
      <c r="U665" s="16"/>
    </row>
    <row r="666" spans="3:21" ht="15" customHeight="1">
      <c r="C666" s="4"/>
      <c r="D666" s="85"/>
      <c r="E666" s="10"/>
      <c r="F666" s="4"/>
      <c r="G666" s="86"/>
      <c r="H666" s="86"/>
      <c r="I666" s="4"/>
      <c r="N666" s="86"/>
      <c r="O666" s="86"/>
      <c r="U666" s="16"/>
    </row>
    <row r="667" spans="3:21" ht="15" customHeight="1">
      <c r="C667" s="4"/>
      <c r="D667" s="85"/>
      <c r="E667" s="10"/>
      <c r="F667" s="4"/>
      <c r="G667" s="86"/>
      <c r="H667" s="86"/>
      <c r="I667" s="4"/>
      <c r="N667" s="86"/>
      <c r="O667" s="86"/>
      <c r="U667" s="16"/>
    </row>
    <row r="668" spans="3:21" ht="15" customHeight="1">
      <c r="C668" s="4"/>
      <c r="D668" s="85"/>
      <c r="E668" s="10"/>
      <c r="F668" s="4"/>
      <c r="G668" s="86"/>
      <c r="H668" s="86"/>
      <c r="I668" s="4"/>
      <c r="N668" s="86"/>
      <c r="O668" s="86"/>
      <c r="U668" s="16"/>
    </row>
    <row r="669" spans="3:21" ht="15" customHeight="1">
      <c r="C669" s="4"/>
      <c r="D669" s="85"/>
      <c r="E669" s="10"/>
      <c r="F669" s="4"/>
      <c r="G669" s="86"/>
      <c r="H669" s="86"/>
      <c r="I669" s="4"/>
      <c r="N669" s="86"/>
      <c r="O669" s="86"/>
      <c r="U669" s="16"/>
    </row>
    <row r="670" spans="3:21" ht="15" customHeight="1">
      <c r="C670" s="4"/>
      <c r="D670" s="85"/>
      <c r="E670" s="10"/>
      <c r="F670" s="4"/>
      <c r="G670" s="86"/>
      <c r="H670" s="86"/>
      <c r="I670" s="4"/>
      <c r="N670" s="86"/>
      <c r="O670" s="86"/>
      <c r="U670" s="16"/>
    </row>
    <row r="671" spans="3:21" ht="15" customHeight="1">
      <c r="C671" s="4"/>
      <c r="D671" s="85"/>
      <c r="E671" s="10"/>
      <c r="F671" s="4"/>
      <c r="G671" s="86"/>
      <c r="H671" s="86"/>
      <c r="I671" s="4"/>
      <c r="N671" s="86"/>
      <c r="O671" s="86"/>
      <c r="U671" s="16"/>
    </row>
    <row r="672" spans="3:21" ht="15" customHeight="1">
      <c r="C672" s="4"/>
      <c r="D672" s="85"/>
      <c r="E672" s="10"/>
      <c r="F672" s="4"/>
      <c r="G672" s="86"/>
      <c r="H672" s="86"/>
      <c r="I672" s="4"/>
      <c r="N672" s="86"/>
      <c r="O672" s="86"/>
      <c r="U672" s="16"/>
    </row>
    <row r="673" spans="3:21" ht="15" customHeight="1">
      <c r="C673" s="4"/>
      <c r="D673" s="85"/>
      <c r="E673" s="10"/>
      <c r="F673" s="4"/>
      <c r="G673" s="86"/>
      <c r="H673" s="86"/>
      <c r="I673" s="4"/>
      <c r="N673" s="86"/>
      <c r="O673" s="86"/>
      <c r="U673" s="16"/>
    </row>
    <row r="674" spans="3:21" ht="15" customHeight="1">
      <c r="C674" s="4"/>
      <c r="D674" s="85"/>
      <c r="E674" s="10"/>
      <c r="F674" s="4"/>
      <c r="G674" s="86"/>
      <c r="H674" s="86"/>
      <c r="I674" s="4"/>
      <c r="N674" s="86"/>
      <c r="O674" s="86"/>
      <c r="U674" s="16"/>
    </row>
    <row r="675" spans="3:21" ht="15" customHeight="1">
      <c r="C675" s="4"/>
      <c r="D675" s="85"/>
      <c r="E675" s="10"/>
      <c r="F675" s="4"/>
      <c r="G675" s="86"/>
      <c r="H675" s="86"/>
      <c r="I675" s="4"/>
      <c r="N675" s="86"/>
      <c r="O675" s="86"/>
      <c r="U675" s="16"/>
    </row>
    <row r="676" spans="3:21" ht="15" customHeight="1">
      <c r="C676" s="4"/>
      <c r="D676" s="85"/>
      <c r="E676" s="10"/>
      <c r="F676" s="4"/>
      <c r="G676" s="86"/>
      <c r="H676" s="86"/>
      <c r="I676" s="4"/>
      <c r="N676" s="86"/>
      <c r="O676" s="86"/>
      <c r="U676" s="16"/>
    </row>
    <row r="677" spans="3:21" ht="15" customHeight="1">
      <c r="C677" s="4"/>
      <c r="D677" s="85"/>
      <c r="E677" s="10"/>
      <c r="F677" s="4"/>
      <c r="G677" s="86"/>
      <c r="H677" s="86"/>
      <c r="I677" s="4"/>
      <c r="N677" s="86"/>
      <c r="O677" s="86"/>
      <c r="U677" s="16"/>
    </row>
    <row r="678" spans="3:21" ht="15" customHeight="1">
      <c r="C678" s="4"/>
      <c r="D678" s="85"/>
      <c r="E678" s="10"/>
      <c r="F678" s="4"/>
      <c r="G678" s="86"/>
      <c r="H678" s="86"/>
      <c r="I678" s="4"/>
      <c r="N678" s="86"/>
      <c r="O678" s="86"/>
      <c r="U678" s="16"/>
    </row>
    <row r="679" spans="3:21" ht="15" customHeight="1">
      <c r="C679" s="4"/>
      <c r="D679" s="85"/>
      <c r="E679" s="10"/>
      <c r="F679" s="4"/>
      <c r="G679" s="86"/>
      <c r="H679" s="86"/>
      <c r="I679" s="4"/>
      <c r="N679" s="86"/>
      <c r="O679" s="86"/>
      <c r="U679" s="16"/>
    </row>
    <row r="680" spans="3:21" ht="15" customHeight="1">
      <c r="C680" s="4"/>
      <c r="D680" s="85"/>
      <c r="E680" s="10"/>
      <c r="F680" s="4"/>
      <c r="G680" s="86"/>
      <c r="H680" s="86"/>
      <c r="I680" s="4"/>
      <c r="N680" s="86"/>
      <c r="O680" s="86"/>
      <c r="U680" s="16"/>
    </row>
    <row r="681" spans="3:21" ht="15" customHeight="1">
      <c r="C681" s="4"/>
      <c r="D681" s="85"/>
      <c r="E681" s="10"/>
      <c r="F681" s="4"/>
      <c r="G681" s="86"/>
      <c r="H681" s="86"/>
      <c r="I681" s="4"/>
      <c r="N681" s="86"/>
      <c r="O681" s="86"/>
      <c r="U681" s="16"/>
    </row>
    <row r="682" spans="3:21" ht="15" customHeight="1">
      <c r="C682" s="4"/>
      <c r="D682" s="85"/>
      <c r="E682" s="10"/>
      <c r="F682" s="4"/>
      <c r="G682" s="86"/>
      <c r="H682" s="86"/>
      <c r="I682" s="4"/>
      <c r="N682" s="86"/>
      <c r="O682" s="86"/>
      <c r="U682" s="16"/>
    </row>
    <row r="683" spans="3:21" ht="15" customHeight="1">
      <c r="C683" s="4"/>
      <c r="D683" s="85"/>
      <c r="E683" s="10"/>
      <c r="F683" s="4"/>
      <c r="G683" s="86"/>
      <c r="H683" s="86"/>
      <c r="I683" s="4"/>
      <c r="N683" s="86"/>
      <c r="O683" s="86"/>
      <c r="U683" s="16"/>
    </row>
    <row r="684" spans="3:21" ht="15" customHeight="1">
      <c r="C684" s="4"/>
      <c r="D684" s="85"/>
      <c r="E684" s="10"/>
      <c r="F684" s="4"/>
      <c r="G684" s="86"/>
      <c r="H684" s="86"/>
      <c r="I684" s="4"/>
      <c r="N684" s="86"/>
      <c r="O684" s="86"/>
      <c r="U684" s="16"/>
    </row>
    <row r="685" spans="3:21" ht="15" customHeight="1">
      <c r="C685" s="4"/>
      <c r="D685" s="85"/>
      <c r="E685" s="10"/>
      <c r="F685" s="4"/>
      <c r="G685" s="86"/>
      <c r="H685" s="86"/>
      <c r="I685" s="4"/>
      <c r="N685" s="86"/>
      <c r="O685" s="86"/>
      <c r="U685" s="16"/>
    </row>
    <row r="686" spans="3:21" ht="15" customHeight="1">
      <c r="C686" s="4"/>
      <c r="D686" s="85"/>
      <c r="E686" s="10"/>
      <c r="F686" s="4"/>
      <c r="G686" s="86"/>
      <c r="H686" s="86"/>
      <c r="I686" s="4"/>
      <c r="N686" s="86"/>
      <c r="O686" s="86"/>
      <c r="U686" s="16"/>
    </row>
    <row r="687" spans="3:21" ht="15" customHeight="1">
      <c r="C687" s="4"/>
      <c r="D687" s="85"/>
      <c r="E687" s="10"/>
      <c r="F687" s="4"/>
      <c r="G687" s="86"/>
      <c r="H687" s="86"/>
      <c r="I687" s="4"/>
      <c r="N687" s="86"/>
      <c r="O687" s="86"/>
      <c r="U687" s="16"/>
    </row>
    <row r="688" spans="3:21" ht="15" customHeight="1">
      <c r="C688" s="4"/>
      <c r="D688" s="85"/>
      <c r="E688" s="10"/>
      <c r="F688" s="4"/>
      <c r="G688" s="86"/>
      <c r="H688" s="86"/>
      <c r="I688" s="4"/>
      <c r="N688" s="86"/>
      <c r="O688" s="86"/>
      <c r="U688" s="16"/>
    </row>
    <row r="689" spans="3:21" ht="15" customHeight="1">
      <c r="C689" s="4"/>
      <c r="D689" s="85"/>
      <c r="E689" s="10"/>
      <c r="F689" s="4"/>
      <c r="G689" s="86"/>
      <c r="H689" s="86"/>
      <c r="I689" s="4"/>
      <c r="N689" s="86"/>
      <c r="O689" s="86"/>
      <c r="U689" s="16"/>
    </row>
    <row r="690" spans="3:21" ht="15" customHeight="1">
      <c r="C690" s="4"/>
      <c r="D690" s="85"/>
      <c r="E690" s="10"/>
      <c r="F690" s="4"/>
      <c r="G690" s="86"/>
      <c r="H690" s="86"/>
      <c r="I690" s="4"/>
      <c r="N690" s="86"/>
      <c r="O690" s="86"/>
      <c r="U690" s="16"/>
    </row>
    <row r="691" spans="3:21" ht="15" customHeight="1">
      <c r="C691" s="4"/>
      <c r="D691" s="85"/>
      <c r="E691" s="10"/>
      <c r="F691" s="4"/>
      <c r="G691" s="86"/>
      <c r="H691" s="86"/>
      <c r="I691" s="4"/>
      <c r="N691" s="86"/>
      <c r="O691" s="86"/>
      <c r="U691" s="16"/>
    </row>
    <row r="692" spans="3:21" ht="15" customHeight="1">
      <c r="C692" s="4"/>
      <c r="D692" s="85"/>
      <c r="E692" s="10"/>
      <c r="F692" s="4"/>
      <c r="G692" s="86"/>
      <c r="H692" s="86"/>
      <c r="I692" s="4"/>
      <c r="N692" s="86"/>
      <c r="O692" s="86"/>
      <c r="U692" s="16"/>
    </row>
    <row r="693" spans="3:21" ht="15" customHeight="1">
      <c r="C693" s="4"/>
      <c r="D693" s="85"/>
      <c r="E693" s="10"/>
      <c r="F693" s="4"/>
      <c r="G693" s="86"/>
      <c r="H693" s="86"/>
      <c r="I693" s="4"/>
      <c r="N693" s="86"/>
      <c r="O693" s="86"/>
      <c r="U693" s="16"/>
    </row>
    <row r="694" spans="3:21" ht="15" customHeight="1">
      <c r="C694" s="4"/>
      <c r="D694" s="85"/>
      <c r="E694" s="10"/>
      <c r="F694" s="4"/>
      <c r="G694" s="86"/>
      <c r="H694" s="86"/>
      <c r="I694" s="4"/>
      <c r="N694" s="86"/>
      <c r="O694" s="86"/>
      <c r="U694" s="16"/>
    </row>
    <row r="695" spans="3:21" ht="15" customHeight="1">
      <c r="C695" s="4"/>
      <c r="D695" s="85"/>
      <c r="E695" s="10"/>
      <c r="F695" s="4"/>
      <c r="G695" s="86"/>
      <c r="H695" s="86"/>
      <c r="I695" s="4"/>
      <c r="N695" s="86"/>
      <c r="O695" s="86"/>
      <c r="U695" s="16"/>
    </row>
    <row r="696" spans="3:21" ht="15" customHeight="1">
      <c r="C696" s="4"/>
      <c r="D696" s="85"/>
      <c r="E696" s="10"/>
      <c r="F696" s="4"/>
      <c r="G696" s="86"/>
      <c r="H696" s="86"/>
      <c r="I696" s="4"/>
      <c r="N696" s="86"/>
      <c r="O696" s="86"/>
      <c r="U696" s="16"/>
    </row>
    <row r="697" spans="3:21" ht="15" customHeight="1">
      <c r="C697" s="4"/>
      <c r="D697" s="85"/>
      <c r="E697" s="10"/>
      <c r="F697" s="4"/>
      <c r="G697" s="86"/>
      <c r="H697" s="86"/>
      <c r="I697" s="4"/>
      <c r="N697" s="86"/>
      <c r="O697" s="86"/>
      <c r="U697" s="16"/>
    </row>
    <row r="698" spans="3:21" ht="15" customHeight="1">
      <c r="C698" s="4"/>
      <c r="D698" s="85"/>
      <c r="E698" s="10"/>
      <c r="F698" s="4"/>
      <c r="G698" s="86"/>
      <c r="H698" s="86"/>
      <c r="I698" s="4"/>
      <c r="N698" s="86"/>
      <c r="O698" s="86"/>
      <c r="U698" s="16"/>
    </row>
    <row r="699" spans="3:21" ht="15" customHeight="1">
      <c r="C699" s="4"/>
      <c r="D699" s="85"/>
      <c r="E699" s="10"/>
      <c r="F699" s="4"/>
      <c r="G699" s="86"/>
      <c r="H699" s="86"/>
      <c r="I699" s="4"/>
      <c r="N699" s="86"/>
      <c r="O699" s="86"/>
      <c r="U699" s="16"/>
    </row>
    <row r="700" spans="3:21" ht="15" customHeight="1">
      <c r="C700" s="4"/>
      <c r="D700" s="85"/>
      <c r="E700" s="10"/>
      <c r="F700" s="4"/>
      <c r="G700" s="86"/>
      <c r="H700" s="86"/>
      <c r="I700" s="4"/>
      <c r="N700" s="86"/>
      <c r="O700" s="86"/>
      <c r="U700" s="16"/>
    </row>
    <row r="701" spans="3:21" ht="15" customHeight="1">
      <c r="C701" s="4"/>
      <c r="D701" s="85"/>
      <c r="E701" s="10"/>
      <c r="F701" s="4"/>
      <c r="G701" s="86"/>
      <c r="H701" s="86"/>
      <c r="I701" s="4"/>
      <c r="N701" s="86"/>
      <c r="O701" s="86"/>
      <c r="U701" s="16"/>
    </row>
    <row r="702" spans="3:21" ht="15" customHeight="1">
      <c r="C702" s="4"/>
      <c r="D702" s="85"/>
      <c r="E702" s="10"/>
      <c r="F702" s="4"/>
      <c r="G702" s="86"/>
      <c r="H702" s="86"/>
      <c r="I702" s="4"/>
      <c r="N702" s="86"/>
      <c r="O702" s="86"/>
      <c r="U702" s="16"/>
    </row>
    <row r="703" spans="3:21" ht="15" customHeight="1">
      <c r="C703" s="4"/>
      <c r="D703" s="85"/>
      <c r="E703" s="10"/>
      <c r="F703" s="4"/>
      <c r="G703" s="86"/>
      <c r="H703" s="86"/>
      <c r="I703" s="4"/>
      <c r="N703" s="86"/>
      <c r="O703" s="86"/>
      <c r="U703" s="16"/>
    </row>
    <row r="704" spans="3:21" ht="15" customHeight="1">
      <c r="C704" s="4"/>
      <c r="D704" s="85"/>
      <c r="E704" s="10"/>
      <c r="F704" s="4"/>
      <c r="G704" s="86"/>
      <c r="H704" s="86"/>
      <c r="I704" s="4"/>
      <c r="N704" s="86"/>
      <c r="O704" s="86"/>
      <c r="U704" s="16"/>
    </row>
    <row r="705" spans="3:21" ht="15" customHeight="1">
      <c r="C705" s="4"/>
      <c r="D705" s="85"/>
      <c r="E705" s="10"/>
      <c r="F705" s="4"/>
      <c r="G705" s="86"/>
      <c r="H705" s="86"/>
      <c r="I705" s="4"/>
      <c r="N705" s="86"/>
      <c r="O705" s="86"/>
      <c r="U705" s="16"/>
    </row>
    <row r="706" spans="3:21" ht="15" customHeight="1">
      <c r="C706" s="4"/>
      <c r="D706" s="85"/>
      <c r="E706" s="10"/>
      <c r="F706" s="4"/>
      <c r="G706" s="86"/>
      <c r="H706" s="86"/>
      <c r="I706" s="4"/>
      <c r="N706" s="86"/>
      <c r="O706" s="86"/>
      <c r="U706" s="16"/>
    </row>
    <row r="707" spans="3:21" ht="15" customHeight="1">
      <c r="C707" s="4"/>
      <c r="D707" s="85"/>
      <c r="E707" s="10"/>
      <c r="F707" s="4"/>
      <c r="G707" s="86"/>
      <c r="H707" s="86"/>
      <c r="I707" s="4"/>
      <c r="N707" s="86"/>
      <c r="O707" s="86"/>
      <c r="U707" s="16"/>
    </row>
    <row r="708" spans="3:21" ht="15" customHeight="1">
      <c r="C708" s="4"/>
      <c r="D708" s="85"/>
      <c r="E708" s="10"/>
      <c r="F708" s="4"/>
      <c r="G708" s="86"/>
      <c r="H708" s="86"/>
      <c r="I708" s="4"/>
      <c r="N708" s="86"/>
      <c r="O708" s="86"/>
      <c r="U708" s="16"/>
    </row>
    <row r="709" spans="3:21" ht="15" customHeight="1">
      <c r="C709" s="4"/>
      <c r="D709" s="85"/>
      <c r="E709" s="10"/>
      <c r="F709" s="4"/>
      <c r="G709" s="86"/>
      <c r="H709" s="86"/>
      <c r="I709" s="4"/>
      <c r="N709" s="86"/>
      <c r="O709" s="86"/>
      <c r="U709" s="16"/>
    </row>
    <row r="710" spans="3:21" ht="15" customHeight="1">
      <c r="C710" s="4"/>
      <c r="D710" s="85"/>
      <c r="E710" s="10"/>
      <c r="F710" s="4"/>
      <c r="G710" s="86"/>
      <c r="H710" s="86"/>
      <c r="I710" s="4"/>
      <c r="N710" s="86"/>
      <c r="O710" s="86"/>
      <c r="U710" s="16"/>
    </row>
    <row r="711" spans="3:21" ht="15" customHeight="1">
      <c r="C711" s="4"/>
      <c r="D711" s="85"/>
      <c r="E711" s="10"/>
      <c r="F711" s="4"/>
      <c r="G711" s="86"/>
      <c r="H711" s="86"/>
      <c r="I711" s="4"/>
      <c r="N711" s="86"/>
      <c r="O711" s="86"/>
      <c r="U711" s="16"/>
    </row>
    <row r="712" spans="3:21" ht="15" customHeight="1">
      <c r="C712" s="4"/>
      <c r="D712" s="85"/>
      <c r="E712" s="10"/>
      <c r="F712" s="4"/>
      <c r="G712" s="86"/>
      <c r="H712" s="86"/>
      <c r="I712" s="4"/>
      <c r="N712" s="86"/>
      <c r="O712" s="86"/>
      <c r="U712" s="16"/>
    </row>
    <row r="713" spans="3:21" ht="15" customHeight="1">
      <c r="C713" s="4"/>
      <c r="D713" s="85"/>
      <c r="E713" s="10"/>
      <c r="F713" s="4"/>
      <c r="G713" s="86"/>
      <c r="H713" s="86"/>
      <c r="I713" s="4"/>
      <c r="N713" s="86"/>
      <c r="O713" s="86"/>
      <c r="U713" s="16"/>
    </row>
    <row r="714" spans="3:21" ht="15" customHeight="1">
      <c r="C714" s="4"/>
      <c r="D714" s="85"/>
      <c r="E714" s="10"/>
      <c r="F714" s="4"/>
      <c r="G714" s="86"/>
      <c r="H714" s="86"/>
      <c r="I714" s="4"/>
      <c r="N714" s="86"/>
      <c r="O714" s="86"/>
      <c r="U714" s="16"/>
    </row>
    <row r="715" spans="3:21" ht="15" customHeight="1">
      <c r="C715" s="4"/>
      <c r="D715" s="85"/>
      <c r="E715" s="10"/>
      <c r="F715" s="4"/>
      <c r="G715" s="86"/>
      <c r="H715" s="86"/>
      <c r="I715" s="4"/>
      <c r="N715" s="86"/>
      <c r="O715" s="86"/>
      <c r="U715" s="16"/>
    </row>
    <row r="716" spans="3:21" ht="15" customHeight="1">
      <c r="C716" s="4"/>
      <c r="D716" s="85"/>
      <c r="E716" s="10"/>
      <c r="F716" s="4"/>
      <c r="G716" s="86"/>
      <c r="H716" s="86"/>
      <c r="I716" s="4"/>
      <c r="N716" s="86"/>
      <c r="O716" s="86"/>
      <c r="U716" s="16"/>
    </row>
    <row r="717" spans="3:21" ht="15" customHeight="1">
      <c r="C717" s="4"/>
      <c r="D717" s="85"/>
      <c r="E717" s="10"/>
      <c r="F717" s="4"/>
      <c r="G717" s="86"/>
      <c r="H717" s="86"/>
      <c r="I717" s="4"/>
      <c r="N717" s="86"/>
      <c r="O717" s="86"/>
      <c r="U717" s="16"/>
    </row>
    <row r="718" spans="3:21" ht="15" customHeight="1">
      <c r="C718" s="4"/>
      <c r="D718" s="85"/>
      <c r="E718" s="10"/>
      <c r="F718" s="4"/>
      <c r="G718" s="86"/>
      <c r="H718" s="86"/>
      <c r="I718" s="4"/>
      <c r="N718" s="86"/>
      <c r="O718" s="86"/>
      <c r="U718" s="16"/>
    </row>
    <row r="719" spans="3:21" ht="15" customHeight="1">
      <c r="C719" s="4"/>
      <c r="D719" s="85"/>
      <c r="E719" s="10"/>
      <c r="F719" s="4"/>
      <c r="G719" s="86"/>
      <c r="H719" s="86"/>
      <c r="I719" s="4"/>
      <c r="N719" s="86"/>
      <c r="O719" s="86"/>
      <c r="U719" s="16"/>
    </row>
    <row r="720" spans="3:21" ht="15" customHeight="1">
      <c r="C720" s="4"/>
      <c r="D720" s="85"/>
      <c r="E720" s="10"/>
      <c r="F720" s="4"/>
      <c r="G720" s="86"/>
      <c r="H720" s="86"/>
      <c r="I720" s="4"/>
      <c r="N720" s="86"/>
      <c r="O720" s="86"/>
      <c r="U720" s="16"/>
    </row>
    <row r="721" spans="3:21" ht="15" customHeight="1">
      <c r="C721" s="4"/>
      <c r="D721" s="85"/>
      <c r="E721" s="10"/>
      <c r="F721" s="4"/>
      <c r="G721" s="86"/>
      <c r="H721" s="86"/>
      <c r="I721" s="4"/>
      <c r="N721" s="86"/>
      <c r="O721" s="86"/>
      <c r="U721" s="16"/>
    </row>
    <row r="722" spans="3:21" ht="15" customHeight="1">
      <c r="C722" s="4"/>
      <c r="D722" s="85"/>
      <c r="E722" s="10"/>
      <c r="F722" s="4"/>
      <c r="G722" s="86"/>
      <c r="H722" s="86"/>
      <c r="I722" s="4"/>
      <c r="N722" s="86"/>
      <c r="O722" s="86"/>
      <c r="U722" s="16"/>
    </row>
    <row r="723" spans="3:21" ht="15" customHeight="1">
      <c r="C723" s="4"/>
      <c r="D723" s="85"/>
      <c r="E723" s="10"/>
      <c r="F723" s="4"/>
      <c r="G723" s="86"/>
      <c r="H723" s="86"/>
      <c r="I723" s="4"/>
      <c r="N723" s="86"/>
      <c r="O723" s="86"/>
      <c r="U723" s="16"/>
    </row>
    <row r="724" spans="3:21" ht="15" customHeight="1">
      <c r="C724" s="4"/>
      <c r="D724" s="85"/>
      <c r="E724" s="10"/>
      <c r="F724" s="4"/>
      <c r="G724" s="86"/>
      <c r="H724" s="86"/>
      <c r="I724" s="4"/>
      <c r="N724" s="86"/>
      <c r="O724" s="86"/>
      <c r="U724" s="16"/>
    </row>
    <row r="725" spans="3:21" ht="15" customHeight="1">
      <c r="C725" s="4"/>
      <c r="D725" s="85"/>
      <c r="E725" s="10"/>
      <c r="F725" s="4"/>
      <c r="G725" s="86"/>
      <c r="H725" s="86"/>
      <c r="I725" s="4"/>
      <c r="N725" s="86"/>
      <c r="O725" s="86"/>
      <c r="U725" s="16"/>
    </row>
    <row r="726" spans="3:21" ht="15" customHeight="1">
      <c r="C726" s="4"/>
      <c r="D726" s="85"/>
      <c r="E726" s="10"/>
      <c r="F726" s="4"/>
      <c r="G726" s="86"/>
      <c r="H726" s="86"/>
      <c r="I726" s="4"/>
      <c r="N726" s="86"/>
      <c r="O726" s="86"/>
      <c r="U726" s="16"/>
    </row>
    <row r="727" spans="3:21" ht="15" customHeight="1">
      <c r="C727" s="4"/>
      <c r="D727" s="85"/>
      <c r="E727" s="10"/>
      <c r="F727" s="4"/>
      <c r="G727" s="86"/>
      <c r="H727" s="86"/>
      <c r="I727" s="4"/>
      <c r="N727" s="86"/>
      <c r="O727" s="86"/>
      <c r="U727" s="16"/>
    </row>
    <row r="728" spans="3:21" ht="15" customHeight="1">
      <c r="C728" s="4"/>
      <c r="D728" s="85"/>
      <c r="E728" s="10"/>
      <c r="F728" s="4"/>
      <c r="G728" s="86"/>
      <c r="H728" s="86"/>
      <c r="I728" s="4"/>
      <c r="N728" s="86"/>
      <c r="O728" s="86"/>
      <c r="U728" s="16"/>
    </row>
    <row r="729" spans="3:21" ht="15" customHeight="1">
      <c r="C729" s="4"/>
      <c r="D729" s="85"/>
      <c r="E729" s="10"/>
      <c r="F729" s="4"/>
      <c r="G729" s="86"/>
      <c r="H729" s="86"/>
      <c r="I729" s="4"/>
      <c r="N729" s="86"/>
      <c r="O729" s="86"/>
      <c r="U729" s="16"/>
    </row>
    <row r="730" spans="3:21" ht="15" customHeight="1">
      <c r="C730" s="4"/>
      <c r="D730" s="85"/>
      <c r="E730" s="10"/>
      <c r="F730" s="4"/>
      <c r="G730" s="86"/>
      <c r="H730" s="86"/>
      <c r="I730" s="4"/>
      <c r="N730" s="86"/>
      <c r="O730" s="86"/>
      <c r="U730" s="16"/>
    </row>
    <row r="731" spans="3:21" ht="15" customHeight="1">
      <c r="C731" s="4"/>
      <c r="D731" s="85"/>
      <c r="E731" s="10"/>
      <c r="F731" s="4"/>
      <c r="G731" s="86"/>
      <c r="H731" s="86"/>
      <c r="I731" s="4"/>
      <c r="N731" s="86"/>
      <c r="O731" s="86"/>
      <c r="U731" s="16"/>
    </row>
    <row r="732" spans="3:21" ht="15" customHeight="1">
      <c r="C732" s="4"/>
      <c r="D732" s="85"/>
      <c r="E732" s="10"/>
      <c r="F732" s="4"/>
      <c r="G732" s="86"/>
      <c r="H732" s="86"/>
      <c r="I732" s="4"/>
      <c r="N732" s="86"/>
      <c r="O732" s="86"/>
      <c r="U732" s="16"/>
    </row>
    <row r="733" spans="3:21" ht="15" customHeight="1">
      <c r="C733" s="4"/>
      <c r="D733" s="85"/>
      <c r="E733" s="10"/>
      <c r="F733" s="4"/>
      <c r="G733" s="86"/>
      <c r="H733" s="86"/>
      <c r="I733" s="4"/>
      <c r="N733" s="86"/>
      <c r="O733" s="86"/>
      <c r="U733" s="16"/>
    </row>
    <row r="734" spans="3:21" ht="15" customHeight="1">
      <c r="C734" s="4"/>
      <c r="D734" s="85"/>
      <c r="E734" s="10"/>
      <c r="F734" s="4"/>
      <c r="G734" s="86"/>
      <c r="H734" s="86"/>
      <c r="I734" s="4"/>
      <c r="N734" s="86"/>
      <c r="O734" s="86"/>
      <c r="U734" s="16"/>
    </row>
    <row r="735" spans="3:21" ht="15" customHeight="1">
      <c r="C735" s="4"/>
      <c r="D735" s="85"/>
      <c r="E735" s="10"/>
      <c r="F735" s="4"/>
      <c r="G735" s="86"/>
      <c r="H735" s="86"/>
      <c r="I735" s="4"/>
      <c r="N735" s="86"/>
      <c r="O735" s="86"/>
      <c r="U735" s="16"/>
    </row>
    <row r="736" spans="3:21" ht="15" customHeight="1">
      <c r="C736" s="4"/>
      <c r="D736" s="85"/>
      <c r="E736" s="10"/>
      <c r="F736" s="4"/>
      <c r="G736" s="86"/>
      <c r="H736" s="86"/>
      <c r="I736" s="4"/>
      <c r="N736" s="86"/>
      <c r="O736" s="86"/>
      <c r="U736" s="16"/>
    </row>
    <row r="737" spans="3:21" ht="15" customHeight="1">
      <c r="C737" s="4"/>
      <c r="D737" s="85"/>
      <c r="E737" s="10"/>
      <c r="F737" s="4"/>
      <c r="G737" s="86"/>
      <c r="H737" s="86"/>
      <c r="I737" s="4"/>
      <c r="N737" s="86"/>
      <c r="O737" s="86"/>
      <c r="U737" s="16"/>
    </row>
    <row r="738" spans="3:21" ht="15" customHeight="1">
      <c r="C738" s="4"/>
      <c r="D738" s="85"/>
      <c r="E738" s="10"/>
      <c r="F738" s="4"/>
      <c r="G738" s="86"/>
      <c r="H738" s="86"/>
      <c r="I738" s="4"/>
      <c r="N738" s="86"/>
      <c r="O738" s="86"/>
      <c r="U738" s="16"/>
    </row>
    <row r="739" spans="3:21" ht="15" customHeight="1">
      <c r="C739" s="4"/>
      <c r="D739" s="85"/>
      <c r="E739" s="10"/>
      <c r="F739" s="4"/>
      <c r="G739" s="86"/>
      <c r="H739" s="86"/>
      <c r="I739" s="4"/>
      <c r="N739" s="86"/>
      <c r="O739" s="86"/>
      <c r="U739" s="16"/>
    </row>
    <row r="740" spans="3:21" ht="15" customHeight="1">
      <c r="C740" s="4"/>
      <c r="D740" s="85"/>
      <c r="E740" s="10"/>
      <c r="F740" s="4"/>
      <c r="G740" s="86"/>
      <c r="H740" s="86"/>
      <c r="I740" s="4"/>
      <c r="N740" s="86"/>
      <c r="O740" s="86"/>
      <c r="U740" s="16"/>
    </row>
    <row r="741" spans="3:21" ht="15" customHeight="1">
      <c r="C741" s="4"/>
      <c r="D741" s="85"/>
      <c r="E741" s="10"/>
      <c r="F741" s="4"/>
      <c r="G741" s="86"/>
      <c r="H741" s="86"/>
      <c r="I741" s="4"/>
      <c r="N741" s="86"/>
      <c r="O741" s="86"/>
      <c r="U741" s="16"/>
    </row>
    <row r="742" spans="3:21" ht="15" customHeight="1">
      <c r="C742" s="4"/>
      <c r="D742" s="85"/>
      <c r="E742" s="10"/>
      <c r="F742" s="4"/>
      <c r="G742" s="86"/>
      <c r="H742" s="86"/>
      <c r="I742" s="4"/>
      <c r="N742" s="86"/>
      <c r="O742" s="86"/>
      <c r="U742" s="16"/>
    </row>
    <row r="743" spans="3:21" ht="15" customHeight="1">
      <c r="C743" s="4"/>
      <c r="D743" s="85"/>
      <c r="E743" s="10"/>
      <c r="F743" s="4"/>
      <c r="G743" s="86"/>
      <c r="H743" s="86"/>
      <c r="I743" s="4"/>
      <c r="N743" s="86"/>
      <c r="O743" s="86"/>
      <c r="U743" s="16"/>
    </row>
    <row r="744" spans="3:21" ht="15" customHeight="1">
      <c r="C744" s="4"/>
      <c r="D744" s="85"/>
      <c r="E744" s="10"/>
      <c r="F744" s="4"/>
      <c r="G744" s="86"/>
      <c r="H744" s="86"/>
      <c r="I744" s="4"/>
      <c r="N744" s="86"/>
      <c r="O744" s="86"/>
      <c r="U744" s="16"/>
    </row>
    <row r="745" spans="3:21" ht="15" customHeight="1">
      <c r="C745" s="4"/>
      <c r="D745" s="85"/>
      <c r="E745" s="10"/>
      <c r="F745" s="4"/>
      <c r="G745" s="86"/>
      <c r="H745" s="86"/>
      <c r="I745" s="4"/>
      <c r="N745" s="86"/>
      <c r="O745" s="86"/>
      <c r="U745" s="16"/>
    </row>
    <row r="746" spans="3:21" ht="15" customHeight="1">
      <c r="C746" s="4"/>
      <c r="D746" s="85"/>
      <c r="E746" s="10"/>
      <c r="F746" s="4"/>
      <c r="G746" s="86"/>
      <c r="H746" s="86"/>
      <c r="I746" s="4"/>
      <c r="N746" s="86"/>
      <c r="O746" s="86"/>
      <c r="U746" s="16"/>
    </row>
    <row r="747" spans="3:21" ht="15" customHeight="1">
      <c r="C747" s="4"/>
      <c r="D747" s="85"/>
      <c r="E747" s="10"/>
      <c r="F747" s="4"/>
      <c r="G747" s="86"/>
      <c r="H747" s="86"/>
      <c r="I747" s="4"/>
      <c r="N747" s="86"/>
      <c r="O747" s="86"/>
      <c r="U747" s="16"/>
    </row>
    <row r="748" spans="3:21" ht="15" customHeight="1">
      <c r="C748" s="4"/>
      <c r="D748" s="85"/>
      <c r="E748" s="10"/>
      <c r="F748" s="4"/>
      <c r="G748" s="86"/>
      <c r="H748" s="86"/>
      <c r="I748" s="4"/>
      <c r="N748" s="86"/>
      <c r="O748" s="86"/>
      <c r="U748" s="16"/>
    </row>
    <row r="749" spans="3:21" ht="15" customHeight="1">
      <c r="C749" s="4"/>
      <c r="D749" s="85"/>
      <c r="E749" s="10"/>
      <c r="F749" s="4"/>
      <c r="G749" s="86"/>
      <c r="H749" s="86"/>
      <c r="I749" s="4"/>
      <c r="N749" s="86"/>
      <c r="O749" s="86"/>
      <c r="U749" s="16"/>
    </row>
    <row r="750" spans="3:21" ht="15" customHeight="1">
      <c r="C750" s="4"/>
      <c r="D750" s="85"/>
      <c r="E750" s="10"/>
      <c r="F750" s="4"/>
      <c r="G750" s="86"/>
      <c r="H750" s="86"/>
      <c r="I750" s="4"/>
      <c r="N750" s="86"/>
      <c r="O750" s="86"/>
      <c r="U750" s="16"/>
    </row>
    <row r="751" spans="3:21" ht="15" customHeight="1">
      <c r="C751" s="4"/>
      <c r="D751" s="85"/>
      <c r="E751" s="10"/>
      <c r="F751" s="4"/>
      <c r="G751" s="86"/>
      <c r="H751" s="86"/>
      <c r="I751" s="4"/>
      <c r="N751" s="86"/>
      <c r="O751" s="86"/>
      <c r="U751" s="16"/>
    </row>
    <row r="752" spans="3:21" ht="15" customHeight="1">
      <c r="C752" s="4"/>
      <c r="D752" s="85"/>
      <c r="E752" s="10"/>
      <c r="F752" s="4"/>
      <c r="G752" s="86"/>
      <c r="H752" s="86"/>
      <c r="I752" s="4"/>
      <c r="N752" s="86"/>
      <c r="O752" s="86"/>
      <c r="U752" s="16"/>
    </row>
    <row r="753" spans="3:21" ht="15" customHeight="1">
      <c r="C753" s="4"/>
      <c r="D753" s="85"/>
      <c r="E753" s="10"/>
      <c r="F753" s="4"/>
      <c r="G753" s="86"/>
      <c r="H753" s="86"/>
      <c r="I753" s="4"/>
      <c r="N753" s="86"/>
      <c r="O753" s="86"/>
      <c r="U753" s="16"/>
    </row>
    <row r="754" spans="3:21" ht="15" customHeight="1">
      <c r="C754" s="4"/>
      <c r="D754" s="85"/>
      <c r="E754" s="10"/>
      <c r="F754" s="4"/>
      <c r="G754" s="86"/>
      <c r="H754" s="86"/>
      <c r="I754" s="4"/>
      <c r="N754" s="86"/>
      <c r="O754" s="86"/>
      <c r="U754" s="16"/>
    </row>
    <row r="755" spans="3:21" ht="15" customHeight="1">
      <c r="C755" s="4"/>
      <c r="D755" s="85"/>
      <c r="E755" s="10"/>
      <c r="F755" s="4"/>
      <c r="G755" s="86"/>
      <c r="H755" s="86"/>
      <c r="I755" s="4"/>
      <c r="N755" s="86"/>
      <c r="O755" s="86"/>
      <c r="U755" s="16"/>
    </row>
    <row r="756" spans="3:21" ht="15" customHeight="1">
      <c r="C756" s="4"/>
      <c r="D756" s="85"/>
      <c r="E756" s="10"/>
      <c r="F756" s="4"/>
      <c r="G756" s="86"/>
      <c r="H756" s="86"/>
      <c r="I756" s="4"/>
      <c r="N756" s="86"/>
      <c r="O756" s="86"/>
      <c r="U756" s="16"/>
    </row>
    <row r="757" spans="3:21" ht="15" customHeight="1">
      <c r="C757" s="4"/>
      <c r="D757" s="85"/>
      <c r="E757" s="10"/>
      <c r="F757" s="4"/>
      <c r="G757" s="86"/>
      <c r="H757" s="86"/>
      <c r="I757" s="4"/>
      <c r="N757" s="86"/>
      <c r="O757" s="86"/>
      <c r="U757" s="16"/>
    </row>
    <row r="758" spans="3:21" ht="15" customHeight="1">
      <c r="C758" s="4"/>
      <c r="D758" s="85"/>
      <c r="E758" s="10"/>
      <c r="F758" s="4"/>
      <c r="G758" s="86"/>
      <c r="H758" s="86"/>
      <c r="I758" s="4"/>
      <c r="N758" s="86"/>
      <c r="O758" s="86"/>
      <c r="U758" s="16"/>
    </row>
    <row r="759" spans="3:21" ht="15" customHeight="1">
      <c r="C759" s="4"/>
      <c r="D759" s="85"/>
      <c r="E759" s="10"/>
      <c r="F759" s="4"/>
      <c r="G759" s="86"/>
      <c r="H759" s="86"/>
      <c r="I759" s="4"/>
      <c r="N759" s="86"/>
      <c r="O759" s="86"/>
      <c r="U759" s="16"/>
    </row>
    <row r="760" spans="3:21" ht="15" customHeight="1">
      <c r="C760" s="4"/>
      <c r="D760" s="85"/>
      <c r="E760" s="10"/>
      <c r="F760" s="4"/>
      <c r="G760" s="86"/>
      <c r="H760" s="86"/>
      <c r="I760" s="4"/>
      <c r="N760" s="86"/>
      <c r="O760" s="86"/>
      <c r="U760" s="16"/>
    </row>
    <row r="761" spans="3:21" ht="15" customHeight="1">
      <c r="C761" s="4"/>
      <c r="D761" s="85"/>
      <c r="E761" s="10"/>
      <c r="F761" s="4"/>
      <c r="G761" s="86"/>
      <c r="H761" s="86"/>
      <c r="I761" s="4"/>
      <c r="N761" s="86"/>
      <c r="O761" s="86"/>
      <c r="U761" s="16"/>
    </row>
    <row r="762" spans="3:21" ht="15" customHeight="1">
      <c r="C762" s="4"/>
      <c r="D762" s="85"/>
      <c r="E762" s="10"/>
      <c r="F762" s="4"/>
      <c r="G762" s="86"/>
      <c r="H762" s="86"/>
      <c r="I762" s="4"/>
      <c r="N762" s="86"/>
      <c r="O762" s="86"/>
      <c r="U762" s="16"/>
    </row>
    <row r="763" spans="3:21" ht="15" customHeight="1">
      <c r="C763" s="4"/>
      <c r="D763" s="85"/>
      <c r="E763" s="10"/>
      <c r="F763" s="4"/>
      <c r="G763" s="86"/>
      <c r="H763" s="86"/>
      <c r="I763" s="4"/>
      <c r="N763" s="86"/>
      <c r="O763" s="86"/>
      <c r="U763" s="16"/>
    </row>
    <row r="764" spans="3:21" ht="15" customHeight="1">
      <c r="C764" s="4"/>
      <c r="D764" s="85"/>
      <c r="E764" s="10"/>
      <c r="F764" s="4"/>
      <c r="G764" s="86"/>
      <c r="H764" s="86"/>
      <c r="I764" s="4"/>
      <c r="N764" s="86"/>
      <c r="O764" s="86"/>
      <c r="U764" s="16"/>
    </row>
    <row r="765" spans="3:21" ht="15" customHeight="1">
      <c r="C765" s="4"/>
      <c r="D765" s="85"/>
      <c r="E765" s="10"/>
      <c r="F765" s="4"/>
      <c r="G765" s="86"/>
      <c r="H765" s="86"/>
      <c r="I765" s="4"/>
      <c r="N765" s="86"/>
      <c r="O765" s="86"/>
      <c r="U765" s="16"/>
    </row>
    <row r="766" spans="3:21" ht="15" customHeight="1">
      <c r="C766" s="4"/>
      <c r="D766" s="85"/>
      <c r="E766" s="10"/>
      <c r="F766" s="4"/>
      <c r="G766" s="86"/>
      <c r="H766" s="86"/>
      <c r="I766" s="4"/>
      <c r="N766" s="86"/>
      <c r="O766" s="86"/>
      <c r="U766" s="16"/>
    </row>
    <row r="767" spans="3:21" ht="15" customHeight="1">
      <c r="C767" s="4"/>
      <c r="D767" s="85"/>
      <c r="E767" s="10"/>
      <c r="F767" s="4"/>
      <c r="G767" s="86"/>
      <c r="H767" s="86"/>
      <c r="I767" s="4"/>
      <c r="N767" s="86"/>
      <c r="O767" s="86"/>
      <c r="U767" s="16"/>
    </row>
    <row r="768" spans="3:21" ht="15" customHeight="1">
      <c r="C768" s="4"/>
      <c r="D768" s="85"/>
      <c r="E768" s="10"/>
      <c r="F768" s="4"/>
      <c r="G768" s="86"/>
      <c r="H768" s="86"/>
      <c r="I768" s="4"/>
      <c r="N768" s="86"/>
      <c r="O768" s="86"/>
      <c r="U768" s="16"/>
    </row>
    <row r="769" spans="3:21" ht="15" customHeight="1">
      <c r="C769" s="4"/>
      <c r="D769" s="85"/>
      <c r="E769" s="10"/>
      <c r="F769" s="4"/>
      <c r="G769" s="86"/>
      <c r="H769" s="86"/>
      <c r="I769" s="4"/>
      <c r="N769" s="86"/>
      <c r="O769" s="86"/>
      <c r="U769" s="16"/>
    </row>
    <row r="770" spans="3:21" ht="15" customHeight="1">
      <c r="C770" s="4"/>
      <c r="D770" s="85"/>
      <c r="E770" s="10"/>
      <c r="F770" s="4"/>
      <c r="G770" s="86"/>
      <c r="H770" s="86"/>
      <c r="I770" s="4"/>
      <c r="N770" s="86"/>
      <c r="O770" s="86"/>
      <c r="U770" s="16"/>
    </row>
    <row r="771" spans="3:21" ht="15" customHeight="1">
      <c r="C771" s="4"/>
      <c r="D771" s="85"/>
      <c r="E771" s="10"/>
      <c r="F771" s="4"/>
      <c r="G771" s="86"/>
      <c r="H771" s="86"/>
      <c r="I771" s="4"/>
      <c r="N771" s="86"/>
      <c r="O771" s="86"/>
      <c r="U771" s="16"/>
    </row>
    <row r="772" spans="3:21" ht="15" customHeight="1">
      <c r="C772" s="4"/>
      <c r="D772" s="85"/>
      <c r="E772" s="10"/>
      <c r="F772" s="4"/>
      <c r="G772" s="86"/>
      <c r="H772" s="86"/>
      <c r="I772" s="4"/>
      <c r="N772" s="86"/>
      <c r="O772" s="86"/>
      <c r="U772" s="16"/>
    </row>
    <row r="773" spans="3:21" ht="15" customHeight="1">
      <c r="C773" s="4"/>
      <c r="D773" s="85"/>
      <c r="E773" s="10"/>
      <c r="F773" s="4"/>
      <c r="G773" s="86"/>
      <c r="H773" s="86"/>
      <c r="I773" s="4"/>
      <c r="N773" s="86"/>
      <c r="O773" s="86"/>
      <c r="U773" s="16"/>
    </row>
    <row r="774" spans="3:21" ht="15" customHeight="1">
      <c r="C774" s="4"/>
      <c r="D774" s="85"/>
      <c r="E774" s="10"/>
      <c r="F774" s="4"/>
      <c r="G774" s="86"/>
      <c r="H774" s="86"/>
      <c r="I774" s="4"/>
      <c r="N774" s="86"/>
      <c r="O774" s="86"/>
      <c r="U774" s="16"/>
    </row>
    <row r="775" spans="3:21" ht="15" customHeight="1">
      <c r="C775" s="4"/>
      <c r="D775" s="85"/>
      <c r="E775" s="10"/>
      <c r="F775" s="4"/>
      <c r="G775" s="86"/>
      <c r="H775" s="86"/>
      <c r="I775" s="4"/>
      <c r="N775" s="86"/>
      <c r="O775" s="86"/>
      <c r="U775" s="16"/>
    </row>
    <row r="776" spans="3:21" ht="15" customHeight="1">
      <c r="C776" s="4"/>
      <c r="D776" s="85"/>
      <c r="E776" s="10"/>
      <c r="F776" s="4"/>
      <c r="G776" s="86"/>
      <c r="H776" s="86"/>
      <c r="I776" s="4"/>
      <c r="N776" s="86"/>
      <c r="O776" s="86"/>
      <c r="U776" s="16"/>
    </row>
    <row r="777" spans="3:21" ht="15" customHeight="1">
      <c r="C777" s="4"/>
      <c r="D777" s="85"/>
      <c r="E777" s="10"/>
      <c r="F777" s="4"/>
      <c r="G777" s="86"/>
      <c r="H777" s="86"/>
      <c r="I777" s="4"/>
      <c r="N777" s="86"/>
      <c r="O777" s="86"/>
      <c r="U777" s="16"/>
    </row>
    <row r="778" spans="3:21" ht="15" customHeight="1">
      <c r="C778" s="4"/>
      <c r="D778" s="85"/>
      <c r="E778" s="10"/>
      <c r="F778" s="4"/>
      <c r="G778" s="86"/>
      <c r="H778" s="86"/>
      <c r="I778" s="4"/>
      <c r="N778" s="86"/>
      <c r="O778" s="86"/>
      <c r="U778" s="16"/>
    </row>
    <row r="779" spans="3:21" ht="15" customHeight="1">
      <c r="C779" s="4"/>
      <c r="D779" s="85"/>
      <c r="E779" s="10"/>
      <c r="F779" s="4"/>
      <c r="G779" s="86"/>
      <c r="H779" s="86"/>
      <c r="I779" s="4"/>
      <c r="N779" s="86"/>
      <c r="O779" s="86"/>
      <c r="U779" s="16"/>
    </row>
    <row r="780" spans="3:21" ht="15" customHeight="1">
      <c r="C780" s="4"/>
      <c r="D780" s="85"/>
      <c r="E780" s="10"/>
      <c r="F780" s="4"/>
      <c r="G780" s="86"/>
      <c r="H780" s="86"/>
      <c r="I780" s="4"/>
      <c r="N780" s="86"/>
      <c r="O780" s="86"/>
      <c r="U780" s="16"/>
    </row>
    <row r="781" spans="3:21" ht="15" customHeight="1">
      <c r="C781" s="4"/>
      <c r="D781" s="85"/>
      <c r="E781" s="10"/>
      <c r="F781" s="4"/>
      <c r="G781" s="86"/>
      <c r="H781" s="86"/>
      <c r="I781" s="4"/>
      <c r="N781" s="86"/>
      <c r="O781" s="86"/>
      <c r="U781" s="16"/>
    </row>
    <row r="782" spans="3:21" ht="15" customHeight="1">
      <c r="C782" s="4"/>
      <c r="D782" s="85"/>
      <c r="E782" s="10"/>
      <c r="F782" s="4"/>
      <c r="G782" s="86"/>
      <c r="H782" s="86"/>
      <c r="I782" s="4"/>
      <c r="N782" s="86"/>
      <c r="O782" s="86"/>
      <c r="U782" s="16"/>
    </row>
    <row r="783" spans="3:21" ht="15" customHeight="1">
      <c r="C783" s="4"/>
      <c r="D783" s="85"/>
      <c r="E783" s="10"/>
      <c r="F783" s="4"/>
      <c r="G783" s="86"/>
      <c r="H783" s="86"/>
      <c r="I783" s="4"/>
      <c r="N783" s="86"/>
      <c r="O783" s="86"/>
      <c r="U783" s="16"/>
    </row>
    <row r="784" spans="3:21" ht="15" customHeight="1">
      <c r="C784" s="4"/>
      <c r="D784" s="85"/>
      <c r="E784" s="10"/>
      <c r="F784" s="4"/>
      <c r="G784" s="86"/>
      <c r="H784" s="86"/>
      <c r="I784" s="4"/>
      <c r="N784" s="86"/>
      <c r="O784" s="86"/>
      <c r="U784" s="16"/>
    </row>
    <row r="785" spans="3:21" ht="15" customHeight="1">
      <c r="C785" s="4"/>
      <c r="D785" s="85"/>
      <c r="E785" s="10"/>
      <c r="F785" s="4"/>
      <c r="G785" s="86"/>
      <c r="H785" s="86"/>
      <c r="I785" s="4"/>
      <c r="N785" s="86"/>
      <c r="O785" s="86"/>
      <c r="U785" s="16"/>
    </row>
    <row r="786" spans="3:21" ht="15" customHeight="1">
      <c r="C786" s="4"/>
      <c r="D786" s="85"/>
      <c r="E786" s="10"/>
      <c r="F786" s="4"/>
      <c r="G786" s="86"/>
      <c r="H786" s="86"/>
      <c r="I786" s="4"/>
      <c r="N786" s="86"/>
      <c r="O786" s="86"/>
      <c r="U786" s="16"/>
    </row>
    <row r="787" spans="3:21" ht="15" customHeight="1">
      <c r="C787" s="4"/>
      <c r="D787" s="85"/>
      <c r="E787" s="10"/>
      <c r="F787" s="4"/>
      <c r="G787" s="86"/>
      <c r="H787" s="86"/>
      <c r="I787" s="4"/>
      <c r="N787" s="86"/>
      <c r="O787" s="86"/>
      <c r="U787" s="16"/>
    </row>
    <row r="788" spans="3:21" ht="15" customHeight="1">
      <c r="C788" s="4"/>
      <c r="D788" s="85"/>
      <c r="E788" s="10"/>
      <c r="F788" s="4"/>
      <c r="G788" s="86"/>
      <c r="H788" s="86"/>
      <c r="I788" s="4"/>
      <c r="N788" s="86"/>
      <c r="O788" s="86"/>
      <c r="U788" s="16"/>
    </row>
    <row r="789" spans="3:21" ht="15" customHeight="1">
      <c r="C789" s="4"/>
      <c r="D789" s="85"/>
      <c r="E789" s="10"/>
      <c r="F789" s="4"/>
      <c r="G789" s="86"/>
      <c r="H789" s="86"/>
      <c r="I789" s="4"/>
      <c r="N789" s="86"/>
      <c r="O789" s="86"/>
      <c r="U789" s="16"/>
    </row>
    <row r="790" spans="3:21" ht="15" customHeight="1">
      <c r="C790" s="4"/>
      <c r="D790" s="85"/>
      <c r="E790" s="10"/>
      <c r="F790" s="4"/>
      <c r="G790" s="86"/>
      <c r="H790" s="86"/>
      <c r="I790" s="4"/>
      <c r="N790" s="86"/>
      <c r="O790" s="86"/>
      <c r="U790" s="16"/>
    </row>
    <row r="791" spans="3:21" ht="15" customHeight="1">
      <c r="C791" s="4"/>
      <c r="D791" s="85"/>
      <c r="E791" s="10"/>
      <c r="F791" s="4"/>
      <c r="G791" s="86"/>
      <c r="H791" s="86"/>
      <c r="I791" s="4"/>
      <c r="N791" s="86"/>
      <c r="O791" s="86"/>
      <c r="U791" s="16"/>
    </row>
    <row r="792" spans="3:21" ht="15" customHeight="1">
      <c r="C792" s="4"/>
      <c r="D792" s="85"/>
      <c r="E792" s="10"/>
      <c r="F792" s="4"/>
      <c r="G792" s="86"/>
      <c r="H792" s="86"/>
      <c r="I792" s="4"/>
      <c r="N792" s="86"/>
      <c r="O792" s="86"/>
      <c r="U792" s="16"/>
    </row>
    <row r="793" spans="3:21" ht="15" customHeight="1">
      <c r="C793" s="4"/>
      <c r="D793" s="85"/>
      <c r="E793" s="10"/>
      <c r="F793" s="4"/>
      <c r="G793" s="86"/>
      <c r="H793" s="86"/>
      <c r="I793" s="4"/>
      <c r="N793" s="86"/>
      <c r="O793" s="86"/>
      <c r="U793" s="16"/>
    </row>
    <row r="794" spans="3:21" ht="15" customHeight="1">
      <c r="C794" s="4"/>
      <c r="D794" s="85"/>
      <c r="E794" s="10"/>
      <c r="F794" s="4"/>
      <c r="G794" s="86"/>
      <c r="H794" s="86"/>
      <c r="I794" s="4"/>
      <c r="N794" s="86"/>
      <c r="O794" s="86"/>
      <c r="U794" s="16"/>
    </row>
    <row r="795" spans="3:21" ht="15" customHeight="1">
      <c r="C795" s="4"/>
      <c r="D795" s="85"/>
      <c r="E795" s="10"/>
      <c r="F795" s="4"/>
      <c r="G795" s="86"/>
      <c r="H795" s="86"/>
      <c r="I795" s="4"/>
      <c r="N795" s="86"/>
      <c r="O795" s="86"/>
      <c r="U795" s="16"/>
    </row>
    <row r="796" spans="3:21" ht="15" customHeight="1">
      <c r="C796" s="4"/>
      <c r="D796" s="85"/>
      <c r="E796" s="10"/>
      <c r="F796" s="4"/>
      <c r="G796" s="86"/>
      <c r="H796" s="86"/>
      <c r="I796" s="4"/>
      <c r="N796" s="86"/>
      <c r="O796" s="86"/>
      <c r="U796" s="16"/>
    </row>
    <row r="797" spans="3:21" ht="15" customHeight="1">
      <c r="C797" s="4"/>
      <c r="D797" s="85"/>
      <c r="E797" s="10"/>
      <c r="F797" s="4"/>
      <c r="G797" s="86"/>
      <c r="H797" s="86"/>
      <c r="I797" s="4"/>
      <c r="N797" s="86"/>
      <c r="O797" s="86"/>
      <c r="U797" s="16"/>
    </row>
    <row r="798" spans="3:21" ht="15" customHeight="1">
      <c r="C798" s="4"/>
      <c r="D798" s="85"/>
      <c r="E798" s="10"/>
      <c r="F798" s="4"/>
      <c r="G798" s="86"/>
      <c r="H798" s="86"/>
      <c r="I798" s="4"/>
      <c r="N798" s="86"/>
      <c r="O798" s="86"/>
      <c r="U798" s="16"/>
    </row>
    <row r="799" spans="3:21" ht="15" customHeight="1">
      <c r="C799" s="4"/>
      <c r="D799" s="85"/>
      <c r="E799" s="10"/>
      <c r="F799" s="4"/>
      <c r="G799" s="86"/>
      <c r="H799" s="86"/>
      <c r="I799" s="4"/>
      <c r="N799" s="86"/>
      <c r="O799" s="86"/>
      <c r="U799" s="16"/>
    </row>
    <row r="800" spans="3:21" ht="15" customHeight="1">
      <c r="C800" s="4"/>
      <c r="D800" s="85"/>
      <c r="E800" s="10"/>
      <c r="F800" s="4"/>
      <c r="G800" s="86"/>
      <c r="H800" s="86"/>
      <c r="I800" s="4"/>
      <c r="N800" s="86"/>
      <c r="O800" s="86"/>
      <c r="U800" s="16"/>
    </row>
    <row r="801" spans="3:21" ht="15" customHeight="1">
      <c r="C801" s="4"/>
      <c r="D801" s="85"/>
      <c r="E801" s="10"/>
      <c r="F801" s="4"/>
      <c r="G801" s="86"/>
      <c r="H801" s="86"/>
      <c r="I801" s="4"/>
      <c r="N801" s="86"/>
      <c r="O801" s="86"/>
      <c r="U801" s="16"/>
    </row>
    <row r="802" spans="3:21" ht="15" customHeight="1">
      <c r="C802" s="4"/>
      <c r="D802" s="85"/>
      <c r="E802" s="10"/>
      <c r="F802" s="4"/>
      <c r="G802" s="86"/>
      <c r="H802" s="86"/>
      <c r="I802" s="4"/>
      <c r="N802" s="86"/>
      <c r="O802" s="86"/>
      <c r="U802" s="16"/>
    </row>
    <row r="803" spans="3:21" ht="15" customHeight="1">
      <c r="C803" s="4"/>
      <c r="D803" s="85"/>
      <c r="E803" s="10"/>
      <c r="F803" s="4"/>
      <c r="G803" s="86"/>
      <c r="H803" s="86"/>
      <c r="I803" s="4"/>
      <c r="N803" s="86"/>
      <c r="O803" s="86"/>
      <c r="U803" s="16"/>
    </row>
    <row r="804" spans="3:21" ht="15" customHeight="1">
      <c r="C804" s="4"/>
      <c r="D804" s="85"/>
      <c r="E804" s="10"/>
      <c r="F804" s="4"/>
      <c r="G804" s="86"/>
      <c r="H804" s="86"/>
      <c r="I804" s="4"/>
      <c r="N804" s="86"/>
      <c r="O804" s="86"/>
      <c r="U804" s="16"/>
    </row>
    <row r="805" spans="3:21" ht="15" customHeight="1">
      <c r="C805" s="4"/>
      <c r="D805" s="85"/>
      <c r="E805" s="10"/>
      <c r="F805" s="4"/>
      <c r="G805" s="86"/>
      <c r="H805" s="86"/>
      <c r="I805" s="4"/>
      <c r="N805" s="86"/>
      <c r="O805" s="86"/>
      <c r="U805" s="16"/>
    </row>
    <row r="806" spans="3:21" ht="15" customHeight="1">
      <c r="C806" s="4"/>
      <c r="D806" s="85"/>
      <c r="E806" s="10"/>
      <c r="F806" s="4"/>
      <c r="G806" s="86"/>
      <c r="H806" s="86"/>
      <c r="I806" s="4"/>
      <c r="N806" s="86"/>
      <c r="O806" s="86"/>
      <c r="U806" s="16"/>
    </row>
    <row r="807" spans="3:21" ht="15" customHeight="1">
      <c r="C807" s="4"/>
      <c r="D807" s="85"/>
      <c r="E807" s="10"/>
      <c r="F807" s="4"/>
      <c r="G807" s="86"/>
      <c r="H807" s="86"/>
      <c r="I807" s="4"/>
      <c r="N807" s="86"/>
      <c r="O807" s="86"/>
      <c r="U807" s="16"/>
    </row>
    <row r="808" spans="3:21" ht="15" customHeight="1">
      <c r="C808" s="4"/>
      <c r="D808" s="85"/>
      <c r="E808" s="10"/>
      <c r="F808" s="4"/>
      <c r="G808" s="86"/>
      <c r="H808" s="86"/>
      <c r="I808" s="4"/>
      <c r="N808" s="86"/>
      <c r="O808" s="86"/>
      <c r="U808" s="16"/>
    </row>
    <row r="809" spans="3:21" ht="15" customHeight="1">
      <c r="C809" s="4"/>
      <c r="D809" s="85"/>
      <c r="E809" s="10"/>
      <c r="F809" s="4"/>
      <c r="G809" s="86"/>
      <c r="H809" s="86"/>
      <c r="I809" s="4"/>
      <c r="N809" s="86"/>
      <c r="O809" s="86"/>
      <c r="U809" s="16"/>
    </row>
    <row r="810" spans="3:21" ht="15" customHeight="1">
      <c r="C810" s="4"/>
      <c r="D810" s="85"/>
      <c r="E810" s="10"/>
      <c r="F810" s="4"/>
      <c r="G810" s="86"/>
      <c r="H810" s="86"/>
      <c r="I810" s="4"/>
      <c r="N810" s="86"/>
      <c r="O810" s="86"/>
      <c r="U810" s="16"/>
    </row>
    <row r="811" spans="3:21" ht="15" customHeight="1">
      <c r="C811" s="4"/>
      <c r="D811" s="85"/>
      <c r="E811" s="10"/>
      <c r="F811" s="4"/>
      <c r="G811" s="86"/>
      <c r="H811" s="86"/>
      <c r="I811" s="4"/>
      <c r="N811" s="86"/>
      <c r="O811" s="86"/>
      <c r="U811" s="16"/>
    </row>
    <row r="812" spans="3:21" ht="15" customHeight="1">
      <c r="C812" s="4"/>
      <c r="D812" s="85"/>
      <c r="E812" s="10"/>
      <c r="F812" s="4"/>
      <c r="G812" s="86"/>
      <c r="H812" s="86"/>
      <c r="I812" s="4"/>
      <c r="N812" s="86"/>
      <c r="O812" s="86"/>
      <c r="U812" s="16"/>
    </row>
    <row r="813" spans="3:21" ht="15" customHeight="1">
      <c r="C813" s="4"/>
      <c r="D813" s="85"/>
      <c r="E813" s="10"/>
      <c r="F813" s="4"/>
      <c r="G813" s="86"/>
      <c r="H813" s="86"/>
      <c r="I813" s="4"/>
      <c r="N813" s="86"/>
      <c r="O813" s="86"/>
      <c r="U813" s="16"/>
    </row>
    <row r="814" spans="3:21" ht="15" customHeight="1">
      <c r="C814" s="4"/>
      <c r="D814" s="85"/>
      <c r="E814" s="10"/>
      <c r="F814" s="4"/>
      <c r="G814" s="86"/>
      <c r="H814" s="86"/>
      <c r="I814" s="4"/>
      <c r="N814" s="86"/>
      <c r="O814" s="86"/>
      <c r="U814" s="16"/>
    </row>
    <row r="815" spans="3:21" ht="15" customHeight="1">
      <c r="C815" s="4"/>
      <c r="D815" s="85"/>
      <c r="E815" s="10"/>
      <c r="F815" s="4"/>
      <c r="G815" s="86"/>
      <c r="H815" s="86"/>
      <c r="I815" s="4"/>
      <c r="N815" s="86"/>
      <c r="O815" s="86"/>
      <c r="U815" s="16"/>
    </row>
    <row r="816" spans="3:21" ht="15" customHeight="1">
      <c r="C816" s="4"/>
      <c r="D816" s="85"/>
      <c r="E816" s="10"/>
      <c r="F816" s="4"/>
      <c r="G816" s="86"/>
      <c r="H816" s="86"/>
      <c r="I816" s="4"/>
      <c r="N816" s="86"/>
      <c r="O816" s="86"/>
      <c r="U816" s="16"/>
    </row>
    <row r="817" spans="3:21" ht="15" customHeight="1">
      <c r="C817" s="4"/>
      <c r="D817" s="85"/>
      <c r="E817" s="10"/>
      <c r="F817" s="4"/>
      <c r="G817" s="86"/>
      <c r="H817" s="86"/>
      <c r="I817" s="4"/>
      <c r="N817" s="86"/>
      <c r="O817" s="86"/>
      <c r="U817" s="16"/>
    </row>
    <row r="818" spans="3:21" ht="15" customHeight="1">
      <c r="C818" s="4"/>
      <c r="D818" s="85"/>
      <c r="E818" s="10"/>
      <c r="F818" s="4"/>
      <c r="G818" s="86"/>
      <c r="H818" s="86"/>
      <c r="I818" s="4"/>
      <c r="N818" s="86"/>
      <c r="O818" s="86"/>
      <c r="U818" s="16"/>
    </row>
    <row r="819" spans="3:21" ht="15" customHeight="1">
      <c r="C819" s="4"/>
      <c r="D819" s="85"/>
      <c r="E819" s="10"/>
      <c r="F819" s="4"/>
      <c r="G819" s="86"/>
      <c r="H819" s="86"/>
      <c r="I819" s="4"/>
      <c r="N819" s="86"/>
      <c r="O819" s="86"/>
      <c r="U819" s="16"/>
    </row>
    <row r="820" spans="3:21" ht="15" customHeight="1">
      <c r="C820" s="4"/>
      <c r="D820" s="85"/>
      <c r="E820" s="10"/>
      <c r="F820" s="4"/>
      <c r="G820" s="86"/>
      <c r="H820" s="86"/>
      <c r="I820" s="4"/>
      <c r="N820" s="86"/>
      <c r="O820" s="86"/>
      <c r="U820" s="16"/>
    </row>
    <row r="821" spans="3:21" ht="15" customHeight="1">
      <c r="C821" s="4"/>
      <c r="D821" s="85"/>
      <c r="E821" s="10"/>
      <c r="F821" s="4"/>
      <c r="G821" s="86"/>
      <c r="H821" s="86"/>
      <c r="I821" s="4"/>
      <c r="N821" s="86"/>
      <c r="O821" s="86"/>
      <c r="U821" s="16"/>
    </row>
    <row r="822" spans="3:21" ht="15" customHeight="1">
      <c r="C822" s="4"/>
      <c r="D822" s="85"/>
      <c r="E822" s="10"/>
      <c r="F822" s="4"/>
      <c r="G822" s="86"/>
      <c r="H822" s="86"/>
      <c r="I822" s="4"/>
      <c r="N822" s="86"/>
      <c r="O822" s="86"/>
      <c r="U822" s="16"/>
    </row>
    <row r="823" spans="3:21" ht="15" customHeight="1">
      <c r="C823" s="4"/>
      <c r="D823" s="85"/>
      <c r="E823" s="10"/>
      <c r="F823" s="4"/>
      <c r="G823" s="86"/>
      <c r="H823" s="86"/>
      <c r="I823" s="4"/>
      <c r="N823" s="86"/>
      <c r="O823" s="86"/>
      <c r="U823" s="16"/>
    </row>
    <row r="824" spans="3:21" ht="15" customHeight="1">
      <c r="C824" s="4"/>
      <c r="D824" s="85"/>
      <c r="E824" s="10"/>
      <c r="F824" s="4"/>
      <c r="G824" s="86"/>
      <c r="H824" s="86"/>
      <c r="I824" s="4"/>
      <c r="N824" s="86"/>
      <c r="O824" s="86"/>
      <c r="U824" s="16"/>
    </row>
    <row r="825" spans="3:21" ht="15" customHeight="1">
      <c r="C825" s="4"/>
      <c r="D825" s="85"/>
      <c r="E825" s="10"/>
      <c r="F825" s="4"/>
      <c r="G825" s="86"/>
      <c r="H825" s="86"/>
      <c r="I825" s="4"/>
      <c r="N825" s="86"/>
      <c r="O825" s="86"/>
      <c r="U825" s="16"/>
    </row>
    <row r="826" spans="3:21" ht="15" customHeight="1">
      <c r="C826" s="4"/>
      <c r="D826" s="85"/>
      <c r="E826" s="10"/>
      <c r="F826" s="4"/>
      <c r="G826" s="86"/>
      <c r="H826" s="86"/>
      <c r="I826" s="4"/>
      <c r="N826" s="86"/>
      <c r="O826" s="86"/>
      <c r="U826" s="16"/>
    </row>
    <row r="827" spans="3:21" ht="15" customHeight="1">
      <c r="C827" s="4"/>
      <c r="D827" s="85"/>
      <c r="E827" s="10"/>
      <c r="F827" s="4"/>
      <c r="G827" s="86"/>
      <c r="H827" s="86"/>
      <c r="I827" s="4"/>
      <c r="N827" s="86"/>
      <c r="O827" s="86"/>
      <c r="U827" s="16"/>
    </row>
    <row r="828" spans="3:21" ht="15" customHeight="1">
      <c r="C828" s="4"/>
      <c r="D828" s="85"/>
      <c r="E828" s="10"/>
      <c r="F828" s="4"/>
      <c r="G828" s="86"/>
      <c r="H828" s="86"/>
      <c r="I828" s="4"/>
      <c r="N828" s="86"/>
      <c r="O828" s="86"/>
      <c r="U828" s="16"/>
    </row>
    <row r="829" spans="3:21" ht="15" customHeight="1">
      <c r="C829" s="4"/>
      <c r="D829" s="85"/>
      <c r="E829" s="10"/>
      <c r="F829" s="4"/>
      <c r="G829" s="86"/>
      <c r="H829" s="86"/>
      <c r="I829" s="4"/>
      <c r="N829" s="86"/>
      <c r="O829" s="86"/>
      <c r="U829" s="16"/>
    </row>
    <row r="830" spans="3:21" ht="15" customHeight="1">
      <c r="C830" s="4"/>
      <c r="D830" s="85"/>
      <c r="E830" s="10"/>
      <c r="F830" s="4"/>
      <c r="G830" s="86"/>
      <c r="H830" s="86"/>
      <c r="I830" s="4"/>
      <c r="N830" s="86"/>
      <c r="O830" s="86"/>
      <c r="U830" s="16"/>
    </row>
    <row r="831" spans="3:21" ht="15" customHeight="1">
      <c r="C831" s="4"/>
      <c r="D831" s="85"/>
      <c r="E831" s="10"/>
      <c r="F831" s="4"/>
      <c r="G831" s="86"/>
      <c r="H831" s="86"/>
      <c r="I831" s="4"/>
      <c r="N831" s="86"/>
      <c r="O831" s="86"/>
      <c r="U831" s="16"/>
    </row>
    <row r="832" spans="3:21" ht="15" customHeight="1">
      <c r="C832" s="4"/>
      <c r="D832" s="85"/>
      <c r="E832" s="10"/>
      <c r="F832" s="4"/>
      <c r="G832" s="86"/>
      <c r="H832" s="86"/>
      <c r="I832" s="4"/>
      <c r="N832" s="86"/>
      <c r="O832" s="86"/>
      <c r="U832" s="16"/>
    </row>
    <row r="833" spans="3:21" ht="15" customHeight="1">
      <c r="C833" s="4"/>
      <c r="D833" s="85"/>
      <c r="E833" s="10"/>
      <c r="F833" s="4"/>
      <c r="G833" s="86"/>
      <c r="H833" s="86"/>
      <c r="I833" s="4"/>
      <c r="N833" s="86"/>
      <c r="O833" s="86"/>
      <c r="U833" s="16"/>
    </row>
    <row r="834" spans="3:21" ht="15" customHeight="1">
      <c r="C834" s="4"/>
      <c r="D834" s="85"/>
      <c r="E834" s="10"/>
      <c r="F834" s="4"/>
      <c r="G834" s="86"/>
      <c r="H834" s="86"/>
      <c r="I834" s="4"/>
      <c r="N834" s="86"/>
      <c r="O834" s="86"/>
      <c r="U834" s="16"/>
    </row>
    <row r="835" spans="3:21" ht="15" customHeight="1">
      <c r="C835" s="4"/>
      <c r="D835" s="85"/>
      <c r="E835" s="10"/>
      <c r="F835" s="4"/>
      <c r="G835" s="86"/>
      <c r="H835" s="86"/>
      <c r="I835" s="4"/>
      <c r="N835" s="86"/>
      <c r="O835" s="86"/>
      <c r="U835" s="16"/>
    </row>
    <row r="836" spans="3:21" ht="15" customHeight="1">
      <c r="C836" s="4"/>
      <c r="D836" s="85"/>
      <c r="E836" s="10"/>
      <c r="F836" s="4"/>
      <c r="G836" s="86"/>
      <c r="H836" s="86"/>
      <c r="I836" s="4"/>
      <c r="N836" s="86"/>
      <c r="O836" s="86"/>
      <c r="U836" s="16"/>
    </row>
    <row r="837" spans="3:21" ht="15" customHeight="1">
      <c r="C837" s="4"/>
      <c r="D837" s="85"/>
      <c r="E837" s="10"/>
      <c r="F837" s="4"/>
      <c r="G837" s="86"/>
      <c r="H837" s="86"/>
      <c r="I837" s="4"/>
      <c r="N837" s="86"/>
      <c r="O837" s="86"/>
      <c r="U837" s="16"/>
    </row>
    <row r="838" spans="3:21" ht="15" customHeight="1">
      <c r="C838" s="4"/>
      <c r="D838" s="85"/>
      <c r="E838" s="10"/>
      <c r="F838" s="4"/>
      <c r="G838" s="86"/>
      <c r="H838" s="86"/>
      <c r="I838" s="4"/>
      <c r="N838" s="86"/>
      <c r="O838" s="86"/>
      <c r="U838" s="16"/>
    </row>
    <row r="839" spans="3:21" ht="15" customHeight="1">
      <c r="C839" s="4"/>
      <c r="D839" s="85"/>
      <c r="E839" s="10"/>
      <c r="F839" s="4"/>
      <c r="G839" s="86"/>
      <c r="H839" s="86"/>
      <c r="I839" s="4"/>
      <c r="N839" s="86"/>
      <c r="O839" s="86"/>
      <c r="U839" s="16"/>
    </row>
    <row r="840" spans="3:21" ht="15" customHeight="1">
      <c r="C840" s="4"/>
      <c r="D840" s="85"/>
      <c r="E840" s="10"/>
      <c r="F840" s="4"/>
      <c r="G840" s="86"/>
      <c r="H840" s="86"/>
      <c r="I840" s="4"/>
      <c r="N840" s="86"/>
      <c r="O840" s="86"/>
      <c r="U840" s="16"/>
    </row>
    <row r="841" spans="3:21" ht="15" customHeight="1">
      <c r="C841" s="4"/>
      <c r="D841" s="85"/>
      <c r="E841" s="10"/>
      <c r="F841" s="4"/>
      <c r="G841" s="86"/>
      <c r="H841" s="86"/>
      <c r="I841" s="4"/>
      <c r="N841" s="86"/>
      <c r="O841" s="86"/>
      <c r="U841" s="16"/>
    </row>
    <row r="842" spans="3:21" ht="15" customHeight="1">
      <c r="C842" s="4"/>
      <c r="D842" s="85"/>
      <c r="E842" s="10"/>
      <c r="F842" s="4"/>
      <c r="G842" s="86"/>
      <c r="H842" s="86"/>
      <c r="I842" s="4"/>
      <c r="N842" s="86"/>
      <c r="O842" s="86"/>
      <c r="U842" s="16"/>
    </row>
    <row r="843" spans="3:21" ht="15" customHeight="1">
      <c r="C843" s="4"/>
      <c r="D843" s="85"/>
      <c r="E843" s="10"/>
      <c r="F843" s="4"/>
      <c r="G843" s="86"/>
      <c r="H843" s="86"/>
      <c r="I843" s="4"/>
      <c r="N843" s="86"/>
      <c r="O843" s="86"/>
      <c r="U843" s="16"/>
    </row>
    <row r="844" spans="3:21" ht="15" customHeight="1">
      <c r="C844" s="4"/>
      <c r="D844" s="85"/>
      <c r="E844" s="10"/>
      <c r="F844" s="4"/>
      <c r="G844" s="86"/>
      <c r="H844" s="86"/>
      <c r="I844" s="4"/>
      <c r="N844" s="86"/>
      <c r="O844" s="86"/>
      <c r="U844" s="16"/>
    </row>
    <row r="845" spans="3:21" ht="15" customHeight="1">
      <c r="C845" s="4"/>
      <c r="D845" s="85"/>
      <c r="E845" s="10"/>
      <c r="F845" s="4"/>
      <c r="G845" s="86"/>
      <c r="H845" s="86"/>
      <c r="I845" s="4"/>
      <c r="N845" s="86"/>
      <c r="O845" s="86"/>
      <c r="U845" s="16"/>
    </row>
    <row r="846" spans="3:21" ht="15" customHeight="1">
      <c r="C846" s="4"/>
      <c r="D846" s="85"/>
      <c r="E846" s="10"/>
      <c r="F846" s="4"/>
      <c r="G846" s="86"/>
      <c r="H846" s="86"/>
      <c r="I846" s="4"/>
      <c r="N846" s="86"/>
      <c r="O846" s="86"/>
      <c r="U846" s="16"/>
    </row>
    <row r="847" spans="3:21" ht="15" customHeight="1">
      <c r="C847" s="4"/>
      <c r="D847" s="85"/>
      <c r="E847" s="10"/>
      <c r="F847" s="4"/>
      <c r="G847" s="86"/>
      <c r="H847" s="86"/>
      <c r="I847" s="4"/>
      <c r="N847" s="86"/>
      <c r="O847" s="86"/>
      <c r="U847" s="16"/>
    </row>
    <row r="848" spans="3:21" ht="15" customHeight="1">
      <c r="C848" s="4"/>
      <c r="D848" s="85"/>
      <c r="E848" s="10"/>
      <c r="F848" s="4"/>
      <c r="G848" s="86"/>
      <c r="H848" s="86"/>
      <c r="I848" s="4"/>
      <c r="N848" s="86"/>
      <c r="O848" s="86"/>
      <c r="U848" s="16"/>
    </row>
    <row r="849" spans="3:21" ht="15" customHeight="1">
      <c r="C849" s="4"/>
      <c r="D849" s="85"/>
      <c r="E849" s="10"/>
      <c r="F849" s="4"/>
      <c r="G849" s="86"/>
      <c r="H849" s="86"/>
      <c r="I849" s="4"/>
      <c r="N849" s="86"/>
      <c r="O849" s="86"/>
      <c r="U849" s="16"/>
    </row>
    <row r="850" spans="3:21" ht="15" customHeight="1">
      <c r="C850" s="4"/>
      <c r="D850" s="85"/>
      <c r="E850" s="10"/>
      <c r="F850" s="4"/>
      <c r="G850" s="86"/>
      <c r="H850" s="86"/>
      <c r="I850" s="4"/>
      <c r="N850" s="86"/>
      <c r="O850" s="86"/>
      <c r="U850" s="16"/>
    </row>
    <row r="851" spans="3:21" ht="15" customHeight="1">
      <c r="C851" s="4"/>
      <c r="D851" s="85"/>
      <c r="E851" s="10"/>
      <c r="F851" s="4"/>
      <c r="G851" s="86"/>
      <c r="H851" s="86"/>
      <c r="I851" s="4"/>
      <c r="N851" s="86"/>
      <c r="O851" s="86"/>
      <c r="U851" s="16"/>
    </row>
    <row r="852" spans="3:21" ht="15" customHeight="1">
      <c r="C852" s="4"/>
      <c r="D852" s="85"/>
      <c r="E852" s="10"/>
      <c r="F852" s="4"/>
      <c r="G852" s="86"/>
      <c r="H852" s="86"/>
      <c r="I852" s="4"/>
      <c r="N852" s="86"/>
      <c r="O852" s="86"/>
      <c r="U852" s="16"/>
    </row>
    <row r="853" spans="3:21" ht="15" customHeight="1">
      <c r="C853" s="4"/>
      <c r="D853" s="85"/>
      <c r="E853" s="10"/>
      <c r="F853" s="4"/>
      <c r="G853" s="86"/>
      <c r="H853" s="86"/>
      <c r="I853" s="4"/>
      <c r="N853" s="86"/>
      <c r="O853" s="86"/>
      <c r="U853" s="16"/>
    </row>
    <row r="854" spans="3:21" ht="15" customHeight="1">
      <c r="C854" s="4"/>
      <c r="D854" s="85"/>
      <c r="E854" s="10"/>
      <c r="F854" s="4"/>
      <c r="G854" s="86"/>
      <c r="H854" s="86"/>
      <c r="I854" s="4"/>
      <c r="N854" s="86"/>
      <c r="O854" s="86"/>
      <c r="U854" s="16"/>
    </row>
    <row r="855" spans="3:21" ht="15" customHeight="1">
      <c r="C855" s="4"/>
      <c r="D855" s="85"/>
      <c r="E855" s="10"/>
      <c r="F855" s="4"/>
      <c r="G855" s="86"/>
      <c r="H855" s="86"/>
      <c r="I855" s="4"/>
      <c r="N855" s="86"/>
      <c r="O855" s="86"/>
      <c r="U855" s="16"/>
    </row>
    <row r="856" spans="3:21" ht="15" customHeight="1">
      <c r="C856" s="4"/>
      <c r="D856" s="85"/>
      <c r="E856" s="10"/>
      <c r="F856" s="4"/>
      <c r="G856" s="86"/>
      <c r="H856" s="86"/>
      <c r="I856" s="4"/>
      <c r="N856" s="86"/>
      <c r="O856" s="86"/>
      <c r="U856" s="16"/>
    </row>
    <row r="857" spans="3:21" ht="15" customHeight="1">
      <c r="C857" s="4"/>
      <c r="D857" s="85"/>
      <c r="E857" s="10"/>
      <c r="F857" s="4"/>
      <c r="G857" s="86"/>
      <c r="H857" s="86"/>
      <c r="I857" s="4"/>
      <c r="N857" s="86"/>
      <c r="O857" s="86"/>
      <c r="U857" s="16"/>
    </row>
    <row r="858" spans="3:21" ht="15" customHeight="1">
      <c r="C858" s="4"/>
      <c r="D858" s="85"/>
      <c r="E858" s="10"/>
      <c r="F858" s="4"/>
      <c r="G858" s="86"/>
      <c r="H858" s="86"/>
      <c r="I858" s="4"/>
      <c r="N858" s="86"/>
      <c r="O858" s="86"/>
      <c r="U858" s="16"/>
    </row>
    <row r="859" spans="3:21" ht="15" customHeight="1">
      <c r="C859" s="4"/>
      <c r="D859" s="85"/>
      <c r="E859" s="10"/>
      <c r="F859" s="4"/>
      <c r="G859" s="86"/>
      <c r="H859" s="86"/>
      <c r="I859" s="4"/>
      <c r="N859" s="86"/>
      <c r="O859" s="86"/>
      <c r="U859" s="16"/>
    </row>
    <row r="860" spans="3:21" ht="15" customHeight="1">
      <c r="C860" s="4"/>
      <c r="D860" s="85"/>
      <c r="E860" s="10"/>
      <c r="F860" s="4"/>
      <c r="G860" s="86"/>
      <c r="H860" s="86"/>
      <c r="I860" s="4"/>
      <c r="N860" s="86"/>
      <c r="O860" s="86"/>
      <c r="U860" s="16"/>
    </row>
    <row r="861" spans="3:21" ht="15" customHeight="1">
      <c r="C861" s="4"/>
      <c r="D861" s="85"/>
      <c r="E861" s="10"/>
      <c r="F861" s="4"/>
      <c r="G861" s="86"/>
      <c r="H861" s="86"/>
      <c r="I861" s="4"/>
      <c r="N861" s="86"/>
      <c r="O861" s="86"/>
      <c r="U861" s="16"/>
    </row>
    <row r="862" spans="3:21" ht="15" customHeight="1">
      <c r="C862" s="4"/>
      <c r="D862" s="85"/>
      <c r="E862" s="10"/>
      <c r="F862" s="4"/>
      <c r="G862" s="86"/>
      <c r="H862" s="86"/>
      <c r="I862" s="4"/>
      <c r="N862" s="86"/>
      <c r="O862" s="86"/>
      <c r="U862" s="16"/>
    </row>
    <row r="863" spans="3:21" ht="15" customHeight="1">
      <c r="C863" s="4"/>
      <c r="D863" s="85"/>
      <c r="E863" s="10"/>
      <c r="F863" s="4"/>
      <c r="G863" s="86"/>
      <c r="H863" s="86"/>
      <c r="I863" s="4"/>
      <c r="N863" s="86"/>
      <c r="O863" s="86"/>
      <c r="U863" s="16"/>
    </row>
    <row r="864" spans="3:21" ht="15" customHeight="1">
      <c r="C864" s="4"/>
      <c r="D864" s="85"/>
      <c r="E864" s="10"/>
      <c r="F864" s="4"/>
      <c r="G864" s="86"/>
      <c r="H864" s="86"/>
      <c r="I864" s="4"/>
      <c r="N864" s="86"/>
      <c r="O864" s="86"/>
      <c r="U864" s="16"/>
    </row>
    <row r="865" spans="3:21" ht="15" customHeight="1">
      <c r="C865" s="4"/>
      <c r="D865" s="85"/>
      <c r="E865" s="10"/>
      <c r="F865" s="4"/>
      <c r="G865" s="86"/>
      <c r="H865" s="86"/>
      <c r="I865" s="4"/>
      <c r="N865" s="86"/>
      <c r="O865" s="86"/>
      <c r="U865" s="16"/>
    </row>
    <row r="866" spans="3:21" ht="15" customHeight="1">
      <c r="C866" s="4"/>
      <c r="D866" s="85"/>
      <c r="E866" s="10"/>
      <c r="F866" s="4"/>
      <c r="G866" s="86"/>
      <c r="H866" s="86"/>
      <c r="I866" s="4"/>
      <c r="N866" s="86"/>
      <c r="O866" s="86"/>
      <c r="U866" s="16"/>
    </row>
    <row r="867" spans="3:21" ht="15" customHeight="1">
      <c r="C867" s="4"/>
      <c r="D867" s="85"/>
      <c r="E867" s="10"/>
      <c r="F867" s="4"/>
      <c r="G867" s="86"/>
      <c r="H867" s="86"/>
      <c r="I867" s="4"/>
      <c r="N867" s="86"/>
      <c r="O867" s="86"/>
      <c r="U867" s="16"/>
    </row>
    <row r="868" spans="3:21" ht="15" customHeight="1">
      <c r="C868" s="4"/>
      <c r="D868" s="85"/>
      <c r="E868" s="10"/>
      <c r="F868" s="4"/>
      <c r="G868" s="86"/>
      <c r="H868" s="86"/>
      <c r="I868" s="4"/>
      <c r="N868" s="86"/>
      <c r="O868" s="86"/>
      <c r="U868" s="16"/>
    </row>
    <row r="869" spans="3:21" ht="15" customHeight="1">
      <c r="C869" s="4"/>
      <c r="D869" s="85"/>
      <c r="E869" s="10"/>
      <c r="F869" s="4"/>
      <c r="G869" s="86"/>
      <c r="H869" s="86"/>
      <c r="I869" s="4"/>
      <c r="N869" s="86"/>
      <c r="O869" s="86"/>
      <c r="U869" s="16"/>
    </row>
    <row r="870" spans="3:21" ht="15" customHeight="1">
      <c r="C870" s="4"/>
      <c r="D870" s="85"/>
      <c r="E870" s="10"/>
      <c r="F870" s="4"/>
      <c r="G870" s="86"/>
      <c r="H870" s="86"/>
      <c r="I870" s="4"/>
      <c r="N870" s="86"/>
      <c r="O870" s="86"/>
      <c r="U870" s="16"/>
    </row>
    <row r="871" spans="3:21" ht="15" customHeight="1">
      <c r="C871" s="4"/>
      <c r="D871" s="85"/>
      <c r="E871" s="10"/>
      <c r="F871" s="4"/>
      <c r="G871" s="86"/>
      <c r="H871" s="86"/>
      <c r="I871" s="4"/>
      <c r="N871" s="86"/>
      <c r="O871" s="86"/>
      <c r="U871" s="16"/>
    </row>
    <row r="872" spans="3:21" ht="15" customHeight="1">
      <c r="C872" s="4"/>
      <c r="D872" s="85"/>
      <c r="E872" s="10"/>
      <c r="F872" s="4"/>
      <c r="G872" s="86"/>
      <c r="H872" s="86"/>
      <c r="I872" s="4"/>
      <c r="N872" s="86"/>
      <c r="O872" s="86"/>
      <c r="U872" s="16"/>
    </row>
    <row r="873" spans="3:21" ht="15" customHeight="1">
      <c r="C873" s="4"/>
      <c r="D873" s="85"/>
      <c r="E873" s="10"/>
      <c r="F873" s="4"/>
      <c r="G873" s="86"/>
      <c r="H873" s="86"/>
      <c r="I873" s="4"/>
      <c r="N873" s="86"/>
      <c r="O873" s="86"/>
      <c r="U873" s="16"/>
    </row>
    <row r="874" spans="3:21" ht="15" customHeight="1">
      <c r="C874" s="4"/>
      <c r="D874" s="85"/>
      <c r="E874" s="10"/>
      <c r="F874" s="4"/>
      <c r="G874" s="86"/>
      <c r="H874" s="86"/>
      <c r="I874" s="4"/>
      <c r="N874" s="86"/>
      <c r="O874" s="86"/>
      <c r="U874" s="16"/>
    </row>
    <row r="875" spans="3:21" ht="15" customHeight="1">
      <c r="C875" s="4"/>
      <c r="D875" s="85"/>
      <c r="E875" s="10"/>
      <c r="F875" s="4"/>
      <c r="G875" s="86"/>
      <c r="H875" s="86"/>
      <c r="I875" s="4"/>
      <c r="N875" s="86"/>
      <c r="O875" s="86"/>
      <c r="U875" s="16"/>
    </row>
    <row r="876" spans="3:21" ht="15" customHeight="1">
      <c r="C876" s="4"/>
      <c r="D876" s="85"/>
      <c r="E876" s="10"/>
      <c r="F876" s="4"/>
      <c r="G876" s="86"/>
      <c r="H876" s="86"/>
      <c r="I876" s="4"/>
      <c r="N876" s="86"/>
      <c r="O876" s="86"/>
      <c r="U876" s="16"/>
    </row>
    <row r="877" spans="3:21" ht="15" customHeight="1">
      <c r="C877" s="4"/>
      <c r="D877" s="85"/>
      <c r="E877" s="10"/>
      <c r="F877" s="4"/>
      <c r="G877" s="86"/>
      <c r="H877" s="86"/>
      <c r="I877" s="4"/>
      <c r="N877" s="86"/>
      <c r="O877" s="86"/>
      <c r="U877" s="16"/>
    </row>
    <row r="878" spans="3:21" ht="15" customHeight="1">
      <c r="C878" s="4"/>
      <c r="D878" s="85"/>
      <c r="E878" s="10"/>
      <c r="F878" s="4"/>
      <c r="G878" s="86"/>
      <c r="H878" s="86"/>
      <c r="I878" s="4"/>
      <c r="N878" s="86"/>
      <c r="O878" s="86"/>
      <c r="U878" s="16"/>
    </row>
    <row r="879" spans="3:21" ht="15" customHeight="1">
      <c r="C879" s="4"/>
      <c r="D879" s="85"/>
      <c r="E879" s="10"/>
      <c r="F879" s="4"/>
      <c r="G879" s="86"/>
      <c r="H879" s="86"/>
      <c r="I879" s="4"/>
      <c r="N879" s="86"/>
      <c r="O879" s="86"/>
      <c r="U879" s="16"/>
    </row>
    <row r="880" spans="3:21" ht="15" customHeight="1">
      <c r="C880" s="4"/>
      <c r="D880" s="85"/>
      <c r="E880" s="10"/>
      <c r="F880" s="4"/>
      <c r="G880" s="86"/>
      <c r="H880" s="86"/>
      <c r="I880" s="4"/>
      <c r="N880" s="86"/>
      <c r="O880" s="86"/>
      <c r="U880" s="16"/>
    </row>
    <row r="881" spans="3:21" ht="15" customHeight="1">
      <c r="C881" s="4"/>
      <c r="D881" s="85"/>
      <c r="E881" s="10"/>
      <c r="F881" s="4"/>
      <c r="G881" s="86"/>
      <c r="H881" s="86"/>
      <c r="I881" s="4"/>
      <c r="N881" s="86"/>
      <c r="O881" s="86"/>
      <c r="U881" s="16"/>
    </row>
    <row r="882" spans="3:21" ht="15" customHeight="1">
      <c r="C882" s="4"/>
      <c r="D882" s="85"/>
      <c r="E882" s="10"/>
      <c r="F882" s="4"/>
      <c r="G882" s="86"/>
      <c r="H882" s="86"/>
      <c r="I882" s="4"/>
      <c r="N882" s="86"/>
      <c r="O882" s="86"/>
      <c r="U882" s="16"/>
    </row>
    <row r="883" spans="3:21" ht="15" customHeight="1">
      <c r="C883" s="4"/>
      <c r="D883" s="85"/>
      <c r="E883" s="10"/>
      <c r="F883" s="4"/>
      <c r="G883" s="86"/>
      <c r="H883" s="86"/>
      <c r="I883" s="4"/>
      <c r="N883" s="86"/>
      <c r="O883" s="86"/>
      <c r="U883" s="16"/>
    </row>
    <row r="884" spans="3:21" ht="15" customHeight="1">
      <c r="C884" s="4"/>
      <c r="D884" s="85"/>
      <c r="E884" s="10"/>
      <c r="F884" s="4"/>
      <c r="G884" s="86"/>
      <c r="H884" s="86"/>
      <c r="I884" s="4"/>
      <c r="N884" s="86"/>
      <c r="O884" s="86"/>
      <c r="U884" s="16"/>
    </row>
    <row r="885" spans="3:21" ht="15" customHeight="1">
      <c r="C885" s="4"/>
      <c r="D885" s="85"/>
      <c r="E885" s="10"/>
      <c r="F885" s="4"/>
      <c r="G885" s="86"/>
      <c r="H885" s="86"/>
      <c r="I885" s="4"/>
      <c r="N885" s="86"/>
      <c r="O885" s="86"/>
      <c r="U885" s="16"/>
    </row>
    <row r="886" spans="3:21" ht="15" customHeight="1">
      <c r="C886" s="4"/>
      <c r="D886" s="85"/>
      <c r="E886" s="10"/>
      <c r="F886" s="4"/>
      <c r="G886" s="86"/>
      <c r="H886" s="86"/>
      <c r="I886" s="4"/>
      <c r="N886" s="86"/>
      <c r="O886" s="86"/>
      <c r="U886" s="16"/>
    </row>
    <row r="887" spans="3:21" ht="15" customHeight="1">
      <c r="C887" s="4"/>
      <c r="D887" s="85"/>
      <c r="E887" s="10"/>
      <c r="F887" s="4"/>
      <c r="G887" s="86"/>
      <c r="H887" s="86"/>
      <c r="I887" s="4"/>
      <c r="N887" s="86"/>
      <c r="O887" s="86"/>
      <c r="U887" s="16"/>
    </row>
    <row r="888" spans="3:21" ht="15" customHeight="1">
      <c r="C888" s="4"/>
      <c r="D888" s="85"/>
      <c r="E888" s="10"/>
      <c r="F888" s="4"/>
      <c r="G888" s="86"/>
      <c r="H888" s="86"/>
      <c r="I888" s="4"/>
      <c r="N888" s="86"/>
      <c r="O888" s="86"/>
      <c r="U888" s="16"/>
    </row>
    <row r="889" spans="3:21" ht="15" customHeight="1">
      <c r="C889" s="4"/>
      <c r="D889" s="85"/>
      <c r="E889" s="10"/>
      <c r="F889" s="4"/>
      <c r="G889" s="86"/>
      <c r="H889" s="86"/>
      <c r="I889" s="4"/>
      <c r="N889" s="86"/>
      <c r="O889" s="86"/>
      <c r="U889" s="16"/>
    </row>
    <row r="890" spans="3:21" ht="15" customHeight="1">
      <c r="C890" s="4"/>
      <c r="D890" s="85"/>
      <c r="E890" s="10"/>
      <c r="F890" s="4"/>
      <c r="G890" s="86"/>
      <c r="H890" s="86"/>
      <c r="I890" s="4"/>
      <c r="N890" s="86"/>
      <c r="O890" s="86"/>
      <c r="U890" s="16"/>
    </row>
    <row r="891" spans="3:21" ht="15" customHeight="1">
      <c r="C891" s="4"/>
      <c r="D891" s="85"/>
      <c r="E891" s="10"/>
      <c r="F891" s="4"/>
      <c r="G891" s="86"/>
      <c r="H891" s="86"/>
      <c r="I891" s="4"/>
      <c r="N891" s="86"/>
      <c r="O891" s="86"/>
      <c r="U891" s="16"/>
    </row>
    <row r="892" spans="3:21" ht="15" customHeight="1">
      <c r="C892" s="4"/>
      <c r="D892" s="85"/>
      <c r="E892" s="10"/>
      <c r="F892" s="4"/>
      <c r="G892" s="86"/>
      <c r="H892" s="86"/>
      <c r="I892" s="4"/>
      <c r="N892" s="86"/>
      <c r="O892" s="86"/>
      <c r="U892" s="16"/>
    </row>
    <row r="893" spans="3:21" ht="15" customHeight="1">
      <c r="C893" s="4"/>
      <c r="D893" s="85"/>
      <c r="E893" s="10"/>
      <c r="F893" s="4"/>
      <c r="G893" s="86"/>
      <c r="H893" s="86"/>
      <c r="I893" s="4"/>
      <c r="N893" s="86"/>
      <c r="O893" s="86"/>
      <c r="U893" s="16"/>
    </row>
    <row r="894" spans="3:21" ht="15" customHeight="1">
      <c r="C894" s="4"/>
      <c r="D894" s="85"/>
      <c r="E894" s="10"/>
      <c r="F894" s="4"/>
      <c r="G894" s="86"/>
      <c r="H894" s="86"/>
      <c r="I894" s="4"/>
      <c r="N894" s="86"/>
      <c r="O894" s="86"/>
      <c r="U894" s="16"/>
    </row>
    <row r="895" spans="3:21" ht="15" customHeight="1">
      <c r="C895" s="4"/>
      <c r="D895" s="85"/>
      <c r="E895" s="10"/>
      <c r="F895" s="4"/>
      <c r="G895" s="86"/>
      <c r="H895" s="86"/>
      <c r="I895" s="4"/>
      <c r="N895" s="86"/>
      <c r="O895" s="86"/>
      <c r="U895" s="16"/>
    </row>
    <row r="896" spans="3:21" ht="15" customHeight="1">
      <c r="C896" s="4"/>
      <c r="D896" s="85"/>
      <c r="E896" s="10"/>
      <c r="F896" s="4"/>
      <c r="G896" s="86"/>
      <c r="H896" s="86"/>
      <c r="I896" s="4"/>
      <c r="N896" s="86"/>
      <c r="O896" s="86"/>
      <c r="U896" s="16"/>
    </row>
    <row r="897" spans="3:21" ht="15" customHeight="1">
      <c r="C897" s="4"/>
      <c r="D897" s="85"/>
      <c r="E897" s="10"/>
      <c r="F897" s="4"/>
      <c r="G897" s="86"/>
      <c r="H897" s="86"/>
      <c r="I897" s="4"/>
      <c r="N897" s="86"/>
      <c r="O897" s="86"/>
      <c r="U897" s="16"/>
    </row>
    <row r="898" spans="3:21" ht="15" customHeight="1">
      <c r="C898" s="4"/>
      <c r="D898" s="85"/>
      <c r="E898" s="10"/>
      <c r="F898" s="4"/>
      <c r="G898" s="86"/>
      <c r="H898" s="86"/>
      <c r="I898" s="4"/>
      <c r="N898" s="86"/>
      <c r="O898" s="86"/>
      <c r="U898" s="16"/>
    </row>
    <row r="899" spans="3:21" ht="15" customHeight="1">
      <c r="C899" s="4"/>
      <c r="D899" s="85"/>
      <c r="E899" s="10"/>
      <c r="F899" s="4"/>
      <c r="G899" s="86"/>
      <c r="H899" s="86"/>
      <c r="I899" s="4"/>
      <c r="N899" s="86"/>
      <c r="O899" s="86"/>
      <c r="U899" s="16"/>
    </row>
    <row r="900" spans="3:21" ht="15" customHeight="1">
      <c r="C900" s="4"/>
      <c r="D900" s="85"/>
      <c r="E900" s="10"/>
      <c r="F900" s="4"/>
      <c r="G900" s="86"/>
      <c r="H900" s="86"/>
      <c r="I900" s="4"/>
      <c r="N900" s="86"/>
      <c r="O900" s="86"/>
      <c r="U900" s="16"/>
    </row>
    <row r="901" spans="3:21" ht="15" customHeight="1">
      <c r="C901" s="4"/>
      <c r="D901" s="85"/>
      <c r="E901" s="10"/>
      <c r="F901" s="4"/>
      <c r="G901" s="86"/>
      <c r="H901" s="86"/>
      <c r="I901" s="4"/>
      <c r="N901" s="86"/>
      <c r="O901" s="86"/>
      <c r="U901" s="16"/>
    </row>
    <row r="902" spans="3:21" ht="15" customHeight="1">
      <c r="C902" s="4"/>
      <c r="D902" s="85"/>
      <c r="E902" s="10"/>
      <c r="F902" s="4"/>
      <c r="G902" s="86"/>
      <c r="H902" s="86"/>
      <c r="I902" s="4"/>
      <c r="N902" s="86"/>
      <c r="O902" s="86"/>
      <c r="U902" s="16"/>
    </row>
    <row r="903" spans="3:21" ht="15" customHeight="1">
      <c r="C903" s="4"/>
      <c r="D903" s="85"/>
      <c r="E903" s="10"/>
      <c r="F903" s="4"/>
      <c r="G903" s="86"/>
      <c r="H903" s="86"/>
      <c r="I903" s="4"/>
      <c r="N903" s="86"/>
      <c r="O903" s="86"/>
      <c r="U903" s="16"/>
    </row>
    <row r="904" spans="3:21" ht="15" customHeight="1">
      <c r="C904" s="4"/>
      <c r="D904" s="85"/>
      <c r="E904" s="10"/>
      <c r="F904" s="4"/>
      <c r="G904" s="86"/>
      <c r="H904" s="86"/>
      <c r="I904" s="4"/>
      <c r="N904" s="86"/>
      <c r="O904" s="86"/>
      <c r="U904" s="16"/>
    </row>
    <row r="905" spans="3:21" ht="15" customHeight="1">
      <c r="C905" s="4"/>
      <c r="D905" s="85"/>
      <c r="E905" s="10"/>
      <c r="F905" s="4"/>
      <c r="G905" s="86"/>
      <c r="H905" s="86"/>
      <c r="I905" s="4"/>
      <c r="N905" s="86"/>
      <c r="O905" s="86"/>
      <c r="U905" s="16"/>
    </row>
    <row r="906" spans="3:21" ht="15" customHeight="1">
      <c r="C906" s="4"/>
      <c r="D906" s="85"/>
      <c r="E906" s="10"/>
      <c r="F906" s="4"/>
      <c r="G906" s="86"/>
      <c r="H906" s="86"/>
      <c r="I906" s="4"/>
      <c r="N906" s="86"/>
      <c r="O906" s="86"/>
      <c r="U906" s="16"/>
    </row>
    <row r="907" spans="3:21" ht="15" customHeight="1">
      <c r="C907" s="4"/>
      <c r="D907" s="85"/>
      <c r="E907" s="10"/>
      <c r="F907" s="4"/>
      <c r="G907" s="86"/>
      <c r="H907" s="86"/>
      <c r="I907" s="4"/>
      <c r="N907" s="86"/>
      <c r="O907" s="86"/>
      <c r="U907" s="16"/>
    </row>
    <row r="908" spans="3:21" ht="15" customHeight="1">
      <c r="C908" s="4"/>
      <c r="D908" s="85"/>
      <c r="E908" s="10"/>
      <c r="F908" s="4"/>
      <c r="G908" s="86"/>
      <c r="H908" s="86"/>
      <c r="I908" s="4"/>
      <c r="N908" s="86"/>
      <c r="O908" s="86"/>
      <c r="U908" s="16"/>
    </row>
    <row r="909" spans="3:21" ht="15" customHeight="1">
      <c r="C909" s="4"/>
      <c r="D909" s="85"/>
      <c r="E909" s="10"/>
      <c r="F909" s="4"/>
      <c r="G909" s="86"/>
      <c r="H909" s="86"/>
      <c r="I909" s="4"/>
      <c r="N909" s="86"/>
      <c r="O909" s="86"/>
      <c r="U909" s="16"/>
    </row>
    <row r="910" spans="3:21" ht="15" customHeight="1">
      <c r="C910" s="4"/>
      <c r="D910" s="85"/>
      <c r="E910" s="10"/>
      <c r="F910" s="4"/>
      <c r="G910" s="86"/>
      <c r="H910" s="86"/>
      <c r="I910" s="4"/>
      <c r="N910" s="86"/>
      <c r="O910" s="86"/>
      <c r="U910" s="16"/>
    </row>
    <row r="911" spans="3:21" ht="15" customHeight="1">
      <c r="C911" s="4"/>
      <c r="D911" s="85"/>
      <c r="E911" s="10"/>
      <c r="F911" s="4"/>
      <c r="G911" s="86"/>
      <c r="H911" s="86"/>
      <c r="I911" s="4"/>
      <c r="N911" s="86"/>
      <c r="O911" s="86"/>
      <c r="U911" s="16"/>
    </row>
    <row r="912" spans="3:21" ht="15" customHeight="1">
      <c r="C912" s="4"/>
      <c r="D912" s="85"/>
      <c r="E912" s="10"/>
      <c r="F912" s="4"/>
      <c r="G912" s="86"/>
      <c r="H912" s="86"/>
      <c r="I912" s="4"/>
      <c r="N912" s="86"/>
      <c r="O912" s="86"/>
      <c r="U912" s="16"/>
    </row>
    <row r="913" spans="3:21" ht="15" customHeight="1">
      <c r="C913" s="4"/>
      <c r="D913" s="85"/>
      <c r="E913" s="10"/>
      <c r="F913" s="4"/>
      <c r="G913" s="86"/>
      <c r="H913" s="86"/>
      <c r="I913" s="4"/>
      <c r="N913" s="86"/>
      <c r="O913" s="86"/>
      <c r="U913" s="16"/>
    </row>
    <row r="914" spans="3:21" ht="15" customHeight="1">
      <c r="C914" s="4"/>
      <c r="D914" s="85"/>
      <c r="E914" s="10"/>
      <c r="F914" s="4"/>
      <c r="G914" s="86"/>
      <c r="H914" s="86"/>
      <c r="I914" s="4"/>
      <c r="N914" s="86"/>
      <c r="O914" s="86"/>
      <c r="U914" s="16"/>
    </row>
    <row r="915" spans="3:21" ht="15" customHeight="1">
      <c r="C915" s="4"/>
      <c r="D915" s="85"/>
      <c r="E915" s="10"/>
      <c r="F915" s="4"/>
      <c r="G915" s="86"/>
      <c r="H915" s="86"/>
      <c r="I915" s="4"/>
      <c r="N915" s="86"/>
      <c r="O915" s="86"/>
      <c r="U915" s="16"/>
    </row>
    <row r="916" spans="3:21" ht="15" customHeight="1">
      <c r="C916" s="4"/>
      <c r="D916" s="85"/>
      <c r="E916" s="10"/>
      <c r="F916" s="4"/>
      <c r="G916" s="86"/>
      <c r="H916" s="86"/>
      <c r="I916" s="4"/>
      <c r="N916" s="86"/>
      <c r="O916" s="86"/>
      <c r="U916" s="16"/>
    </row>
    <row r="917" spans="3:21" ht="15" customHeight="1">
      <c r="C917" s="4"/>
      <c r="D917" s="85"/>
      <c r="E917" s="10"/>
      <c r="F917" s="4"/>
      <c r="G917" s="86"/>
      <c r="H917" s="86"/>
      <c r="I917" s="4"/>
      <c r="N917" s="86"/>
      <c r="O917" s="86"/>
      <c r="U917" s="16"/>
    </row>
    <row r="918" spans="3:21" ht="15" customHeight="1">
      <c r="C918" s="4"/>
      <c r="D918" s="85"/>
      <c r="E918" s="10"/>
      <c r="F918" s="4"/>
      <c r="G918" s="86"/>
      <c r="H918" s="86"/>
      <c r="I918" s="4"/>
      <c r="N918" s="86"/>
      <c r="O918" s="86"/>
      <c r="U918" s="16"/>
    </row>
    <row r="919" spans="3:21" ht="15" customHeight="1">
      <c r="C919" s="4"/>
      <c r="D919" s="85"/>
      <c r="E919" s="10"/>
      <c r="F919" s="4"/>
      <c r="G919" s="86"/>
      <c r="H919" s="86"/>
      <c r="I919" s="4"/>
      <c r="N919" s="86"/>
      <c r="O919" s="86"/>
      <c r="U919" s="16"/>
    </row>
    <row r="920" spans="3:21" ht="15" customHeight="1">
      <c r="C920" s="4"/>
      <c r="D920" s="85"/>
      <c r="E920" s="10"/>
      <c r="F920" s="4"/>
      <c r="G920" s="86"/>
      <c r="H920" s="86"/>
      <c r="I920" s="4"/>
      <c r="N920" s="86"/>
      <c r="O920" s="86"/>
      <c r="U920" s="16"/>
    </row>
    <row r="921" spans="3:21" ht="15" customHeight="1">
      <c r="C921" s="4"/>
      <c r="D921" s="85"/>
      <c r="E921" s="10"/>
      <c r="F921" s="4"/>
      <c r="G921" s="86"/>
      <c r="H921" s="86"/>
      <c r="I921" s="4"/>
      <c r="N921" s="86"/>
      <c r="O921" s="86"/>
      <c r="U921" s="16"/>
    </row>
    <row r="922" spans="3:21" ht="15" customHeight="1">
      <c r="C922" s="4"/>
      <c r="D922" s="85"/>
      <c r="E922" s="10"/>
      <c r="F922" s="4"/>
      <c r="G922" s="86"/>
      <c r="H922" s="86"/>
      <c r="I922" s="4"/>
      <c r="N922" s="86"/>
      <c r="O922" s="86"/>
      <c r="U922" s="16"/>
    </row>
    <row r="923" spans="3:21" ht="15" customHeight="1">
      <c r="C923" s="4"/>
      <c r="D923" s="85"/>
      <c r="E923" s="10"/>
      <c r="F923" s="4"/>
      <c r="G923" s="86"/>
      <c r="H923" s="86"/>
      <c r="I923" s="4"/>
      <c r="N923" s="86"/>
      <c r="O923" s="86"/>
      <c r="U923" s="16"/>
    </row>
    <row r="924" spans="3:21" ht="15" customHeight="1">
      <c r="C924" s="4"/>
      <c r="D924" s="85"/>
      <c r="E924" s="10"/>
      <c r="F924" s="4"/>
      <c r="G924" s="86"/>
      <c r="H924" s="86"/>
      <c r="I924" s="4"/>
      <c r="N924" s="86"/>
      <c r="O924" s="86"/>
      <c r="U924" s="16"/>
    </row>
    <row r="925" spans="3:21" ht="15" customHeight="1">
      <c r="C925" s="4"/>
      <c r="D925" s="85"/>
      <c r="E925" s="10"/>
      <c r="F925" s="4"/>
      <c r="G925" s="86"/>
      <c r="H925" s="86"/>
      <c r="I925" s="4"/>
      <c r="N925" s="86"/>
      <c r="O925" s="86"/>
      <c r="U925" s="16"/>
    </row>
    <row r="926" spans="3:21" ht="15" customHeight="1">
      <c r="C926" s="4"/>
      <c r="D926" s="85"/>
      <c r="E926" s="10"/>
      <c r="F926" s="4"/>
      <c r="G926" s="86"/>
      <c r="H926" s="86"/>
      <c r="I926" s="4"/>
      <c r="N926" s="86"/>
      <c r="O926" s="86"/>
      <c r="U926" s="16"/>
    </row>
    <row r="927" spans="3:21" ht="15" customHeight="1">
      <c r="C927" s="4"/>
      <c r="D927" s="85"/>
      <c r="E927" s="10"/>
      <c r="F927" s="4"/>
      <c r="G927" s="86"/>
      <c r="H927" s="86"/>
      <c r="I927" s="4"/>
      <c r="N927" s="86"/>
      <c r="O927" s="86"/>
      <c r="U927" s="16"/>
    </row>
    <row r="928" spans="3:21" ht="15" customHeight="1">
      <c r="C928" s="4"/>
      <c r="D928" s="85"/>
      <c r="E928" s="10"/>
      <c r="F928" s="4"/>
      <c r="G928" s="86"/>
      <c r="H928" s="86"/>
      <c r="I928" s="4"/>
      <c r="N928" s="86"/>
      <c r="O928" s="86"/>
      <c r="U928" s="16"/>
    </row>
    <row r="929" spans="3:21" ht="15" customHeight="1">
      <c r="C929" s="4"/>
      <c r="D929" s="85"/>
      <c r="E929" s="10"/>
      <c r="F929" s="4"/>
      <c r="G929" s="86"/>
      <c r="H929" s="86"/>
      <c r="I929" s="4"/>
      <c r="N929" s="86"/>
      <c r="O929" s="86"/>
      <c r="U929" s="16"/>
    </row>
    <row r="930" spans="3:21" ht="15" customHeight="1">
      <c r="C930" s="4"/>
      <c r="D930" s="85"/>
      <c r="E930" s="10"/>
      <c r="F930" s="4"/>
      <c r="G930" s="86"/>
      <c r="H930" s="86"/>
      <c r="I930" s="4"/>
      <c r="N930" s="86"/>
      <c r="O930" s="86"/>
      <c r="U930" s="16"/>
    </row>
    <row r="931" spans="3:21" ht="15" customHeight="1">
      <c r="C931" s="4"/>
      <c r="D931" s="85"/>
      <c r="E931" s="10"/>
      <c r="F931" s="4"/>
      <c r="G931" s="86"/>
      <c r="H931" s="86"/>
      <c r="I931" s="4"/>
      <c r="N931" s="86"/>
      <c r="O931" s="86"/>
      <c r="U931" s="16"/>
    </row>
    <row r="932" spans="3:21" ht="15" customHeight="1">
      <c r="C932" s="4"/>
      <c r="D932" s="85"/>
      <c r="E932" s="10"/>
      <c r="F932" s="4"/>
      <c r="G932" s="86"/>
      <c r="H932" s="86"/>
      <c r="I932" s="4"/>
      <c r="N932" s="86"/>
      <c r="O932" s="86"/>
      <c r="U932" s="16"/>
    </row>
    <row r="933" spans="3:21" ht="15" customHeight="1">
      <c r="C933" s="4"/>
      <c r="D933" s="85"/>
      <c r="E933" s="10"/>
      <c r="F933" s="4"/>
      <c r="G933" s="86"/>
      <c r="H933" s="86"/>
      <c r="I933" s="4"/>
      <c r="N933" s="86"/>
      <c r="O933" s="86"/>
      <c r="U933" s="16"/>
    </row>
    <row r="934" spans="3:21" ht="15" customHeight="1">
      <c r="C934" s="4"/>
      <c r="D934" s="85"/>
      <c r="E934" s="10"/>
      <c r="F934" s="4"/>
      <c r="G934" s="86"/>
      <c r="H934" s="86"/>
      <c r="I934" s="4"/>
      <c r="N934" s="86"/>
      <c r="O934" s="86"/>
      <c r="U934" s="16"/>
    </row>
    <row r="935" spans="3:21" ht="15" customHeight="1">
      <c r="C935" s="4"/>
      <c r="D935" s="85"/>
      <c r="E935" s="10"/>
      <c r="F935" s="4"/>
      <c r="G935" s="86"/>
      <c r="H935" s="86"/>
      <c r="I935" s="4"/>
      <c r="N935" s="86"/>
      <c r="O935" s="86"/>
      <c r="U935" s="16"/>
    </row>
    <row r="936" spans="3:21" ht="15" customHeight="1">
      <c r="C936" s="4"/>
      <c r="D936" s="85"/>
      <c r="E936" s="10"/>
      <c r="F936" s="4"/>
      <c r="G936" s="86"/>
      <c r="H936" s="86"/>
      <c r="I936" s="4"/>
      <c r="N936" s="86"/>
      <c r="O936" s="86"/>
      <c r="U936" s="16"/>
    </row>
    <row r="937" spans="3:21" ht="15" customHeight="1">
      <c r="C937" s="4"/>
      <c r="D937" s="85"/>
      <c r="E937" s="10"/>
      <c r="F937" s="4"/>
      <c r="G937" s="86"/>
      <c r="H937" s="86"/>
      <c r="I937" s="4"/>
      <c r="N937" s="86"/>
      <c r="O937" s="86"/>
      <c r="U937" s="16"/>
    </row>
    <row r="938" spans="3:21" ht="15" customHeight="1">
      <c r="C938" s="4"/>
      <c r="D938" s="85"/>
      <c r="E938" s="10"/>
      <c r="F938" s="4"/>
      <c r="G938" s="86"/>
      <c r="H938" s="86"/>
      <c r="I938" s="4"/>
      <c r="N938" s="86"/>
      <c r="O938" s="86"/>
      <c r="U938" s="16"/>
    </row>
    <row r="939" spans="3:21" ht="15" customHeight="1">
      <c r="C939" s="4"/>
      <c r="D939" s="85"/>
      <c r="E939" s="10"/>
      <c r="F939" s="4"/>
      <c r="G939" s="86"/>
      <c r="H939" s="86"/>
      <c r="I939" s="4"/>
      <c r="N939" s="86"/>
      <c r="O939" s="86"/>
      <c r="U939" s="16"/>
    </row>
    <row r="940" spans="3:21" ht="15" customHeight="1">
      <c r="C940" s="4"/>
      <c r="D940" s="85"/>
      <c r="E940" s="10"/>
      <c r="F940" s="4"/>
      <c r="G940" s="86"/>
      <c r="H940" s="86"/>
      <c r="I940" s="4"/>
      <c r="N940" s="86"/>
      <c r="O940" s="86"/>
      <c r="U940" s="16"/>
    </row>
    <row r="941" spans="3:21" ht="15" customHeight="1">
      <c r="C941" s="4"/>
      <c r="D941" s="85"/>
      <c r="E941" s="10"/>
      <c r="F941" s="4"/>
      <c r="G941" s="86"/>
      <c r="H941" s="86"/>
      <c r="I941" s="4"/>
      <c r="N941" s="86"/>
      <c r="O941" s="86"/>
      <c r="U941" s="16"/>
    </row>
    <row r="942" spans="3:21" ht="15" customHeight="1">
      <c r="C942" s="4"/>
      <c r="D942" s="85"/>
      <c r="E942" s="10"/>
      <c r="F942" s="4"/>
      <c r="G942" s="86"/>
      <c r="H942" s="86"/>
      <c r="I942" s="4"/>
      <c r="N942" s="86"/>
      <c r="O942" s="86"/>
      <c r="U942" s="16"/>
    </row>
    <row r="943" spans="3:21" ht="15" customHeight="1">
      <c r="C943" s="4"/>
      <c r="D943" s="85"/>
      <c r="E943" s="10"/>
      <c r="F943" s="4"/>
      <c r="G943" s="86"/>
      <c r="H943" s="86"/>
      <c r="I943" s="4"/>
      <c r="N943" s="86"/>
      <c r="O943" s="86"/>
      <c r="U943" s="16"/>
    </row>
    <row r="944" spans="3:21" ht="15" customHeight="1">
      <c r="C944" s="4"/>
      <c r="D944" s="85"/>
      <c r="E944" s="10"/>
      <c r="F944" s="4"/>
      <c r="G944" s="86"/>
      <c r="H944" s="86"/>
      <c r="I944" s="4"/>
      <c r="N944" s="86"/>
      <c r="O944" s="86"/>
      <c r="U944" s="16"/>
    </row>
    <row r="945" spans="3:21" ht="15" customHeight="1">
      <c r="C945" s="4"/>
      <c r="D945" s="85"/>
      <c r="E945" s="10"/>
      <c r="F945" s="4"/>
      <c r="G945" s="86"/>
      <c r="H945" s="86"/>
      <c r="I945" s="4"/>
      <c r="N945" s="86"/>
      <c r="O945" s="86"/>
      <c r="U945" s="16"/>
    </row>
    <row r="946" spans="3:21" ht="15" customHeight="1">
      <c r="C946" s="4"/>
      <c r="D946" s="85"/>
      <c r="E946" s="10"/>
      <c r="F946" s="4"/>
      <c r="G946" s="86"/>
      <c r="H946" s="86"/>
      <c r="I946" s="4"/>
      <c r="N946" s="86"/>
      <c r="O946" s="86"/>
      <c r="U946" s="16"/>
    </row>
    <row r="947" spans="3:21" ht="15" customHeight="1">
      <c r="C947" s="4"/>
      <c r="D947" s="85"/>
      <c r="E947" s="10"/>
      <c r="F947" s="4"/>
      <c r="G947" s="86"/>
      <c r="H947" s="86"/>
      <c r="I947" s="4"/>
      <c r="N947" s="86"/>
      <c r="O947" s="86"/>
      <c r="U947" s="16"/>
    </row>
    <row r="948" spans="3:21" ht="15" customHeight="1">
      <c r="C948" s="4"/>
      <c r="D948" s="85"/>
      <c r="E948" s="10"/>
      <c r="F948" s="4"/>
      <c r="G948" s="86"/>
      <c r="H948" s="86"/>
      <c r="I948" s="4"/>
      <c r="N948" s="86"/>
      <c r="O948" s="86"/>
      <c r="U948" s="16"/>
    </row>
    <row r="949" spans="3:21" ht="15" customHeight="1">
      <c r="C949" s="4"/>
      <c r="D949" s="85"/>
      <c r="E949" s="10"/>
      <c r="F949" s="4"/>
      <c r="G949" s="86"/>
      <c r="H949" s="86"/>
      <c r="I949" s="4"/>
      <c r="N949" s="86"/>
      <c r="O949" s="86"/>
      <c r="U949" s="16"/>
    </row>
    <row r="950" spans="3:21" ht="15" customHeight="1">
      <c r="C950" s="4"/>
      <c r="D950" s="85"/>
      <c r="E950" s="10"/>
      <c r="F950" s="4"/>
      <c r="G950" s="86"/>
      <c r="H950" s="86"/>
      <c r="I950" s="4"/>
      <c r="N950" s="86"/>
      <c r="O950" s="86"/>
      <c r="U950" s="16"/>
    </row>
    <row r="951" spans="3:21" ht="15" customHeight="1">
      <c r="C951" s="4"/>
      <c r="D951" s="85"/>
      <c r="E951" s="10"/>
      <c r="F951" s="4"/>
      <c r="G951" s="86"/>
      <c r="H951" s="86"/>
      <c r="I951" s="4"/>
      <c r="N951" s="86"/>
      <c r="O951" s="86"/>
      <c r="U951" s="16"/>
    </row>
    <row r="952" spans="3:21" ht="15" customHeight="1">
      <c r="C952" s="4"/>
      <c r="D952" s="85"/>
      <c r="E952" s="10"/>
      <c r="F952" s="4"/>
      <c r="G952" s="86"/>
      <c r="H952" s="86"/>
      <c r="I952" s="4"/>
      <c r="N952" s="86"/>
      <c r="O952" s="86"/>
      <c r="U952" s="16"/>
    </row>
    <row r="953" spans="3:21" ht="15" customHeight="1">
      <c r="C953" s="4"/>
      <c r="D953" s="85"/>
      <c r="E953" s="10"/>
      <c r="F953" s="4"/>
      <c r="G953" s="86"/>
      <c r="H953" s="86"/>
      <c r="I953" s="4"/>
      <c r="N953" s="86"/>
      <c r="O953" s="86"/>
      <c r="U953" s="16"/>
    </row>
    <row r="954" spans="3:21" ht="15" customHeight="1">
      <c r="C954" s="4"/>
      <c r="D954" s="85"/>
      <c r="E954" s="10"/>
      <c r="F954" s="4"/>
      <c r="G954" s="86"/>
      <c r="H954" s="86"/>
      <c r="I954" s="4"/>
      <c r="N954" s="86"/>
      <c r="O954" s="86"/>
      <c r="U954" s="16"/>
    </row>
    <row r="955" spans="3:21" ht="15" customHeight="1">
      <c r="C955" s="4"/>
      <c r="D955" s="85"/>
      <c r="E955" s="10"/>
      <c r="F955" s="4"/>
      <c r="G955" s="86"/>
      <c r="H955" s="86"/>
      <c r="I955" s="4"/>
      <c r="N955" s="86"/>
      <c r="O955" s="86"/>
      <c r="U955" s="16"/>
    </row>
    <row r="956" spans="3:21" ht="15" customHeight="1">
      <c r="C956" s="4"/>
      <c r="D956" s="85"/>
      <c r="E956" s="10"/>
      <c r="F956" s="4"/>
      <c r="G956" s="86"/>
      <c r="H956" s="86"/>
      <c r="I956" s="4"/>
      <c r="N956" s="86"/>
      <c r="O956" s="86"/>
      <c r="U956" s="16"/>
    </row>
    <row r="957" spans="3:21" ht="15" customHeight="1">
      <c r="C957" s="4"/>
      <c r="D957" s="85"/>
      <c r="E957" s="10"/>
      <c r="F957" s="4"/>
      <c r="G957" s="86"/>
      <c r="H957" s="86"/>
      <c r="I957" s="4"/>
      <c r="N957" s="86"/>
      <c r="O957" s="86"/>
      <c r="U957" s="16"/>
    </row>
    <row r="958" spans="3:21" ht="15" customHeight="1">
      <c r="C958" s="4"/>
      <c r="D958" s="85"/>
      <c r="E958" s="10"/>
      <c r="F958" s="4"/>
      <c r="G958" s="86"/>
      <c r="H958" s="86"/>
      <c r="I958" s="4"/>
      <c r="N958" s="86"/>
      <c r="O958" s="86"/>
      <c r="U958" s="16"/>
    </row>
    <row r="959" spans="3:21" ht="15" customHeight="1">
      <c r="C959" s="4"/>
      <c r="D959" s="85"/>
      <c r="E959" s="10"/>
      <c r="F959" s="4"/>
      <c r="G959" s="86"/>
      <c r="H959" s="86"/>
      <c r="I959" s="4"/>
      <c r="N959" s="86"/>
      <c r="O959" s="86"/>
      <c r="U959" s="16"/>
    </row>
    <row r="960" spans="3:21" ht="15" customHeight="1">
      <c r="C960" s="4"/>
      <c r="D960" s="85"/>
      <c r="E960" s="10"/>
      <c r="F960" s="4"/>
      <c r="G960" s="86"/>
      <c r="H960" s="86"/>
      <c r="I960" s="4"/>
      <c r="N960" s="86"/>
      <c r="O960" s="86"/>
      <c r="U960" s="16"/>
    </row>
    <row r="961" spans="3:21" ht="15" customHeight="1">
      <c r="C961" s="4"/>
      <c r="D961" s="85"/>
      <c r="E961" s="10"/>
      <c r="F961" s="4"/>
      <c r="G961" s="86"/>
      <c r="H961" s="86"/>
      <c r="I961" s="4"/>
      <c r="N961" s="86"/>
      <c r="O961" s="86"/>
      <c r="U961" s="16"/>
    </row>
    <row r="962" spans="3:21" ht="15" customHeight="1">
      <c r="C962" s="4"/>
      <c r="D962" s="85"/>
      <c r="E962" s="10"/>
      <c r="F962" s="4"/>
      <c r="G962" s="86"/>
      <c r="H962" s="86"/>
      <c r="I962" s="4"/>
      <c r="N962" s="86"/>
      <c r="O962" s="86"/>
      <c r="U962" s="16"/>
    </row>
    <row r="963" spans="3:21" ht="15" customHeight="1">
      <c r="C963" s="4"/>
      <c r="D963" s="85"/>
      <c r="E963" s="10"/>
      <c r="F963" s="4"/>
      <c r="G963" s="86"/>
      <c r="H963" s="86"/>
      <c r="I963" s="4"/>
      <c r="N963" s="86"/>
      <c r="O963" s="86"/>
      <c r="U963" s="16"/>
    </row>
    <row r="964" spans="3:21" ht="15" customHeight="1">
      <c r="C964" s="4"/>
      <c r="D964" s="85"/>
      <c r="E964" s="10"/>
      <c r="F964" s="4"/>
      <c r="G964" s="86"/>
      <c r="H964" s="86"/>
      <c r="I964" s="4"/>
      <c r="N964" s="86"/>
      <c r="O964" s="86"/>
      <c r="U964" s="16"/>
    </row>
    <row r="965" spans="3:21" ht="15" customHeight="1">
      <c r="C965" s="4"/>
      <c r="D965" s="85"/>
      <c r="E965" s="10"/>
      <c r="F965" s="4"/>
      <c r="G965" s="86"/>
      <c r="H965" s="86"/>
      <c r="I965" s="4"/>
      <c r="N965" s="86"/>
      <c r="O965" s="86"/>
      <c r="U965" s="16"/>
    </row>
    <row r="966" spans="3:21" ht="15" customHeight="1">
      <c r="C966" s="4"/>
      <c r="D966" s="85"/>
      <c r="E966" s="10"/>
      <c r="F966" s="4"/>
      <c r="G966" s="86"/>
      <c r="H966" s="86"/>
      <c r="I966" s="4"/>
      <c r="N966" s="86"/>
      <c r="O966" s="86"/>
      <c r="U966" s="16"/>
    </row>
    <row r="967" spans="3:21" ht="15" customHeight="1">
      <c r="C967" s="4"/>
      <c r="D967" s="85"/>
      <c r="E967" s="10"/>
      <c r="F967" s="4"/>
      <c r="G967" s="86"/>
      <c r="H967" s="86"/>
      <c r="I967" s="4"/>
      <c r="N967" s="86"/>
      <c r="O967" s="86"/>
      <c r="U967" s="16"/>
    </row>
    <row r="968" spans="3:21" ht="15" customHeight="1">
      <c r="C968" s="4"/>
      <c r="D968" s="85"/>
      <c r="E968" s="10"/>
      <c r="F968" s="4"/>
      <c r="G968" s="86"/>
      <c r="H968" s="86"/>
      <c r="I968" s="4"/>
      <c r="N968" s="86"/>
      <c r="O968" s="86"/>
      <c r="U968" s="16"/>
    </row>
    <row r="969" spans="3:21" ht="15" customHeight="1">
      <c r="C969" s="4"/>
      <c r="D969" s="85"/>
      <c r="E969" s="10"/>
      <c r="F969" s="4"/>
      <c r="G969" s="86"/>
      <c r="H969" s="86"/>
      <c r="I969" s="4"/>
      <c r="N969" s="86"/>
      <c r="O969" s="86"/>
      <c r="U969" s="16"/>
    </row>
    <row r="970" spans="3:21" ht="15" customHeight="1">
      <c r="C970" s="4"/>
      <c r="D970" s="85"/>
      <c r="E970" s="10"/>
      <c r="F970" s="4"/>
      <c r="G970" s="86"/>
      <c r="H970" s="86"/>
      <c r="I970" s="4"/>
      <c r="N970" s="86"/>
      <c r="O970" s="86"/>
      <c r="U970" s="16"/>
    </row>
    <row r="971" spans="3:21" ht="15" customHeight="1">
      <c r="C971" s="4"/>
      <c r="D971" s="85"/>
      <c r="E971" s="10"/>
      <c r="F971" s="4"/>
      <c r="G971" s="86"/>
      <c r="H971" s="86"/>
      <c r="I971" s="4"/>
      <c r="N971" s="86"/>
      <c r="O971" s="86"/>
      <c r="U971" s="16"/>
    </row>
    <row r="972" spans="3:21" ht="15" customHeight="1">
      <c r="C972" s="4"/>
      <c r="D972" s="85"/>
      <c r="E972" s="10"/>
      <c r="F972" s="4"/>
      <c r="G972" s="86"/>
      <c r="H972" s="86"/>
      <c r="I972" s="4"/>
      <c r="N972" s="86"/>
      <c r="O972" s="86"/>
      <c r="U972" s="16"/>
    </row>
    <row r="973" spans="3:21" ht="15" customHeight="1">
      <c r="C973" s="4"/>
      <c r="D973" s="85"/>
      <c r="E973" s="10"/>
      <c r="F973" s="4"/>
      <c r="G973" s="86"/>
      <c r="H973" s="86"/>
      <c r="I973" s="4"/>
      <c r="N973" s="86"/>
      <c r="O973" s="86"/>
      <c r="U973" s="16"/>
    </row>
    <row r="974" spans="3:21" ht="15" customHeight="1">
      <c r="C974" s="4"/>
      <c r="D974" s="85"/>
      <c r="E974" s="10"/>
      <c r="F974" s="4"/>
      <c r="G974" s="86"/>
      <c r="H974" s="86"/>
      <c r="I974" s="4"/>
      <c r="N974" s="86"/>
      <c r="O974" s="86"/>
      <c r="U974" s="16"/>
    </row>
    <row r="975" spans="3:21" ht="15" customHeight="1">
      <c r="C975" s="4"/>
      <c r="D975" s="85"/>
      <c r="E975" s="10"/>
      <c r="F975" s="4"/>
      <c r="G975" s="86"/>
      <c r="H975" s="86"/>
      <c r="I975" s="4"/>
      <c r="N975" s="86"/>
      <c r="O975" s="86"/>
      <c r="U975" s="16"/>
    </row>
    <row r="976" spans="3:21" ht="15" customHeight="1">
      <c r="C976" s="4"/>
      <c r="D976" s="85"/>
      <c r="E976" s="10"/>
      <c r="F976" s="4"/>
      <c r="G976" s="86"/>
      <c r="H976" s="86"/>
      <c r="I976" s="4"/>
      <c r="N976" s="86"/>
      <c r="O976" s="86"/>
      <c r="U976" s="16"/>
    </row>
    <row r="977" spans="3:21" ht="15" customHeight="1">
      <c r="C977" s="4"/>
      <c r="D977" s="85"/>
      <c r="E977" s="10"/>
      <c r="F977" s="4"/>
      <c r="G977" s="86"/>
      <c r="H977" s="86"/>
      <c r="I977" s="4"/>
      <c r="N977" s="86"/>
      <c r="O977" s="86"/>
      <c r="U977" s="16"/>
    </row>
    <row r="978" spans="3:21" ht="15" customHeight="1">
      <c r="C978" s="4"/>
      <c r="D978" s="85"/>
      <c r="E978" s="10"/>
      <c r="F978" s="4"/>
      <c r="G978" s="86"/>
      <c r="H978" s="86"/>
      <c r="I978" s="4"/>
      <c r="N978" s="86"/>
      <c r="O978" s="86"/>
      <c r="U978" s="16"/>
    </row>
    <row r="979" spans="3:21" ht="15" customHeight="1">
      <c r="C979" s="4"/>
      <c r="D979" s="85"/>
      <c r="E979" s="10"/>
      <c r="F979" s="4"/>
      <c r="G979" s="86"/>
      <c r="H979" s="86"/>
      <c r="I979" s="4"/>
      <c r="N979" s="86"/>
      <c r="O979" s="86"/>
      <c r="U979" s="16"/>
    </row>
    <row r="980" spans="3:21" ht="15" customHeight="1">
      <c r="C980" s="4"/>
      <c r="D980" s="85"/>
      <c r="E980" s="10"/>
      <c r="F980" s="4"/>
      <c r="G980" s="86"/>
      <c r="H980" s="86"/>
      <c r="I980" s="4"/>
      <c r="N980" s="86"/>
      <c r="O980" s="86"/>
      <c r="U980" s="16"/>
    </row>
    <row r="981" spans="3:21" ht="15" customHeight="1">
      <c r="C981" s="4"/>
      <c r="D981" s="85"/>
      <c r="E981" s="10"/>
      <c r="F981" s="4"/>
      <c r="G981" s="86"/>
      <c r="H981" s="86"/>
      <c r="I981" s="4"/>
      <c r="N981" s="86"/>
      <c r="O981" s="86"/>
      <c r="U981" s="16"/>
    </row>
  </sheetData>
  <sheetProtection password="C143" sheet="1" objects="1" scenarios="1"/>
  <mergeCells count="17">
    <mergeCell ref="B22:F22"/>
    <mergeCell ref="Q22:S22"/>
    <mergeCell ref="B23:F23"/>
    <mergeCell ref="Q23:S23"/>
    <mergeCell ref="B1:E1"/>
    <mergeCell ref="Q1:S1"/>
    <mergeCell ref="J7:J13"/>
    <mergeCell ref="I7:I13"/>
    <mergeCell ref="H7:H13"/>
    <mergeCell ref="H14:H20"/>
    <mergeCell ref="I14:I20"/>
    <mergeCell ref="J14:J20"/>
    <mergeCell ref="L7:L20"/>
    <mergeCell ref="M7:M20"/>
    <mergeCell ref="N7:N20"/>
    <mergeCell ref="K8:K13"/>
    <mergeCell ref="K16:K20"/>
  </mergeCells>
  <conditionalFormatting sqref="Q8:Q20">
    <cfRule type="notContainsBlanks" dxfId="22" priority="5">
      <formula>LEN(TRIM(Q8))&gt;0</formula>
    </cfRule>
  </conditionalFormatting>
  <conditionalFormatting sqref="Q8:Q20">
    <cfRule type="notContainsBlanks" dxfId="21" priority="6">
      <formula>LEN(TRIM(Q8))&gt;0</formula>
    </cfRule>
  </conditionalFormatting>
  <conditionalFormatting sqref="Q8:Q20">
    <cfRule type="containsBlanks" dxfId="20" priority="7">
      <formula>LEN(TRIM(Q8))=0</formula>
    </cfRule>
  </conditionalFormatting>
  <conditionalFormatting sqref="Q7">
    <cfRule type="notContainsBlanks" dxfId="19" priority="8">
      <formula>LEN(TRIM(Q7))&gt;0</formula>
    </cfRule>
  </conditionalFormatting>
  <conditionalFormatting sqref="Q7:Q20">
    <cfRule type="notContainsBlanks" dxfId="18" priority="9">
      <formula>LEN(TRIM(Q7))&gt;0</formula>
    </cfRule>
  </conditionalFormatting>
  <conditionalFormatting sqref="Q7">
    <cfRule type="containsBlanks" dxfId="17" priority="10">
      <formula>LEN(TRIM(Q7))=0</formula>
    </cfRule>
  </conditionalFormatting>
  <conditionalFormatting sqref="G8:G20">
    <cfRule type="notContainsBlanks" dxfId="16" priority="11">
      <formula>LEN(TRIM(G8))&gt;0</formula>
    </cfRule>
  </conditionalFormatting>
  <conditionalFormatting sqref="G8:G20">
    <cfRule type="notContainsBlanks" dxfId="15" priority="12">
      <formula>LEN(TRIM(G8))&gt;0</formula>
    </cfRule>
  </conditionalFormatting>
  <conditionalFormatting sqref="G8:G20">
    <cfRule type="notContainsBlanks" dxfId="14" priority="13">
      <formula>LEN(TRIM(G8))&gt;0</formula>
    </cfRule>
  </conditionalFormatting>
  <conditionalFormatting sqref="G8:G20">
    <cfRule type="containsBlanks" dxfId="13" priority="14">
      <formula>LEN(TRIM(G8))=0</formula>
    </cfRule>
  </conditionalFormatting>
  <conditionalFormatting sqref="G8:G20">
    <cfRule type="containsBlanks" dxfId="12" priority="15">
      <formula>LEN(TRIM(G8))=0</formula>
    </cfRule>
  </conditionalFormatting>
  <conditionalFormatting sqref="G7">
    <cfRule type="notContainsBlanks" dxfId="11" priority="16">
      <formula>LEN(TRIM(G7))&gt;0</formula>
    </cfRule>
  </conditionalFormatting>
  <conditionalFormatting sqref="G7">
    <cfRule type="notContainsBlanks" dxfId="10" priority="17">
      <formula>LEN(TRIM(G7))&gt;0</formula>
    </cfRule>
  </conditionalFormatting>
  <conditionalFormatting sqref="G7">
    <cfRule type="notContainsBlanks" dxfId="9" priority="18">
      <formula>LEN(TRIM(G7))&gt;0</formula>
    </cfRule>
  </conditionalFormatting>
  <conditionalFormatting sqref="G7">
    <cfRule type="containsBlanks" dxfId="8" priority="19">
      <formula>LEN(TRIM(G7))=0</formula>
    </cfRule>
  </conditionalFormatting>
  <conditionalFormatting sqref="G7">
    <cfRule type="containsBlanks" dxfId="7" priority="20">
      <formula>LEN(TRIM(G7))=0</formula>
    </cfRule>
  </conditionalFormatting>
  <conditionalFormatting sqref="S7:S20">
    <cfRule type="cellIs" dxfId="6" priority="21" operator="equal">
      <formula>"NEVYHOVUJE"</formula>
    </cfRule>
  </conditionalFormatting>
  <conditionalFormatting sqref="S7:S20">
    <cfRule type="cellIs" dxfId="5" priority="22" operator="equal">
      <formula>"VYHOVUJE"</formula>
    </cfRule>
  </conditionalFormatting>
  <conditionalFormatting sqref="D7:D20">
    <cfRule type="containsBlanks" dxfId="4" priority="24">
      <formula>LEN(TRIM(D7))=0</formula>
    </cfRule>
  </conditionalFormatting>
  <conditionalFormatting sqref="B7">
    <cfRule type="cellIs" dxfId="3" priority="3" operator="greaterThanOrEqual">
      <formula>1</formula>
    </cfRule>
  </conditionalFormatting>
  <conditionalFormatting sqref="B7">
    <cfRule type="containsBlanks" dxfId="2" priority="4">
      <formula>LEN(TRIM(B7))=0</formula>
    </cfRule>
  </conditionalFormatting>
  <conditionalFormatting sqref="B8:B20">
    <cfRule type="cellIs" dxfId="1" priority="1" operator="greaterThanOrEqual">
      <formula>1</formula>
    </cfRule>
  </conditionalFormatting>
  <conditionalFormatting sqref="B8:B20">
    <cfRule type="containsBlanks" dxfId="0" priority="2">
      <formula>LEN(TRIM(B8))=0</formula>
    </cfRule>
  </conditionalFormatting>
  <dataValidations count="2">
    <dataValidation type="list" allowBlank="1" showErrorMessage="1" sqref="E7:E20">
      <formula1>"ks,bal,sada,m"</formula1>
    </dataValidation>
    <dataValidation type="list" allowBlank="1" showErrorMessage="1" sqref="I7 I14">
      <formula1>"ANO,NE"</formula1>
    </dataValidation>
  </dataValidations>
  <pageMargins left="0.15748031496062992" right="0.15748031496062992" top="0.15748031496062992" bottom="0.15748031496062992" header="0" footer="0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#REF!</xm:f>
          </x14:formula1>
          <xm:sqref>U7:U20</xm:sqref>
        </x14:dataValidation>
      </x14:dataValidations>
    </ext>
    <ext uri="smNativeData">
      <pm:sheetPrefs xmlns:pm="smNativeData" day="156818787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0</cp:revision>
  <cp:lastPrinted>2019-09-17T08:12:55Z</cp:lastPrinted>
  <dcterms:created xsi:type="dcterms:W3CDTF">2014-03-05T12:43:32Z</dcterms:created>
  <dcterms:modified xsi:type="dcterms:W3CDTF">2019-09-17T11:36:29Z</dcterms:modified>
</cp:coreProperties>
</file>