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defaultThemeVersion="124226"/>
  <bookViews>
    <workbookView xWindow="3495" yWindow="3495" windowWidth="21600" windowHeight="11145" tabRatio="939" activeTab="0"/>
  </bookViews>
  <sheets>
    <sheet name="Kancelářské potřeby" sheetId="22" r:id="rId1"/>
  </sheets>
  <definedNames>
    <definedName name="_xlnm.Print_Area" localSheetId="0">'Kancelářské potřeby'!$B$1:$Q$32</definedName>
  </definedNames>
  <calcPr calcId="181029"/>
  <extLst/>
</workbook>
</file>

<file path=xl/sharedStrings.xml><?xml version="1.0" encoding="utf-8"?>
<sst xmlns="http://schemas.openxmlformats.org/spreadsheetml/2006/main" count="109" uniqueCount="82">
  <si>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</si>
  <si>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</si>
  <si>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</si>
  <si>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</si>
  <si>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</si>
  <si>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</si>
  <si>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</si>
  <si>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</si>
  <si>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</si>
  <si>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</si>
  <si>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Clip rám A1</t>
  </si>
  <si>
    <t>ks</t>
  </si>
  <si>
    <t>EUROKLIP fotorámeček A4</t>
  </si>
  <si>
    <t>ANO</t>
  </si>
  <si>
    <t xml:space="preserve">Papír kancelářský A3 kvalita"B"  </t>
  </si>
  <si>
    <t>bal</t>
  </si>
  <si>
    <t xml:space="preserve">Papír kancelářský A4 kvalita "A" </t>
  </si>
  <si>
    <t>Karton kreslící bílý A2 220g</t>
  </si>
  <si>
    <t>Karton kreslící bílý A4 220g</t>
  </si>
  <si>
    <t>Lepící páska 19mm x 66 m  transparentní</t>
  </si>
  <si>
    <t>Lepicí páska 50mm x 66m transparentní</t>
  </si>
  <si>
    <t>Lepicí páska krepová 25mmx50m</t>
  </si>
  <si>
    <t>Lepicí páska krepová  50mmx50m</t>
  </si>
  <si>
    <t xml:space="preserve">Mikro tužka 0,5 </t>
  </si>
  <si>
    <t>0,5 mm, plast tělo, guma, výsuvný hrot, pogumovaný úchop.</t>
  </si>
  <si>
    <t>Tuhy do mikrotužky 0,5 HB,B</t>
  </si>
  <si>
    <t>Propisovací tužka jednorázová</t>
  </si>
  <si>
    <t>Popisovač lihový 0,6 mm - sada 4ks</t>
  </si>
  <si>
    <t>sada</t>
  </si>
  <si>
    <t>Nůžky celokovové - 18 cm</t>
  </si>
  <si>
    <t>Nůžky kancelářské malé</t>
  </si>
  <si>
    <t>Pryž v tužce, posuvná</t>
  </si>
  <si>
    <t>Trojúhelník 45</t>
  </si>
  <si>
    <t>Kancelářské potřeby (II.) - 030 - 2019 (KP-(II.)-030-2019)</t>
  </si>
  <si>
    <t>Priloha_c._1_KS_technicke_specifikace_KP-(II.)-030-2019</t>
  </si>
  <si>
    <t>V případě, že se dodavatel při předání zboží na některá uvedená telefonní čísla nedovolá, bude v takovém případě volat tel. 377 631 332.</t>
  </si>
  <si>
    <t>Název</t>
  </si>
  <si>
    <t xml:space="preserve">Měrná jednotka [MJ] </t>
  </si>
  <si>
    <t xml:space="preserve">Popis </t>
  </si>
  <si>
    <t>Maximální cena za jednotlivé položky 
 v Kč BEZ DPH</t>
  </si>
  <si>
    <t>Fakturace</t>
  </si>
  <si>
    <t>Samostatná faktura</t>
  </si>
  <si>
    <t>Financováno
 z projektových finančních prostředků</t>
  </si>
  <si>
    <t>NE</t>
  </si>
  <si>
    <t>Název projektu: ESF projekt Západočeské univerzity v Plzni.     
Číslo projektu: CZ.02.2.69/0.0/0.0/16_015/0002287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</si>
  <si>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</si>
  <si>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 xml:space="preserve">Kontaktní osoba 
k převzetí zboží </t>
  </si>
  <si>
    <t>KTO - Ing. Jan Matějka,
Tel.: 702 091 406</t>
  </si>
  <si>
    <t>Univerzitní 22, 
301 00 Plzeň,
Fakulta strojní -
Katedra technologie obrábění,
místnost UK 216</t>
  </si>
  <si>
    <t xml:space="preserve">Místo dodání </t>
  </si>
  <si>
    <t>IO - Mgr. Jana Ovsjanniková, 
Tel.: 735 713 940</t>
  </si>
  <si>
    <t>Univerzitní 20, 
301 00 Plzeň,
Úsek prorektora pro internacionalizaci,
místnost UI 112</t>
  </si>
  <si>
    <t>FDU -  MgA. Mgr. Renáta Kocmanová,
Tel: 37763 6766 
(nebo Kateřina Parisis, DiS.,
Tel.: 37763 6801)</t>
  </si>
  <si>
    <t>Univerzitní 28, 
301 00 Plzeň,
Fakulta designu a umění Ladislava Sutnara,
místnost LS 133</t>
  </si>
  <si>
    <t>Zaklapávací rám pro formát A1 (cca 594x841mm) z 25 mm profilu s ostrým rohem.
Barva stříbrná.
Plastová zadní stěna.
Krycí antireflexní folie s ochranou proti UV záření.
Zavěšení v interiéru, možnost zavěšení horizontálně i vertikálně.
Snadná výměna motivů.</t>
  </si>
  <si>
    <t xml:space="preserve">Antireflexní sklo A4.
Sklo: broušené hrany. 
Zadní strana euroklipu z MDF desky a je ke sklu po obvodu přichycena kovovými sponami. </t>
  </si>
  <si>
    <t>Náhradní ochranná antireflexní fólie 0,5mm ke klaprámu A1</t>
  </si>
  <si>
    <t>Náhradní ochranná antireflexní fólie 0,5mm ke klaprámu A1 (594x841mm).</t>
  </si>
  <si>
    <t>Skartovačka</t>
  </si>
  <si>
    <t>Obchodní název + typ</t>
  </si>
  <si>
    <t>Skartuje až 10 listů A4 najednou.
Křížový řez.
Automaticky zastaví skartování a spustí zpětný chod při vložení příliš velkého množství papíru.
Skartovací cyklus až 6 minut.
LED dioda signalizuje přehřátí přístroje.
Rychlost skartování min. 1,8 metru za minutu.
Dotykové ovládání, bezpečnostní zámek.
Snadno vysypatelný koš s kapacitou min. 23 l − pojme až 225 listů, dopředu vysouvací koš, průhledné okno do koše - stav naplnění.
Skartuje drátky do sešívačky a sponky na papír.
Barva šedá/bílá.
Kolečka na tvrdou podlahu.
Rozměry: hloubka do 320 mm, šířka do 410 mm, výška do 590 mm.
Hmotnost do 6,5 kg.</t>
  </si>
  <si>
    <t>Skartuje až 15 listů A4 najednou - vhodná pro občasné používání ve středně velkých kancelářích (např. oddělení).
Typ řezu křížový.
Šířka řezu do 4 x 40 mm.
Automaticky zastaví skartování a spustí zpětný chod při vložení příliš velkého množství papíru.
Skartovací cyklus až 2 hodiny - pro téměř nepřerušované skartování.
Dotykové ovládání - jednoduchá a intuitivní obsluha.
Snadno vysypatelný koš s kapacitou až 23 l - pojme až 225 listů, dopředu vysouvací koš, průhledné okno do koše - stav naplnění.
Skartuje drátky do sešívačky a sponky na papír.
Barva šedá/bílá.    
Hmotnost do 12,5 kg.</t>
  </si>
  <si>
    <t xml:space="preserve">Gramáž 80±2; tloušťka 160±3; vlhkost 3,9-5,3%; opacita min. 90; bělost 151±CIE; hrubost dle Bendsena 200±50 cm3/min; permeabilita &lt;1250cm3/min. 
Vhodný do laserových tiskáren, kopírek i inkoustových tiskáren, pro oboustranný tisk. 
Doporučený při vyšší spotřebě papíru (250 listů denně a více).
Není vhodný do rychloběžných strojů (60 kopií za minutu). 
1 bal/500 list. </t>
  </si>
  <si>
    <t>Gramáž 80±1,5; tloušťka 107±2; vlhkost 3,9-5,3%; opacita min. 92; bělost 168±CIE; hladkost max. 200 ml/min, tuhost dlouhá 125/20mN; tuhost příčná 60/10mN; prodyšnost max. 1250ml/min.
Z obou stran hlazený, speciálně vhodný pro oboustranný tisk. 
Použití u rychloběžných kopírek a tiskáren a pro kvalitní inkoustový tisk. 
1 bal/500 list.</t>
  </si>
  <si>
    <t>Bílý karton (čtvrtka), 1 bal/100 list.</t>
  </si>
  <si>
    <t>Bílý karton (čtvrtka), 1 bal/200 list.</t>
  </si>
  <si>
    <t>Kvalitní lepicí páska průhledná.</t>
  </si>
  <si>
    <t>Papírová páska, pro ochranu povrchů před potřísněním ploch nebo mechanickým poškozením, snímatelná bez zanechání lepidla.</t>
  </si>
  <si>
    <t>Univerzální lepiídlo, na papír, dřevovláknité materiály, kůži, dřevo a další savé materiály, neobsahuje rozpouštědla, ředitelné vodou.</t>
  </si>
  <si>
    <t xml:space="preserve">Lepidlo disperzní 250 g </t>
  </si>
  <si>
    <t>Min. 12 tuh v balení.</t>
  </si>
  <si>
    <t>Obyčejná jednorázová propiska. Nelze měnit náplň! Barva krytky odpovídá barvě náplně.</t>
  </si>
  <si>
    <t>Voděodolný, otěruvzdorný inkoust, šíře stopy 0,6mm, ventilační uzávěr, na papír, folie, sklo, plasty, polystyrén. Sada: barvy černá, zelená, červená, modrá.</t>
  </si>
  <si>
    <t>Celokovové provedení, čepele spojuje kovový šroub, řezné plochy speciálně upraveny pro snadný a precizní střih.</t>
  </si>
  <si>
    <t>Vysoce kvalitní nůžky, nožnice vyrobené z tvrzené japonské oceli s nerezovou úpravou, ergonomické držení - měkký dotek, délka nůžek min. 15 cm.</t>
  </si>
  <si>
    <t>Na grafitové tužky, plastové tělo.</t>
  </si>
  <si>
    <t>S kolmicí, transparentní.</t>
  </si>
  <si>
    <t>Temperové barvy sada - 10 barev (1 tuba = 16 ml)</t>
  </si>
  <si>
    <t>Vodou ředitelné temperové barvy v tubě.</t>
  </si>
  <si>
    <t>Požadavek zadavatele: 
do sloupce označeného textem:</t>
  </si>
  <si>
    <t>Dodavatel doplní do jednotlivých prázdných žlutě podbarvených buněk požadované údaje, tj. jednotkové ceny, u pol. č. 4 a 5 pak i obchodní název a typ.</t>
  </si>
  <si>
    <t>Leitz IQ Office P4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</si>
</sst>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sz val="11.5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/>
      <bottom style="thin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/>
      <top/>
      <bottom style="thick"/>
    </border>
    <border>
      <left style="thick"/>
      <right style="medium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 style="medium"/>
      <right style="thick"/>
      <top style="thick"/>
      <bottom/>
    </border>
    <border>
      <left style="medium"/>
      <right style="thick"/>
      <top/>
      <bottom style="thick"/>
    </border>
    <border>
      <left style="medium"/>
      <right style="medium"/>
      <top/>
      <bottom/>
    </border>
    <border>
      <left style="medium"/>
      <right style="thick"/>
      <top/>
      <bottom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 diagonalUp="1" diagonalDown="1">
      <left style="medium"/>
      <right style="medium"/>
      <top style="thick"/>
      <bottom/>
      <diagonal style="thin"/>
    </border>
    <border diagonalUp="1" diagonalDown="1">
      <left style="medium"/>
      <right style="medium"/>
      <top/>
      <bottom/>
      <diagonal style="thin"/>
    </border>
    <border diagonalUp="1" diagonalDown="1">
      <left style="medium"/>
      <right style="medium"/>
      <top/>
      <bottom style="thick"/>
      <diagonal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3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0" xfId="0" applyProtection="1"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3" borderId="11" xfId="0" applyNumberFormat="1" applyFont="1" applyFill="1" applyBorder="1" applyAlignment="1" applyProtection="1">
      <alignment horizontal="center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6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4" xfId="0" applyNumberFormat="1" applyBorder="1" applyAlignment="1" applyProtection="1">
      <alignment horizontal="right" vertical="center" indent="1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3" fillId="2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1" fillId="0" borderId="1" xfId="20" applyFont="1" applyFill="1" applyBorder="1" applyAlignment="1" applyProtection="1">
      <alignment horizontal="left" vertical="center" wrapText="1"/>
      <protection/>
    </xf>
    <xf numFmtId="0" fontId="11" fillId="0" borderId="1" xfId="20" applyFont="1" applyFill="1" applyBorder="1" applyAlignment="1" applyProtection="1">
      <alignment horizontal="center" vertical="center" wrapTex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Border="1" applyProtection="1">
      <protection/>
    </xf>
    <xf numFmtId="0" fontId="3" fillId="3" borderId="16" xfId="0" applyNumberFormat="1" applyFont="1" applyFill="1" applyBorder="1" applyAlignment="1" applyProtection="1">
      <alignment horizontal="center" vertical="center" textRotation="90" wrapText="1"/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3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13" fillId="2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" xfId="20" applyNumberFormat="1" applyFont="1" applyFill="1" applyBorder="1" applyAlignment="1" applyProtection="1">
      <alignment horizontal="right" vertical="center" wrapText="1" inden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3" borderId="25" xfId="0" applyNumberFormat="1" applyFont="1" applyFill="1" applyBorder="1" applyAlignment="1" applyProtection="1">
      <alignment horizontal="center" vertical="center" wrapText="1"/>
      <protection/>
    </xf>
    <xf numFmtId="0" fontId="0" fillId="3" borderId="25" xfId="0" applyNumberFormat="1" applyFill="1" applyBorder="1" applyAlignment="1" applyProtection="1">
      <alignment vertical="center" wrapText="1"/>
      <protection/>
    </xf>
    <xf numFmtId="0" fontId="0" fillId="3" borderId="26" xfId="0" applyNumberFormat="1" applyFill="1" applyBorder="1" applyAlignment="1" applyProtection="1">
      <alignment vertical="center" wrapText="1"/>
      <protection/>
    </xf>
    <xf numFmtId="164" fontId="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0" fillId="2" borderId="31" xfId="0" applyFill="1" applyBorder="1" applyAlignment="1" applyProtection="1">
      <alignment horizontal="center" vertical="center" wrapText="1"/>
      <protection/>
    </xf>
    <xf numFmtId="0" fontId="0" fillId="2" borderId="32" xfId="0" applyFill="1" applyBorder="1" applyAlignment="1" applyProtection="1">
      <alignment horizontal="center" vertical="center" wrapText="1"/>
      <protection/>
    </xf>
    <xf numFmtId="0" fontId="0" fillId="2" borderId="33" xfId="0" applyFill="1" applyBorder="1" applyAlignment="1" applyProtection="1">
      <alignment horizontal="center" vertical="center" wrapText="1"/>
      <protection/>
    </xf>
    <xf numFmtId="0" fontId="0" fillId="2" borderId="34" xfId="0" applyFill="1" applyBorder="1" applyAlignment="1" applyProtection="1">
      <alignment horizontal="center" vertical="center" wrapText="1"/>
      <protection/>
    </xf>
    <xf numFmtId="0" fontId="2" fillId="0" borderId="35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41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8"/>
  <sheetViews>
    <sheetView showGridLines="0" showZeros="0" tabSelected="1" zoomScale="70" zoomScaleNormal="70" workbookViewId="0" topLeftCell="A10">
      <selection activeCell="J10" sqref="J10"/>
    </sheetView>
  </sheetViews>
  <sheetFormatPr defaultColWidth="9.140625" defaultRowHeight="15"/>
  <cols>
    <col min="1" max="1" width="1.421875" style="29" customWidth="1"/>
    <col min="2" max="2" width="5.7109375" style="29" customWidth="1"/>
    <col min="3" max="3" width="49.28125" style="10" customWidth="1"/>
    <col min="4" max="4" width="10.140625" style="79" customWidth="1"/>
    <col min="5" max="5" width="9.00390625" style="16" customWidth="1"/>
    <col min="6" max="6" width="94.28125" style="10" customWidth="1"/>
    <col min="7" max="7" width="29.140625" style="10" customWidth="1"/>
    <col min="8" max="8" width="20.421875" style="80" hidden="1" customWidth="1"/>
    <col min="9" max="9" width="22.421875" style="80" customWidth="1"/>
    <col min="10" max="10" width="20.8515625" style="29" customWidth="1"/>
    <col min="11" max="11" width="20.28125" style="29" customWidth="1"/>
    <col min="12" max="12" width="19.421875" style="29" customWidth="1"/>
    <col min="13" max="13" width="14.00390625" style="80" customWidth="1"/>
    <col min="14" max="14" width="18.00390625" style="10" customWidth="1"/>
    <col min="15" max="15" width="55.7109375" style="29" customWidth="1"/>
    <col min="16" max="16" width="33.7109375" style="29" customWidth="1"/>
    <col min="17" max="17" width="32.421875" style="80" customWidth="1"/>
    <col min="18" max="16384" width="9.140625" style="29" customWidth="1"/>
  </cols>
  <sheetData>
    <row r="1" spans="2:17" s="11" customFormat="1" ht="24.6" customHeight="1">
      <c r="B1" s="99" t="s">
        <v>33</v>
      </c>
      <c r="C1" s="99"/>
      <c r="D1" s="99"/>
      <c r="E1" s="99"/>
      <c r="F1" s="10"/>
      <c r="G1" s="10"/>
      <c r="H1" s="10"/>
      <c r="I1" s="10"/>
      <c r="J1" s="47"/>
      <c r="K1" s="48"/>
      <c r="L1" s="13"/>
      <c r="M1" s="10"/>
      <c r="N1" s="10"/>
      <c r="P1" s="92" t="s">
        <v>34</v>
      </c>
      <c r="Q1" s="92"/>
    </row>
    <row r="2" spans="3:17" s="11" customFormat="1" ht="18.75" customHeight="1">
      <c r="C2" s="49"/>
      <c r="D2" s="8"/>
      <c r="E2" s="9"/>
      <c r="F2" s="10"/>
      <c r="G2" s="10"/>
      <c r="H2" s="10"/>
      <c r="I2" s="47"/>
      <c r="J2" s="47"/>
      <c r="K2" s="48"/>
      <c r="L2" s="13"/>
      <c r="N2" s="12"/>
      <c r="Q2" s="10"/>
    </row>
    <row r="3" spans="2:17" s="11" customFormat="1" ht="21" customHeight="1">
      <c r="B3" s="105" t="s">
        <v>79</v>
      </c>
      <c r="C3" s="106"/>
      <c r="D3" s="107" t="s">
        <v>8</v>
      </c>
      <c r="E3" s="108"/>
      <c r="F3" s="111" t="s">
        <v>80</v>
      </c>
      <c r="G3" s="112"/>
      <c r="H3" s="112"/>
      <c r="I3" s="112"/>
      <c r="J3" s="50"/>
      <c r="K3" s="50"/>
      <c r="L3" s="50"/>
      <c r="M3" s="50"/>
      <c r="N3" s="50"/>
      <c r="O3" s="50"/>
      <c r="P3" s="50"/>
      <c r="Q3" s="48"/>
    </row>
    <row r="4" spans="2:17" s="11" customFormat="1" ht="21" customHeight="1" thickBot="1">
      <c r="B4" s="105"/>
      <c r="C4" s="106"/>
      <c r="D4" s="109"/>
      <c r="E4" s="110"/>
      <c r="F4" s="111"/>
      <c r="G4" s="112"/>
      <c r="H4" s="112"/>
      <c r="I4" s="112"/>
      <c r="J4" s="10"/>
      <c r="K4" s="48"/>
      <c r="L4" s="48"/>
      <c r="M4" s="48"/>
      <c r="N4" s="48"/>
      <c r="O4" s="48"/>
      <c r="P4" s="48"/>
      <c r="Q4" s="48"/>
    </row>
    <row r="5" spans="1:17" s="11" customFormat="1" ht="37.15" customHeight="1" thickBot="1">
      <c r="A5" s="51"/>
      <c r="B5" s="14"/>
      <c r="C5" s="15"/>
      <c r="D5" s="16"/>
      <c r="E5" s="16"/>
      <c r="F5" s="10"/>
      <c r="G5" s="20" t="s">
        <v>8</v>
      </c>
      <c r="H5" s="17"/>
      <c r="I5" s="18"/>
      <c r="J5" s="20" t="s">
        <v>8</v>
      </c>
      <c r="K5" s="29"/>
      <c r="L5" s="29"/>
      <c r="M5" s="10"/>
      <c r="N5" s="10"/>
      <c r="Q5" s="10"/>
    </row>
    <row r="6" spans="1:17" s="11" customFormat="1" ht="92.25" customHeight="1" thickBot="1" thickTop="1">
      <c r="A6" s="51"/>
      <c r="B6" s="52" t="s">
        <v>1</v>
      </c>
      <c r="C6" s="21" t="s">
        <v>36</v>
      </c>
      <c r="D6" s="21" t="s">
        <v>0</v>
      </c>
      <c r="E6" s="21" t="s">
        <v>37</v>
      </c>
      <c r="F6" s="21" t="s">
        <v>38</v>
      </c>
      <c r="G6" s="42" t="s">
        <v>59</v>
      </c>
      <c r="H6" s="21" t="s">
        <v>39</v>
      </c>
      <c r="I6" s="21" t="s">
        <v>4</v>
      </c>
      <c r="J6" s="19" t="s">
        <v>5</v>
      </c>
      <c r="K6" s="33" t="s">
        <v>6</v>
      </c>
      <c r="L6" s="33" t="s">
        <v>7</v>
      </c>
      <c r="M6" s="21" t="s">
        <v>40</v>
      </c>
      <c r="N6" s="21" t="s">
        <v>42</v>
      </c>
      <c r="O6" s="21" t="s">
        <v>45</v>
      </c>
      <c r="P6" s="33" t="s">
        <v>46</v>
      </c>
      <c r="Q6" s="36" t="s">
        <v>49</v>
      </c>
    </row>
    <row r="7" spans="1:17" ht="103.5" customHeight="1" thickTop="1">
      <c r="A7" s="53"/>
      <c r="B7" s="54">
        <v>1</v>
      </c>
      <c r="C7" s="55" t="s">
        <v>10</v>
      </c>
      <c r="D7" s="56">
        <v>40</v>
      </c>
      <c r="E7" s="57" t="s">
        <v>11</v>
      </c>
      <c r="F7" s="55" t="s">
        <v>54</v>
      </c>
      <c r="G7" s="102"/>
      <c r="H7" s="37">
        <f aca="true" t="shared" si="0" ref="H7:H29">D7*I7</f>
        <v>28000</v>
      </c>
      <c r="I7" s="46">
        <v>700</v>
      </c>
      <c r="J7" s="22">
        <v>344</v>
      </c>
      <c r="K7" s="23">
        <f aca="true" t="shared" si="1" ref="K7:K29">D7*J7</f>
        <v>13760</v>
      </c>
      <c r="L7" s="30" t="str">
        <f aca="true" t="shared" si="2" ref="L7:L9">IF(ISNUMBER(J7),IF(J7&gt;I7,"NEVYHOVUJE","VYHOVUJE")," ")</f>
        <v>VYHOVUJE</v>
      </c>
      <c r="M7" s="85" t="s">
        <v>41</v>
      </c>
      <c r="N7" s="88" t="s">
        <v>43</v>
      </c>
      <c r="O7" s="85"/>
      <c r="P7" s="85" t="s">
        <v>47</v>
      </c>
      <c r="Q7" s="83" t="s">
        <v>48</v>
      </c>
    </row>
    <row r="8" spans="1:17" ht="60" customHeight="1">
      <c r="A8" s="58"/>
      <c r="B8" s="59">
        <v>2</v>
      </c>
      <c r="C8" s="60" t="s">
        <v>12</v>
      </c>
      <c r="D8" s="61">
        <v>10</v>
      </c>
      <c r="E8" s="62" t="s">
        <v>11</v>
      </c>
      <c r="F8" s="60" t="s">
        <v>55</v>
      </c>
      <c r="G8" s="103"/>
      <c r="H8" s="6">
        <f t="shared" si="0"/>
        <v>1000</v>
      </c>
      <c r="I8" s="6">
        <v>100</v>
      </c>
      <c r="J8" s="24">
        <v>69.6</v>
      </c>
      <c r="K8" s="25">
        <f t="shared" si="1"/>
        <v>696</v>
      </c>
      <c r="L8" s="31" t="str">
        <f t="shared" si="2"/>
        <v>VYHOVUJE</v>
      </c>
      <c r="M8" s="86"/>
      <c r="N8" s="89"/>
      <c r="O8" s="86"/>
      <c r="P8" s="86"/>
      <c r="Q8" s="91"/>
    </row>
    <row r="9" spans="1:17" ht="48.75" customHeight="1" thickBot="1">
      <c r="A9" s="58"/>
      <c r="B9" s="63">
        <v>3</v>
      </c>
      <c r="C9" s="64" t="s">
        <v>56</v>
      </c>
      <c r="D9" s="65">
        <v>15</v>
      </c>
      <c r="E9" s="66" t="s">
        <v>11</v>
      </c>
      <c r="F9" s="64" t="s">
        <v>57</v>
      </c>
      <c r="G9" s="104"/>
      <c r="H9" s="7">
        <f t="shared" si="0"/>
        <v>1500</v>
      </c>
      <c r="I9" s="7">
        <v>100</v>
      </c>
      <c r="J9" s="39">
        <v>100</v>
      </c>
      <c r="K9" s="40">
        <f t="shared" si="1"/>
        <v>1500</v>
      </c>
      <c r="L9" s="41" t="str">
        <f t="shared" si="2"/>
        <v>VYHOVUJE</v>
      </c>
      <c r="M9" s="87"/>
      <c r="N9" s="90"/>
      <c r="O9" s="87"/>
      <c r="P9" s="87"/>
      <c r="Q9" s="84"/>
    </row>
    <row r="10" spans="1:17" ht="228" customHeight="1" thickTop="1">
      <c r="A10" s="67"/>
      <c r="B10" s="68">
        <v>4</v>
      </c>
      <c r="C10" s="55" t="s">
        <v>58</v>
      </c>
      <c r="D10" s="56">
        <v>1</v>
      </c>
      <c r="E10" s="57" t="s">
        <v>11</v>
      </c>
      <c r="F10" s="60" t="s">
        <v>60</v>
      </c>
      <c r="G10" s="81" t="s">
        <v>81</v>
      </c>
      <c r="H10" s="38">
        <f t="shared" si="0"/>
        <v>4000</v>
      </c>
      <c r="I10" s="38">
        <v>4000</v>
      </c>
      <c r="J10" s="26">
        <v>4000</v>
      </c>
      <c r="K10" s="27">
        <f t="shared" si="1"/>
        <v>4000</v>
      </c>
      <c r="L10" s="32" t="str">
        <f aca="true" t="shared" si="3" ref="L10:L16">IF(ISNUMBER(J10),IF(J10&gt;I10,"NEVYHOVUJE","VYHOVUJE")," ")</f>
        <v>VYHOVUJE</v>
      </c>
      <c r="M10" s="85" t="s">
        <v>41</v>
      </c>
      <c r="N10" s="88" t="s">
        <v>13</v>
      </c>
      <c r="O10" s="85" t="s">
        <v>44</v>
      </c>
      <c r="P10" s="85" t="s">
        <v>50</v>
      </c>
      <c r="Q10" s="83" t="s">
        <v>51</v>
      </c>
    </row>
    <row r="11" spans="1:17" ht="197.25" customHeight="1" thickBot="1">
      <c r="A11" s="58"/>
      <c r="B11" s="63">
        <v>5</v>
      </c>
      <c r="C11" s="64" t="s">
        <v>58</v>
      </c>
      <c r="D11" s="65">
        <v>1</v>
      </c>
      <c r="E11" s="66" t="s">
        <v>11</v>
      </c>
      <c r="F11" s="64" t="s">
        <v>61</v>
      </c>
      <c r="G11" s="81" t="s">
        <v>81</v>
      </c>
      <c r="H11" s="7">
        <f t="shared" si="0"/>
        <v>8000</v>
      </c>
      <c r="I11" s="7">
        <v>8000</v>
      </c>
      <c r="J11" s="39">
        <v>8000</v>
      </c>
      <c r="K11" s="28">
        <f t="shared" si="1"/>
        <v>8000</v>
      </c>
      <c r="L11" s="41" t="str">
        <f t="shared" si="3"/>
        <v>VYHOVUJE</v>
      </c>
      <c r="M11" s="87"/>
      <c r="N11" s="90"/>
      <c r="O11" s="87"/>
      <c r="P11" s="87"/>
      <c r="Q11" s="84"/>
    </row>
    <row r="12" spans="1:17" ht="106.5" customHeight="1" thickTop="1">
      <c r="A12" s="67"/>
      <c r="B12" s="68">
        <v>6</v>
      </c>
      <c r="C12" s="44" t="s">
        <v>14</v>
      </c>
      <c r="D12" s="61">
        <v>8</v>
      </c>
      <c r="E12" s="45" t="s">
        <v>15</v>
      </c>
      <c r="F12" s="44" t="s">
        <v>62</v>
      </c>
      <c r="G12" s="102"/>
      <c r="H12" s="38">
        <f t="shared" si="0"/>
        <v>1240</v>
      </c>
      <c r="I12" s="82">
        <v>155</v>
      </c>
      <c r="J12" s="26">
        <v>129</v>
      </c>
      <c r="K12" s="27">
        <f t="shared" si="1"/>
        <v>1032</v>
      </c>
      <c r="L12" s="32" t="str">
        <f t="shared" si="3"/>
        <v>VYHOVUJE</v>
      </c>
      <c r="M12" s="85"/>
      <c r="N12" s="88"/>
      <c r="O12" s="85"/>
      <c r="P12" s="85" t="s">
        <v>52</v>
      </c>
      <c r="Q12" s="83" t="s">
        <v>53</v>
      </c>
    </row>
    <row r="13" spans="1:17" ht="96.75" customHeight="1">
      <c r="A13" s="58"/>
      <c r="B13" s="59">
        <v>7</v>
      </c>
      <c r="C13" s="44" t="s">
        <v>16</v>
      </c>
      <c r="D13" s="61">
        <v>8</v>
      </c>
      <c r="E13" s="45" t="s">
        <v>15</v>
      </c>
      <c r="F13" s="44" t="s">
        <v>63</v>
      </c>
      <c r="G13" s="103"/>
      <c r="H13" s="6">
        <f t="shared" si="0"/>
        <v>680</v>
      </c>
      <c r="I13" s="82">
        <v>85</v>
      </c>
      <c r="J13" s="26">
        <v>70.6</v>
      </c>
      <c r="K13" s="25">
        <f t="shared" si="1"/>
        <v>564.8</v>
      </c>
      <c r="L13" s="32" t="str">
        <f t="shared" si="3"/>
        <v>VYHOVUJE</v>
      </c>
      <c r="M13" s="86"/>
      <c r="N13" s="89"/>
      <c r="O13" s="86"/>
      <c r="P13" s="86"/>
      <c r="Q13" s="91"/>
    </row>
    <row r="14" spans="1:17" ht="31.5" customHeight="1">
      <c r="A14" s="58"/>
      <c r="B14" s="59">
        <v>8</v>
      </c>
      <c r="C14" s="44" t="s">
        <v>17</v>
      </c>
      <c r="D14" s="61">
        <v>1</v>
      </c>
      <c r="E14" s="45" t="s">
        <v>15</v>
      </c>
      <c r="F14" s="44" t="s">
        <v>64</v>
      </c>
      <c r="G14" s="103"/>
      <c r="H14" s="6">
        <f t="shared" si="0"/>
        <v>290</v>
      </c>
      <c r="I14" s="82">
        <v>290</v>
      </c>
      <c r="J14" s="24">
        <v>274</v>
      </c>
      <c r="K14" s="25">
        <f t="shared" si="1"/>
        <v>274</v>
      </c>
      <c r="L14" s="31" t="str">
        <f t="shared" si="3"/>
        <v>VYHOVUJE</v>
      </c>
      <c r="M14" s="86"/>
      <c r="N14" s="89"/>
      <c r="O14" s="86"/>
      <c r="P14" s="86"/>
      <c r="Q14" s="91"/>
    </row>
    <row r="15" spans="1:17" ht="31.5" customHeight="1">
      <c r="A15" s="58"/>
      <c r="B15" s="59">
        <v>9</v>
      </c>
      <c r="C15" s="44" t="s">
        <v>18</v>
      </c>
      <c r="D15" s="61">
        <v>3</v>
      </c>
      <c r="E15" s="45" t="s">
        <v>15</v>
      </c>
      <c r="F15" s="44" t="s">
        <v>65</v>
      </c>
      <c r="G15" s="103"/>
      <c r="H15" s="6">
        <f t="shared" si="0"/>
        <v>420</v>
      </c>
      <c r="I15" s="82">
        <v>140</v>
      </c>
      <c r="J15" s="26">
        <v>111</v>
      </c>
      <c r="K15" s="27">
        <f t="shared" si="1"/>
        <v>333</v>
      </c>
      <c r="L15" s="32" t="str">
        <f t="shared" si="3"/>
        <v>VYHOVUJE</v>
      </c>
      <c r="M15" s="86"/>
      <c r="N15" s="89"/>
      <c r="O15" s="86"/>
      <c r="P15" s="86"/>
      <c r="Q15" s="91"/>
    </row>
    <row r="16" spans="1:17" ht="31.5" customHeight="1">
      <c r="A16" s="58"/>
      <c r="B16" s="59">
        <v>10</v>
      </c>
      <c r="C16" s="44" t="s">
        <v>19</v>
      </c>
      <c r="D16" s="61">
        <v>2</v>
      </c>
      <c r="E16" s="45" t="s">
        <v>11</v>
      </c>
      <c r="F16" s="44" t="s">
        <v>66</v>
      </c>
      <c r="G16" s="103"/>
      <c r="H16" s="6">
        <f t="shared" si="0"/>
        <v>22</v>
      </c>
      <c r="I16" s="82">
        <v>11</v>
      </c>
      <c r="J16" s="24">
        <v>8.15</v>
      </c>
      <c r="K16" s="25">
        <f t="shared" si="1"/>
        <v>16.3</v>
      </c>
      <c r="L16" s="31" t="str">
        <f t="shared" si="3"/>
        <v>VYHOVUJE</v>
      </c>
      <c r="M16" s="86"/>
      <c r="N16" s="89"/>
      <c r="O16" s="86"/>
      <c r="P16" s="86"/>
      <c r="Q16" s="91"/>
    </row>
    <row r="17" spans="1:17" ht="31.5" customHeight="1">
      <c r="A17" s="58"/>
      <c r="B17" s="59">
        <v>11</v>
      </c>
      <c r="C17" s="44" t="s">
        <v>20</v>
      </c>
      <c r="D17" s="61">
        <v>2</v>
      </c>
      <c r="E17" s="45" t="s">
        <v>11</v>
      </c>
      <c r="F17" s="44" t="s">
        <v>66</v>
      </c>
      <c r="G17" s="103"/>
      <c r="H17" s="6">
        <f t="shared" si="0"/>
        <v>40</v>
      </c>
      <c r="I17" s="82">
        <v>20</v>
      </c>
      <c r="J17" s="26">
        <v>11.75</v>
      </c>
      <c r="K17" s="25">
        <f t="shared" si="1"/>
        <v>23.5</v>
      </c>
      <c r="L17" s="32" t="str">
        <f aca="true" t="shared" si="4" ref="L17:L29">IF(ISNUMBER(J17),IF(J17&gt;I17,"NEVYHOVUJE","VYHOVUJE")," ")</f>
        <v>VYHOVUJE</v>
      </c>
      <c r="M17" s="86"/>
      <c r="N17" s="89"/>
      <c r="O17" s="86"/>
      <c r="P17" s="86"/>
      <c r="Q17" s="91"/>
    </row>
    <row r="18" spans="1:17" ht="51" customHeight="1">
      <c r="A18" s="58"/>
      <c r="B18" s="59">
        <v>12</v>
      </c>
      <c r="C18" s="44" t="s">
        <v>21</v>
      </c>
      <c r="D18" s="61">
        <v>2</v>
      </c>
      <c r="E18" s="45" t="s">
        <v>11</v>
      </c>
      <c r="F18" s="44" t="s">
        <v>67</v>
      </c>
      <c r="G18" s="103"/>
      <c r="H18" s="6">
        <f t="shared" si="0"/>
        <v>40</v>
      </c>
      <c r="I18" s="82">
        <v>20</v>
      </c>
      <c r="J18" s="24">
        <v>16.95</v>
      </c>
      <c r="K18" s="27">
        <f t="shared" si="1"/>
        <v>33.9</v>
      </c>
      <c r="L18" s="31" t="str">
        <f t="shared" si="4"/>
        <v>VYHOVUJE</v>
      </c>
      <c r="M18" s="86"/>
      <c r="N18" s="89"/>
      <c r="O18" s="86"/>
      <c r="P18" s="86"/>
      <c r="Q18" s="91"/>
    </row>
    <row r="19" spans="1:17" ht="48" customHeight="1">
      <c r="A19" s="58"/>
      <c r="B19" s="59">
        <v>13</v>
      </c>
      <c r="C19" s="44" t="s">
        <v>22</v>
      </c>
      <c r="D19" s="61">
        <v>2</v>
      </c>
      <c r="E19" s="45" t="s">
        <v>11</v>
      </c>
      <c r="F19" s="44" t="s">
        <v>67</v>
      </c>
      <c r="G19" s="103"/>
      <c r="H19" s="6">
        <f t="shared" si="0"/>
        <v>78</v>
      </c>
      <c r="I19" s="82">
        <v>39</v>
      </c>
      <c r="J19" s="26">
        <v>33.75</v>
      </c>
      <c r="K19" s="25">
        <f t="shared" si="1"/>
        <v>67.5</v>
      </c>
      <c r="L19" s="32" t="str">
        <f t="shared" si="4"/>
        <v>VYHOVUJE</v>
      </c>
      <c r="M19" s="86"/>
      <c r="N19" s="89"/>
      <c r="O19" s="86"/>
      <c r="P19" s="86"/>
      <c r="Q19" s="91"/>
    </row>
    <row r="20" spans="1:17" ht="53.25" customHeight="1">
      <c r="A20" s="58"/>
      <c r="B20" s="59">
        <v>14</v>
      </c>
      <c r="C20" s="44" t="s">
        <v>69</v>
      </c>
      <c r="D20" s="61">
        <v>6</v>
      </c>
      <c r="E20" s="45" t="s">
        <v>11</v>
      </c>
      <c r="F20" s="44" t="s">
        <v>68</v>
      </c>
      <c r="G20" s="103"/>
      <c r="H20" s="6">
        <f t="shared" si="0"/>
        <v>264</v>
      </c>
      <c r="I20" s="82">
        <v>44</v>
      </c>
      <c r="J20" s="24">
        <v>40.1</v>
      </c>
      <c r="K20" s="25">
        <f t="shared" si="1"/>
        <v>240.60000000000002</v>
      </c>
      <c r="L20" s="31" t="str">
        <f t="shared" si="4"/>
        <v>VYHOVUJE</v>
      </c>
      <c r="M20" s="86"/>
      <c r="N20" s="89"/>
      <c r="O20" s="86"/>
      <c r="P20" s="86"/>
      <c r="Q20" s="91"/>
    </row>
    <row r="21" spans="1:17" ht="30.95" customHeight="1">
      <c r="A21" s="58"/>
      <c r="B21" s="59">
        <v>15</v>
      </c>
      <c r="C21" s="44" t="s">
        <v>23</v>
      </c>
      <c r="D21" s="61">
        <v>2</v>
      </c>
      <c r="E21" s="45" t="s">
        <v>11</v>
      </c>
      <c r="F21" s="44" t="s">
        <v>24</v>
      </c>
      <c r="G21" s="103"/>
      <c r="H21" s="6">
        <f t="shared" si="0"/>
        <v>56</v>
      </c>
      <c r="I21" s="82">
        <v>28</v>
      </c>
      <c r="J21" s="26">
        <v>4.5</v>
      </c>
      <c r="K21" s="27">
        <f t="shared" si="1"/>
        <v>9</v>
      </c>
      <c r="L21" s="32" t="str">
        <f t="shared" si="4"/>
        <v>VYHOVUJE</v>
      </c>
      <c r="M21" s="86"/>
      <c r="N21" s="89"/>
      <c r="O21" s="86"/>
      <c r="P21" s="86"/>
      <c r="Q21" s="91"/>
    </row>
    <row r="22" spans="1:17" ht="30.95" customHeight="1">
      <c r="A22" s="58"/>
      <c r="B22" s="59">
        <v>16</v>
      </c>
      <c r="C22" s="44" t="s">
        <v>25</v>
      </c>
      <c r="D22" s="61">
        <v>6</v>
      </c>
      <c r="E22" s="45" t="s">
        <v>15</v>
      </c>
      <c r="F22" s="44" t="s">
        <v>70</v>
      </c>
      <c r="G22" s="103"/>
      <c r="H22" s="6">
        <f t="shared" si="0"/>
        <v>30</v>
      </c>
      <c r="I22" s="82">
        <v>5</v>
      </c>
      <c r="J22" s="24">
        <v>1.75</v>
      </c>
      <c r="K22" s="25">
        <f t="shared" si="1"/>
        <v>10.5</v>
      </c>
      <c r="L22" s="31" t="str">
        <f t="shared" si="4"/>
        <v>VYHOVUJE</v>
      </c>
      <c r="M22" s="86"/>
      <c r="N22" s="89"/>
      <c r="O22" s="86"/>
      <c r="P22" s="86"/>
      <c r="Q22" s="91"/>
    </row>
    <row r="23" spans="1:17" ht="30.95" customHeight="1">
      <c r="A23" s="58"/>
      <c r="B23" s="59">
        <v>17</v>
      </c>
      <c r="C23" s="44" t="s">
        <v>26</v>
      </c>
      <c r="D23" s="61">
        <v>4</v>
      </c>
      <c r="E23" s="45" t="s">
        <v>11</v>
      </c>
      <c r="F23" s="44" t="s">
        <v>71</v>
      </c>
      <c r="G23" s="103"/>
      <c r="H23" s="6">
        <f t="shared" si="0"/>
        <v>8</v>
      </c>
      <c r="I23" s="82">
        <v>2</v>
      </c>
      <c r="J23" s="26">
        <v>1.2</v>
      </c>
      <c r="K23" s="25">
        <f t="shared" si="1"/>
        <v>4.8</v>
      </c>
      <c r="L23" s="32" t="str">
        <f t="shared" si="4"/>
        <v>VYHOVUJE</v>
      </c>
      <c r="M23" s="86"/>
      <c r="N23" s="89"/>
      <c r="O23" s="86"/>
      <c r="P23" s="86"/>
      <c r="Q23" s="91"/>
    </row>
    <row r="24" spans="1:17" ht="45.75" customHeight="1">
      <c r="A24" s="58"/>
      <c r="B24" s="59">
        <v>18</v>
      </c>
      <c r="C24" s="44" t="s">
        <v>27</v>
      </c>
      <c r="D24" s="61">
        <v>2</v>
      </c>
      <c r="E24" s="45" t="s">
        <v>28</v>
      </c>
      <c r="F24" s="44" t="s">
        <v>72</v>
      </c>
      <c r="G24" s="103"/>
      <c r="H24" s="6">
        <f t="shared" si="0"/>
        <v>78</v>
      </c>
      <c r="I24" s="82">
        <v>39</v>
      </c>
      <c r="J24" s="24">
        <v>30.4</v>
      </c>
      <c r="K24" s="27">
        <f t="shared" si="1"/>
        <v>60.8</v>
      </c>
      <c r="L24" s="31" t="str">
        <f t="shared" si="4"/>
        <v>VYHOVUJE</v>
      </c>
      <c r="M24" s="86"/>
      <c r="N24" s="89"/>
      <c r="O24" s="86"/>
      <c r="P24" s="86"/>
      <c r="Q24" s="91"/>
    </row>
    <row r="25" spans="1:17" ht="43.5" customHeight="1">
      <c r="A25" s="58"/>
      <c r="B25" s="59">
        <v>19</v>
      </c>
      <c r="C25" s="44" t="s">
        <v>29</v>
      </c>
      <c r="D25" s="61">
        <v>1</v>
      </c>
      <c r="E25" s="45" t="s">
        <v>11</v>
      </c>
      <c r="F25" s="44" t="s">
        <v>73</v>
      </c>
      <c r="G25" s="103"/>
      <c r="H25" s="6">
        <f t="shared" si="0"/>
        <v>70</v>
      </c>
      <c r="I25" s="82">
        <v>70</v>
      </c>
      <c r="J25" s="26">
        <v>55.8</v>
      </c>
      <c r="K25" s="25">
        <f t="shared" si="1"/>
        <v>55.8</v>
      </c>
      <c r="L25" s="32" t="str">
        <f t="shared" si="4"/>
        <v>VYHOVUJE</v>
      </c>
      <c r="M25" s="86"/>
      <c r="N25" s="89"/>
      <c r="O25" s="86"/>
      <c r="P25" s="86"/>
      <c r="Q25" s="91"/>
    </row>
    <row r="26" spans="1:17" ht="48" customHeight="1">
      <c r="A26" s="58"/>
      <c r="B26" s="59">
        <v>20</v>
      </c>
      <c r="C26" s="44" t="s">
        <v>30</v>
      </c>
      <c r="D26" s="61">
        <v>1</v>
      </c>
      <c r="E26" s="45" t="s">
        <v>11</v>
      </c>
      <c r="F26" s="44" t="s">
        <v>74</v>
      </c>
      <c r="G26" s="103"/>
      <c r="H26" s="6">
        <f t="shared" si="0"/>
        <v>38</v>
      </c>
      <c r="I26" s="82">
        <v>38</v>
      </c>
      <c r="J26" s="24">
        <v>29.4</v>
      </c>
      <c r="K26" s="25">
        <f t="shared" si="1"/>
        <v>29.4</v>
      </c>
      <c r="L26" s="31" t="str">
        <f t="shared" si="4"/>
        <v>VYHOVUJE</v>
      </c>
      <c r="M26" s="86"/>
      <c r="N26" s="89"/>
      <c r="O26" s="86"/>
      <c r="P26" s="86"/>
      <c r="Q26" s="91"/>
    </row>
    <row r="27" spans="1:17" ht="30.95" customHeight="1">
      <c r="A27" s="58"/>
      <c r="B27" s="59">
        <v>21</v>
      </c>
      <c r="C27" s="44" t="s">
        <v>31</v>
      </c>
      <c r="D27" s="61">
        <v>2</v>
      </c>
      <c r="E27" s="45" t="s">
        <v>11</v>
      </c>
      <c r="F27" s="44" t="s">
        <v>75</v>
      </c>
      <c r="G27" s="103"/>
      <c r="H27" s="6">
        <f t="shared" si="0"/>
        <v>20</v>
      </c>
      <c r="I27" s="82">
        <v>10</v>
      </c>
      <c r="J27" s="26">
        <v>10</v>
      </c>
      <c r="K27" s="27">
        <f t="shared" si="1"/>
        <v>20</v>
      </c>
      <c r="L27" s="32" t="str">
        <f t="shared" si="4"/>
        <v>VYHOVUJE</v>
      </c>
      <c r="M27" s="86"/>
      <c r="N27" s="89"/>
      <c r="O27" s="86"/>
      <c r="P27" s="86"/>
      <c r="Q27" s="91"/>
    </row>
    <row r="28" spans="1:17" ht="30.95" customHeight="1">
      <c r="A28" s="58"/>
      <c r="B28" s="59">
        <v>22</v>
      </c>
      <c r="C28" s="44" t="s">
        <v>32</v>
      </c>
      <c r="D28" s="61">
        <v>1</v>
      </c>
      <c r="E28" s="45" t="s">
        <v>11</v>
      </c>
      <c r="F28" s="44" t="s">
        <v>76</v>
      </c>
      <c r="G28" s="103"/>
      <c r="H28" s="6">
        <f t="shared" si="0"/>
        <v>10</v>
      </c>
      <c r="I28" s="82">
        <v>10</v>
      </c>
      <c r="J28" s="24">
        <v>5.35</v>
      </c>
      <c r="K28" s="25">
        <f t="shared" si="1"/>
        <v>5.35</v>
      </c>
      <c r="L28" s="31" t="str">
        <f t="shared" si="4"/>
        <v>VYHOVUJE</v>
      </c>
      <c r="M28" s="86"/>
      <c r="N28" s="89"/>
      <c r="O28" s="86"/>
      <c r="P28" s="86"/>
      <c r="Q28" s="91"/>
    </row>
    <row r="29" spans="1:17" ht="30.95" customHeight="1" thickBot="1">
      <c r="A29" s="58"/>
      <c r="B29" s="63">
        <v>23</v>
      </c>
      <c r="C29" s="64" t="s">
        <v>77</v>
      </c>
      <c r="D29" s="65">
        <v>1</v>
      </c>
      <c r="E29" s="66" t="s">
        <v>11</v>
      </c>
      <c r="F29" s="64" t="s">
        <v>78</v>
      </c>
      <c r="G29" s="104"/>
      <c r="H29" s="7">
        <f t="shared" si="0"/>
        <v>120</v>
      </c>
      <c r="I29" s="7">
        <v>120</v>
      </c>
      <c r="J29" s="39">
        <v>56.2</v>
      </c>
      <c r="K29" s="28">
        <f t="shared" si="1"/>
        <v>56.2</v>
      </c>
      <c r="L29" s="41" t="str">
        <f t="shared" si="4"/>
        <v>VYHOVUJE</v>
      </c>
      <c r="M29" s="87"/>
      <c r="N29" s="90"/>
      <c r="O29" s="87"/>
      <c r="P29" s="87"/>
      <c r="Q29" s="84"/>
    </row>
    <row r="30" spans="1:17" ht="13.5" customHeight="1" thickBot="1" thickTop="1">
      <c r="A30" s="69"/>
      <c r="B30" s="70"/>
      <c r="C30" s="49"/>
      <c r="D30" s="70"/>
      <c r="E30" s="49"/>
      <c r="F30" s="49"/>
      <c r="G30" s="49"/>
      <c r="H30" s="70"/>
      <c r="I30" s="70"/>
      <c r="J30" s="70"/>
      <c r="K30" s="70"/>
      <c r="L30" s="70"/>
      <c r="M30" s="70"/>
      <c r="N30" s="49"/>
      <c r="O30" s="70"/>
      <c r="P30" s="70"/>
      <c r="Q30" s="70"/>
    </row>
    <row r="31" spans="1:17" ht="60.75" customHeight="1" thickBot="1" thickTop="1">
      <c r="A31" s="71"/>
      <c r="B31" s="100" t="s">
        <v>9</v>
      </c>
      <c r="C31" s="100"/>
      <c r="D31" s="100"/>
      <c r="E31" s="100"/>
      <c r="F31" s="100"/>
      <c r="G31" s="43"/>
      <c r="H31" s="2"/>
      <c r="I31" s="35" t="s">
        <v>2</v>
      </c>
      <c r="J31" s="93" t="s">
        <v>3</v>
      </c>
      <c r="K31" s="94"/>
      <c r="L31" s="95"/>
      <c r="M31" s="5"/>
      <c r="N31" s="5"/>
      <c r="O31" s="1"/>
      <c r="P31" s="72"/>
      <c r="Q31" s="72"/>
    </row>
    <row r="32" spans="1:17" ht="33" customHeight="1" thickBot="1" thickTop="1">
      <c r="A32" s="71"/>
      <c r="B32" s="101" t="s">
        <v>35</v>
      </c>
      <c r="C32" s="101"/>
      <c r="D32" s="101"/>
      <c r="E32" s="101"/>
      <c r="F32" s="101"/>
      <c r="G32" s="73"/>
      <c r="H32" s="4"/>
      <c r="I32" s="34">
        <f>SUM(H7:H29)</f>
        <v>46004</v>
      </c>
      <c r="J32" s="96">
        <f>SUM(K7:K29)</f>
        <v>30793.449999999997</v>
      </c>
      <c r="K32" s="97"/>
      <c r="L32" s="98"/>
      <c r="M32" s="74"/>
      <c r="N32" s="74"/>
      <c r="P32" s="3"/>
      <c r="Q32" s="3"/>
    </row>
    <row r="33" spans="1:17" ht="14.25" customHeight="1" thickTop="1">
      <c r="A33" s="71"/>
      <c r="B33" s="71"/>
      <c r="C33" s="75"/>
      <c r="D33" s="76"/>
      <c r="E33" s="77"/>
      <c r="F33" s="75"/>
      <c r="G33" s="75"/>
      <c r="H33" s="78"/>
      <c r="I33" s="78"/>
      <c r="J33" s="78"/>
      <c r="K33" s="71"/>
      <c r="L33" s="71"/>
      <c r="M33" s="78"/>
      <c r="N33" s="75"/>
      <c r="O33" s="71"/>
      <c r="P33" s="71"/>
      <c r="Q33" s="71"/>
    </row>
    <row r="34" spans="1:17" ht="14.25" customHeight="1">
      <c r="A34" s="71"/>
      <c r="B34" s="71"/>
      <c r="C34" s="75"/>
      <c r="D34" s="76"/>
      <c r="E34" s="77"/>
      <c r="F34" s="75"/>
      <c r="G34" s="75"/>
      <c r="H34" s="78"/>
      <c r="I34" s="78"/>
      <c r="J34" s="78"/>
      <c r="K34" s="71"/>
      <c r="L34" s="71"/>
      <c r="M34" s="78"/>
      <c r="N34" s="75"/>
      <c r="O34" s="71"/>
      <c r="P34" s="71"/>
      <c r="Q34" s="71"/>
    </row>
    <row r="35" spans="1:17" ht="14.25" customHeight="1">
      <c r="A35" s="71"/>
      <c r="B35" s="71"/>
      <c r="C35" s="75"/>
      <c r="D35" s="76"/>
      <c r="E35" s="77"/>
      <c r="F35" s="75"/>
      <c r="G35" s="75"/>
      <c r="H35" s="78"/>
      <c r="I35" s="78"/>
      <c r="J35" s="78"/>
      <c r="K35" s="71"/>
      <c r="L35" s="71"/>
      <c r="M35" s="78"/>
      <c r="N35" s="75"/>
      <c r="O35" s="71"/>
      <c r="P35" s="71"/>
      <c r="Q35" s="71"/>
    </row>
    <row r="36" spans="1:17" ht="14.25" customHeight="1">
      <c r="A36" s="71"/>
      <c r="B36" s="71"/>
      <c r="C36" s="75"/>
      <c r="D36" s="76"/>
      <c r="E36" s="77"/>
      <c r="F36" s="75"/>
      <c r="G36" s="75"/>
      <c r="H36" s="78"/>
      <c r="I36" s="78"/>
      <c r="J36" s="78"/>
      <c r="K36" s="71"/>
      <c r="L36" s="71"/>
      <c r="M36" s="78"/>
      <c r="N36" s="75"/>
      <c r="O36" s="71"/>
      <c r="P36" s="71"/>
      <c r="Q36" s="71"/>
    </row>
    <row r="37" spans="1:17" ht="15">
      <c r="A37" s="58"/>
      <c r="C37" s="11"/>
      <c r="D37" s="29"/>
      <c r="E37" s="11"/>
      <c r="F37" s="11"/>
      <c r="G37" s="11"/>
      <c r="H37" s="29"/>
      <c r="I37" s="29"/>
      <c r="M37" s="29"/>
      <c r="N37" s="11"/>
      <c r="Q37" s="29"/>
    </row>
    <row r="38" spans="1:17" ht="15">
      <c r="A38" s="58"/>
      <c r="C38" s="11"/>
      <c r="D38" s="29"/>
      <c r="E38" s="11"/>
      <c r="F38" s="11"/>
      <c r="G38" s="11"/>
      <c r="H38" s="29"/>
      <c r="I38" s="29"/>
      <c r="M38" s="29"/>
      <c r="N38" s="11"/>
      <c r="Q38" s="29"/>
    </row>
    <row r="39" spans="1:17" ht="15">
      <c r="A39" s="58"/>
      <c r="C39" s="11"/>
      <c r="D39" s="29"/>
      <c r="E39" s="11"/>
      <c r="F39" s="11"/>
      <c r="G39" s="11"/>
      <c r="H39" s="29"/>
      <c r="I39" s="29"/>
      <c r="M39" s="29"/>
      <c r="N39" s="11"/>
      <c r="Q39" s="29"/>
    </row>
    <row r="40" spans="1:17" ht="15">
      <c r="A40" s="58"/>
      <c r="C40" s="11"/>
      <c r="D40" s="29"/>
      <c r="E40" s="11"/>
      <c r="F40" s="11"/>
      <c r="G40" s="11"/>
      <c r="H40" s="29"/>
      <c r="I40" s="29"/>
      <c r="M40" s="29"/>
      <c r="N40" s="11"/>
      <c r="Q40" s="29"/>
    </row>
    <row r="41" spans="1:17" ht="15">
      <c r="A41" s="58"/>
      <c r="C41" s="11"/>
      <c r="D41" s="29"/>
      <c r="E41" s="11"/>
      <c r="F41" s="11"/>
      <c r="G41" s="11"/>
      <c r="H41" s="29"/>
      <c r="I41" s="29"/>
      <c r="M41" s="29"/>
      <c r="N41" s="11"/>
      <c r="Q41" s="29"/>
    </row>
    <row r="42" spans="1:17" ht="15">
      <c r="A42" s="58"/>
      <c r="C42" s="11"/>
      <c r="D42" s="29"/>
      <c r="E42" s="11"/>
      <c r="F42" s="11"/>
      <c r="G42" s="11"/>
      <c r="H42" s="29"/>
      <c r="I42" s="29"/>
      <c r="M42" s="29"/>
      <c r="N42" s="11"/>
      <c r="Q42" s="29"/>
    </row>
    <row r="43" spans="1:17" ht="15">
      <c r="A43" s="58"/>
      <c r="C43" s="11"/>
      <c r="D43" s="29"/>
      <c r="E43" s="11"/>
      <c r="F43" s="11"/>
      <c r="G43" s="11"/>
      <c r="H43" s="29"/>
      <c r="I43" s="29"/>
      <c r="M43" s="29"/>
      <c r="N43" s="11"/>
      <c r="Q43" s="29"/>
    </row>
    <row r="44" spans="1:17" ht="15">
      <c r="A44" s="58"/>
      <c r="C44" s="11"/>
      <c r="D44" s="29"/>
      <c r="E44" s="11"/>
      <c r="F44" s="11"/>
      <c r="G44" s="11"/>
      <c r="H44" s="29"/>
      <c r="I44" s="29"/>
      <c r="M44" s="29"/>
      <c r="N44" s="11"/>
      <c r="Q44" s="29"/>
    </row>
    <row r="45" spans="1:17" ht="15">
      <c r="A45" s="58"/>
      <c r="C45" s="11"/>
      <c r="D45" s="29"/>
      <c r="E45" s="11"/>
      <c r="F45" s="11"/>
      <c r="G45" s="11"/>
      <c r="H45" s="29"/>
      <c r="I45" s="29"/>
      <c r="M45" s="29"/>
      <c r="N45" s="11"/>
      <c r="Q45" s="29"/>
    </row>
    <row r="46" spans="1:17" ht="15">
      <c r="A46" s="58"/>
      <c r="C46" s="11"/>
      <c r="D46" s="29"/>
      <c r="E46" s="11"/>
      <c r="F46" s="11"/>
      <c r="G46" s="11"/>
      <c r="H46" s="29"/>
      <c r="I46" s="29"/>
      <c r="M46" s="29"/>
      <c r="N46" s="11"/>
      <c r="Q46" s="29"/>
    </row>
    <row r="47" spans="1:17" ht="15">
      <c r="A47" s="58"/>
      <c r="C47" s="11"/>
      <c r="D47" s="29"/>
      <c r="E47" s="11"/>
      <c r="F47" s="11"/>
      <c r="G47" s="11"/>
      <c r="H47" s="29"/>
      <c r="I47" s="29"/>
      <c r="M47" s="29"/>
      <c r="N47" s="11"/>
      <c r="Q47" s="29"/>
    </row>
    <row r="48" spans="1:17" ht="15">
      <c r="A48" s="58"/>
      <c r="C48" s="11"/>
      <c r="D48" s="29"/>
      <c r="E48" s="11"/>
      <c r="F48" s="11"/>
      <c r="G48" s="11"/>
      <c r="H48" s="29"/>
      <c r="I48" s="29"/>
      <c r="M48" s="29"/>
      <c r="N48" s="11"/>
      <c r="Q48" s="29"/>
    </row>
    <row r="49" spans="1:17" ht="15">
      <c r="A49" s="58"/>
      <c r="C49" s="11"/>
      <c r="D49" s="29"/>
      <c r="E49" s="11"/>
      <c r="F49" s="11"/>
      <c r="G49" s="11"/>
      <c r="H49" s="29"/>
      <c r="I49" s="29"/>
      <c r="M49" s="29"/>
      <c r="N49" s="11"/>
      <c r="Q49" s="29"/>
    </row>
    <row r="50" spans="1:17" ht="15">
      <c r="A50" s="58"/>
      <c r="C50" s="11"/>
      <c r="D50" s="29"/>
      <c r="E50" s="11"/>
      <c r="F50" s="11"/>
      <c r="G50" s="11"/>
      <c r="H50" s="29"/>
      <c r="I50" s="29"/>
      <c r="M50" s="29"/>
      <c r="N50" s="11"/>
      <c r="Q50" s="29"/>
    </row>
    <row r="51" spans="1:17" ht="15">
      <c r="A51" s="58"/>
      <c r="C51" s="11"/>
      <c r="D51" s="29"/>
      <c r="E51" s="11"/>
      <c r="F51" s="11"/>
      <c r="G51" s="11"/>
      <c r="H51" s="29"/>
      <c r="I51" s="29"/>
      <c r="M51" s="29"/>
      <c r="N51" s="11"/>
      <c r="Q51" s="29"/>
    </row>
    <row r="52" spans="1:17" ht="15">
      <c r="A52" s="58"/>
      <c r="C52" s="11"/>
      <c r="D52" s="29"/>
      <c r="E52" s="11"/>
      <c r="F52" s="11"/>
      <c r="G52" s="11"/>
      <c r="H52" s="29"/>
      <c r="I52" s="29"/>
      <c r="M52" s="29"/>
      <c r="N52" s="11"/>
      <c r="Q52" s="29"/>
    </row>
    <row r="53" spans="1:17" ht="15">
      <c r="A53" s="58"/>
      <c r="C53" s="11"/>
      <c r="D53" s="29"/>
      <c r="E53" s="11"/>
      <c r="F53" s="11"/>
      <c r="G53" s="11"/>
      <c r="H53" s="29"/>
      <c r="I53" s="29"/>
      <c r="M53" s="29"/>
      <c r="N53" s="11"/>
      <c r="Q53" s="29"/>
    </row>
    <row r="54" spans="1:17" ht="15">
      <c r="A54" s="58"/>
      <c r="C54" s="11"/>
      <c r="D54" s="29"/>
      <c r="E54" s="11"/>
      <c r="F54" s="11"/>
      <c r="G54" s="11"/>
      <c r="H54" s="29"/>
      <c r="I54" s="29"/>
      <c r="M54" s="29"/>
      <c r="N54" s="11"/>
      <c r="Q54" s="29"/>
    </row>
    <row r="55" spans="1:17" ht="15">
      <c r="A55" s="58"/>
      <c r="C55" s="11"/>
      <c r="D55" s="29"/>
      <c r="E55" s="11"/>
      <c r="F55" s="11"/>
      <c r="G55" s="11"/>
      <c r="H55" s="29"/>
      <c r="I55" s="29"/>
      <c r="M55" s="29"/>
      <c r="N55" s="11"/>
      <c r="Q55" s="29"/>
    </row>
    <row r="56" spans="1:17" ht="15">
      <c r="A56" s="58"/>
      <c r="C56" s="11"/>
      <c r="D56" s="29"/>
      <c r="E56" s="11"/>
      <c r="F56" s="11"/>
      <c r="G56" s="11"/>
      <c r="H56" s="29"/>
      <c r="I56" s="29"/>
      <c r="M56" s="29"/>
      <c r="N56" s="11"/>
      <c r="Q56" s="29"/>
    </row>
    <row r="57" spans="1:17" ht="15">
      <c r="A57" s="58"/>
      <c r="C57" s="11"/>
      <c r="D57" s="29"/>
      <c r="E57" s="11"/>
      <c r="F57" s="11"/>
      <c r="G57" s="11"/>
      <c r="H57" s="29"/>
      <c r="I57" s="29"/>
      <c r="M57" s="29"/>
      <c r="N57" s="11"/>
      <c r="Q57" s="29"/>
    </row>
    <row r="58" spans="1:17" ht="15">
      <c r="A58" s="58"/>
      <c r="C58" s="11"/>
      <c r="D58" s="29"/>
      <c r="E58" s="11"/>
      <c r="F58" s="11"/>
      <c r="G58" s="11"/>
      <c r="H58" s="29"/>
      <c r="I58" s="29"/>
      <c r="M58" s="29"/>
      <c r="N58" s="11"/>
      <c r="Q58" s="29"/>
    </row>
    <row r="59" spans="1:17" ht="15">
      <c r="A59" s="58"/>
      <c r="C59" s="11"/>
      <c r="D59" s="29"/>
      <c r="E59" s="11"/>
      <c r="F59" s="11"/>
      <c r="G59" s="11"/>
      <c r="H59" s="29"/>
      <c r="I59" s="29"/>
      <c r="M59" s="29"/>
      <c r="N59" s="11"/>
      <c r="Q59" s="29"/>
    </row>
    <row r="60" spans="1:17" ht="15">
      <c r="A60" s="58"/>
      <c r="C60" s="11"/>
      <c r="D60" s="29"/>
      <c r="E60" s="11"/>
      <c r="F60" s="11"/>
      <c r="G60" s="11"/>
      <c r="H60" s="29"/>
      <c r="I60" s="29"/>
      <c r="M60" s="29"/>
      <c r="N60" s="11"/>
      <c r="Q60" s="29"/>
    </row>
    <row r="61" spans="1:17" ht="15">
      <c r="A61" s="58"/>
      <c r="C61" s="11"/>
      <c r="D61" s="29"/>
      <c r="E61" s="11"/>
      <c r="F61" s="11"/>
      <c r="G61" s="11"/>
      <c r="H61" s="29"/>
      <c r="I61" s="29"/>
      <c r="M61" s="29"/>
      <c r="N61" s="11"/>
      <c r="Q61" s="29"/>
    </row>
    <row r="62" spans="1:17" ht="15">
      <c r="A62" s="58"/>
      <c r="C62" s="11"/>
      <c r="D62" s="29"/>
      <c r="E62" s="11"/>
      <c r="F62" s="11"/>
      <c r="G62" s="11"/>
      <c r="H62" s="29"/>
      <c r="I62" s="29"/>
      <c r="M62" s="29"/>
      <c r="N62" s="11"/>
      <c r="Q62" s="29"/>
    </row>
    <row r="63" spans="1:17" ht="15">
      <c r="A63" s="58"/>
      <c r="C63" s="11"/>
      <c r="D63" s="29"/>
      <c r="E63" s="11"/>
      <c r="F63" s="11"/>
      <c r="G63" s="11"/>
      <c r="H63" s="29"/>
      <c r="I63" s="29"/>
      <c r="M63" s="29"/>
      <c r="N63" s="11"/>
      <c r="Q63" s="29"/>
    </row>
    <row r="64" spans="1:17" ht="15">
      <c r="A64" s="58"/>
      <c r="C64" s="11"/>
      <c r="D64" s="29"/>
      <c r="E64" s="11"/>
      <c r="F64" s="11"/>
      <c r="G64" s="11"/>
      <c r="H64" s="29"/>
      <c r="I64" s="29"/>
      <c r="M64" s="29"/>
      <c r="N64" s="11"/>
      <c r="Q64" s="29"/>
    </row>
    <row r="65" spans="1:17" ht="15">
      <c r="A65" s="58"/>
      <c r="C65" s="11"/>
      <c r="D65" s="29"/>
      <c r="E65" s="11"/>
      <c r="F65" s="11"/>
      <c r="G65" s="11"/>
      <c r="H65" s="29"/>
      <c r="I65" s="29"/>
      <c r="M65" s="29"/>
      <c r="N65" s="11"/>
      <c r="Q65" s="29"/>
    </row>
    <row r="66" spans="1:17" ht="15">
      <c r="A66" s="58"/>
      <c r="C66" s="11"/>
      <c r="D66" s="29"/>
      <c r="E66" s="11"/>
      <c r="F66" s="11"/>
      <c r="G66" s="11"/>
      <c r="H66" s="29"/>
      <c r="I66" s="29"/>
      <c r="M66" s="29"/>
      <c r="N66" s="11"/>
      <c r="Q66" s="29"/>
    </row>
    <row r="67" spans="1:17" ht="15">
      <c r="A67" s="58"/>
      <c r="C67" s="11"/>
      <c r="D67" s="29"/>
      <c r="E67" s="11"/>
      <c r="F67" s="11"/>
      <c r="G67" s="11"/>
      <c r="H67" s="29"/>
      <c r="I67" s="29"/>
      <c r="M67" s="29"/>
      <c r="N67" s="11"/>
      <c r="Q67" s="29"/>
    </row>
    <row r="68" spans="1:17" ht="15">
      <c r="A68" s="58"/>
      <c r="C68" s="11"/>
      <c r="D68" s="29"/>
      <c r="E68" s="11"/>
      <c r="F68" s="11"/>
      <c r="G68" s="11"/>
      <c r="H68" s="29"/>
      <c r="I68" s="29"/>
      <c r="M68" s="29"/>
      <c r="N68" s="11"/>
      <c r="Q68" s="29"/>
    </row>
    <row r="69" spans="1:17" ht="15">
      <c r="A69" s="58"/>
      <c r="C69" s="11"/>
      <c r="D69" s="29"/>
      <c r="E69" s="11"/>
      <c r="F69" s="11"/>
      <c r="G69" s="11"/>
      <c r="H69" s="29"/>
      <c r="I69" s="29"/>
      <c r="M69" s="29"/>
      <c r="N69" s="11"/>
      <c r="Q69" s="29"/>
    </row>
    <row r="70" spans="1:17" ht="15">
      <c r="A70" s="58"/>
      <c r="C70" s="11"/>
      <c r="D70" s="29"/>
      <c r="E70" s="11"/>
      <c r="F70" s="11"/>
      <c r="G70" s="11"/>
      <c r="H70" s="29"/>
      <c r="I70" s="29"/>
      <c r="M70" s="29"/>
      <c r="N70" s="11"/>
      <c r="Q70" s="29"/>
    </row>
    <row r="71" spans="1:17" ht="15">
      <c r="A71" s="58"/>
      <c r="C71" s="11"/>
      <c r="D71" s="29"/>
      <c r="E71" s="11"/>
      <c r="F71" s="11"/>
      <c r="G71" s="11"/>
      <c r="H71" s="29"/>
      <c r="I71" s="29"/>
      <c r="M71" s="29"/>
      <c r="N71" s="11"/>
      <c r="Q71" s="29"/>
    </row>
    <row r="72" spans="1:17" ht="15">
      <c r="A72" s="58"/>
      <c r="C72" s="11"/>
      <c r="D72" s="29"/>
      <c r="E72" s="11"/>
      <c r="F72" s="11"/>
      <c r="G72" s="11"/>
      <c r="H72" s="29"/>
      <c r="I72" s="29"/>
      <c r="M72" s="29"/>
      <c r="N72" s="11"/>
      <c r="Q72" s="29"/>
    </row>
    <row r="73" spans="1:17" ht="15">
      <c r="A73" s="58"/>
      <c r="C73" s="11"/>
      <c r="D73" s="29"/>
      <c r="E73" s="11"/>
      <c r="F73" s="11"/>
      <c r="G73" s="11"/>
      <c r="H73" s="29"/>
      <c r="I73" s="29"/>
      <c r="M73" s="29"/>
      <c r="N73" s="11"/>
      <c r="Q73" s="29"/>
    </row>
    <row r="74" spans="1:17" ht="15">
      <c r="A74" s="58"/>
      <c r="C74" s="11"/>
      <c r="D74" s="29"/>
      <c r="E74" s="11"/>
      <c r="F74" s="11"/>
      <c r="G74" s="11"/>
      <c r="H74" s="29"/>
      <c r="I74" s="29"/>
      <c r="M74" s="29"/>
      <c r="N74" s="11"/>
      <c r="Q74" s="29"/>
    </row>
    <row r="75" spans="1:17" ht="15">
      <c r="A75" s="58"/>
      <c r="C75" s="11"/>
      <c r="D75" s="29"/>
      <c r="E75" s="11"/>
      <c r="F75" s="11"/>
      <c r="G75" s="11"/>
      <c r="H75" s="29"/>
      <c r="I75" s="29"/>
      <c r="M75" s="29"/>
      <c r="N75" s="11"/>
      <c r="Q75" s="29"/>
    </row>
    <row r="76" spans="1:17" ht="15">
      <c r="A76" s="58"/>
      <c r="C76" s="11"/>
      <c r="D76" s="29"/>
      <c r="E76" s="11"/>
      <c r="F76" s="11"/>
      <c r="G76" s="11"/>
      <c r="H76" s="29"/>
      <c r="I76" s="29"/>
      <c r="M76" s="29"/>
      <c r="N76" s="11"/>
      <c r="Q76" s="29"/>
    </row>
    <row r="77" spans="1:17" ht="15">
      <c r="A77" s="58"/>
      <c r="C77" s="11"/>
      <c r="D77" s="29"/>
      <c r="E77" s="11"/>
      <c r="F77" s="11"/>
      <c r="G77" s="11"/>
      <c r="H77" s="29"/>
      <c r="I77" s="29"/>
      <c r="M77" s="29"/>
      <c r="N77" s="11"/>
      <c r="Q77" s="29"/>
    </row>
    <row r="78" spans="1:17" ht="15">
      <c r="A78" s="58"/>
      <c r="C78" s="11"/>
      <c r="D78" s="29"/>
      <c r="E78" s="11"/>
      <c r="F78" s="11"/>
      <c r="G78" s="11"/>
      <c r="H78" s="29"/>
      <c r="I78" s="29"/>
      <c r="M78" s="29"/>
      <c r="N78" s="11"/>
      <c r="Q78" s="29"/>
    </row>
    <row r="79" spans="1:17" ht="15">
      <c r="A79" s="58"/>
      <c r="C79" s="11"/>
      <c r="D79" s="29"/>
      <c r="E79" s="11"/>
      <c r="F79" s="11"/>
      <c r="G79" s="11"/>
      <c r="H79" s="29"/>
      <c r="I79" s="29"/>
      <c r="M79" s="29"/>
      <c r="N79" s="11"/>
      <c r="Q79" s="29"/>
    </row>
    <row r="80" spans="1:17" ht="15">
      <c r="A80" s="58"/>
      <c r="C80" s="11"/>
      <c r="D80" s="29"/>
      <c r="E80" s="11"/>
      <c r="F80" s="11"/>
      <c r="G80" s="11"/>
      <c r="H80" s="29"/>
      <c r="I80" s="29"/>
      <c r="M80" s="29"/>
      <c r="N80" s="11"/>
      <c r="Q80" s="29"/>
    </row>
    <row r="81" spans="1:17" ht="15">
      <c r="A81" s="58"/>
      <c r="C81" s="11"/>
      <c r="D81" s="29"/>
      <c r="E81" s="11"/>
      <c r="F81" s="11"/>
      <c r="G81" s="11"/>
      <c r="H81" s="29"/>
      <c r="I81" s="29"/>
      <c r="M81" s="29"/>
      <c r="N81" s="11"/>
      <c r="Q81" s="29"/>
    </row>
    <row r="82" spans="1:17" ht="15">
      <c r="A82" s="58"/>
      <c r="C82" s="11"/>
      <c r="D82" s="29"/>
      <c r="E82" s="11"/>
      <c r="F82" s="11"/>
      <c r="G82" s="11"/>
      <c r="H82" s="29"/>
      <c r="I82" s="29"/>
      <c r="M82" s="29"/>
      <c r="N82" s="11"/>
      <c r="Q82" s="29"/>
    </row>
    <row r="83" spans="1:17" ht="15">
      <c r="A83" s="58"/>
      <c r="C83" s="11"/>
      <c r="D83" s="29"/>
      <c r="E83" s="11"/>
      <c r="F83" s="11"/>
      <c r="G83" s="11"/>
      <c r="H83" s="29"/>
      <c r="I83" s="29"/>
      <c r="M83" s="29"/>
      <c r="N83" s="11"/>
      <c r="Q83" s="29"/>
    </row>
    <row r="84" spans="1:17" ht="15">
      <c r="A84" s="58"/>
      <c r="C84" s="11"/>
      <c r="D84" s="29"/>
      <c r="E84" s="11"/>
      <c r="F84" s="11"/>
      <c r="G84" s="11"/>
      <c r="H84" s="29"/>
      <c r="I84" s="29"/>
      <c r="M84" s="29"/>
      <c r="N84" s="11"/>
      <c r="Q84" s="29"/>
    </row>
    <row r="85" spans="1:17" ht="15">
      <c r="A85" s="58"/>
      <c r="C85" s="11"/>
      <c r="D85" s="29"/>
      <c r="E85" s="11"/>
      <c r="F85" s="11"/>
      <c r="G85" s="11"/>
      <c r="H85" s="29"/>
      <c r="I85" s="29"/>
      <c r="M85" s="29"/>
      <c r="N85" s="11"/>
      <c r="Q85" s="29"/>
    </row>
    <row r="86" spans="1:17" ht="15">
      <c r="A86" s="58"/>
      <c r="C86" s="11"/>
      <c r="D86" s="29"/>
      <c r="E86" s="11"/>
      <c r="F86" s="11"/>
      <c r="G86" s="11"/>
      <c r="H86" s="29"/>
      <c r="I86" s="29"/>
      <c r="M86" s="29"/>
      <c r="N86" s="11"/>
      <c r="Q86" s="29"/>
    </row>
    <row r="87" spans="1:17" ht="15">
      <c r="A87" s="58"/>
      <c r="C87" s="11"/>
      <c r="D87" s="29"/>
      <c r="E87" s="11"/>
      <c r="F87" s="11"/>
      <c r="G87" s="11"/>
      <c r="H87" s="29"/>
      <c r="I87" s="29"/>
      <c r="M87" s="29"/>
      <c r="N87" s="11"/>
      <c r="Q87" s="29"/>
    </row>
    <row r="88" spans="1:17" ht="15">
      <c r="A88" s="58"/>
      <c r="C88" s="11"/>
      <c r="D88" s="29"/>
      <c r="E88" s="11"/>
      <c r="F88" s="11"/>
      <c r="G88" s="11"/>
      <c r="H88" s="29"/>
      <c r="I88" s="29"/>
      <c r="M88" s="29"/>
      <c r="N88" s="11"/>
      <c r="Q88" s="29"/>
    </row>
    <row r="89" spans="1:17" ht="15">
      <c r="A89" s="58"/>
      <c r="C89" s="11"/>
      <c r="D89" s="29"/>
      <c r="E89" s="11"/>
      <c r="F89" s="11"/>
      <c r="G89" s="11"/>
      <c r="H89" s="29"/>
      <c r="I89" s="29"/>
      <c r="M89" s="29"/>
      <c r="N89" s="11"/>
      <c r="Q89" s="29"/>
    </row>
    <row r="90" spans="1:17" ht="15">
      <c r="A90" s="58"/>
      <c r="C90" s="11"/>
      <c r="D90" s="29"/>
      <c r="E90" s="11"/>
      <c r="F90" s="11"/>
      <c r="G90" s="11"/>
      <c r="H90" s="29"/>
      <c r="I90" s="29"/>
      <c r="M90" s="29"/>
      <c r="N90" s="11"/>
      <c r="Q90" s="29"/>
    </row>
    <row r="91" spans="1:17" ht="15">
      <c r="A91" s="58"/>
      <c r="C91" s="11"/>
      <c r="D91" s="29"/>
      <c r="E91" s="11"/>
      <c r="F91" s="11"/>
      <c r="G91" s="11"/>
      <c r="H91" s="29"/>
      <c r="I91" s="29"/>
      <c r="M91" s="29"/>
      <c r="N91" s="11"/>
      <c r="Q91" s="29"/>
    </row>
    <row r="92" spans="1:17" ht="15">
      <c r="A92" s="58"/>
      <c r="C92" s="11"/>
      <c r="D92" s="29"/>
      <c r="E92" s="11"/>
      <c r="F92" s="11"/>
      <c r="G92" s="11"/>
      <c r="H92" s="29"/>
      <c r="I92" s="29"/>
      <c r="M92" s="29"/>
      <c r="N92" s="11"/>
      <c r="Q92" s="29"/>
    </row>
    <row r="93" spans="1:17" ht="15">
      <c r="A93" s="58"/>
      <c r="C93" s="11"/>
      <c r="D93" s="29"/>
      <c r="E93" s="11"/>
      <c r="F93" s="11"/>
      <c r="G93" s="11"/>
      <c r="H93" s="29"/>
      <c r="I93" s="29"/>
      <c r="M93" s="29"/>
      <c r="N93" s="11"/>
      <c r="Q93" s="29"/>
    </row>
    <row r="94" spans="1:17" ht="15">
      <c r="A94" s="58"/>
      <c r="C94" s="11"/>
      <c r="D94" s="29"/>
      <c r="E94" s="11"/>
      <c r="F94" s="11"/>
      <c r="G94" s="11"/>
      <c r="H94" s="29"/>
      <c r="I94" s="29"/>
      <c r="M94" s="29"/>
      <c r="N94" s="11"/>
      <c r="Q94" s="29"/>
    </row>
    <row r="95" spans="1:17" ht="15">
      <c r="A95" s="58"/>
      <c r="C95" s="11"/>
      <c r="D95" s="29"/>
      <c r="E95" s="11"/>
      <c r="F95" s="11"/>
      <c r="G95" s="11"/>
      <c r="H95" s="29"/>
      <c r="I95" s="29"/>
      <c r="M95" s="29"/>
      <c r="N95" s="11"/>
      <c r="Q95" s="29"/>
    </row>
    <row r="96" spans="1:17" ht="15">
      <c r="A96" s="58"/>
      <c r="C96" s="11"/>
      <c r="D96" s="29"/>
      <c r="E96" s="11"/>
      <c r="F96" s="11"/>
      <c r="G96" s="11"/>
      <c r="H96" s="29"/>
      <c r="I96" s="29"/>
      <c r="M96" s="29"/>
      <c r="N96" s="11"/>
      <c r="Q96" s="29"/>
    </row>
    <row r="97" spans="1:17" ht="15">
      <c r="A97" s="58"/>
      <c r="C97" s="11"/>
      <c r="D97" s="29"/>
      <c r="E97" s="11"/>
      <c r="F97" s="11"/>
      <c r="G97" s="11"/>
      <c r="H97" s="29"/>
      <c r="I97" s="29"/>
      <c r="M97" s="29"/>
      <c r="N97" s="11"/>
      <c r="Q97" s="29"/>
    </row>
    <row r="98" spans="1:17" ht="15">
      <c r="A98" s="58"/>
      <c r="C98" s="11"/>
      <c r="D98" s="29"/>
      <c r="E98" s="11"/>
      <c r="F98" s="11"/>
      <c r="G98" s="11"/>
      <c r="H98" s="29"/>
      <c r="I98" s="29"/>
      <c r="M98" s="29"/>
      <c r="N98" s="11"/>
      <c r="Q98" s="29"/>
    </row>
    <row r="99" spans="1:17" ht="15">
      <c r="A99" s="58"/>
      <c r="C99" s="11"/>
      <c r="D99" s="29"/>
      <c r="E99" s="11"/>
      <c r="F99" s="11"/>
      <c r="G99" s="11"/>
      <c r="H99" s="29"/>
      <c r="I99" s="29"/>
      <c r="M99" s="29"/>
      <c r="N99" s="11"/>
      <c r="Q99" s="29"/>
    </row>
    <row r="100" spans="1:17" ht="15">
      <c r="A100" s="58"/>
      <c r="C100" s="11"/>
      <c r="D100" s="29"/>
      <c r="E100" s="11"/>
      <c r="F100" s="11"/>
      <c r="G100" s="11"/>
      <c r="H100" s="29"/>
      <c r="I100" s="29"/>
      <c r="M100" s="29"/>
      <c r="N100" s="11"/>
      <c r="Q100" s="29"/>
    </row>
    <row r="101" spans="1:17" ht="15">
      <c r="A101" s="58"/>
      <c r="C101" s="11"/>
      <c r="D101" s="29"/>
      <c r="E101" s="11"/>
      <c r="F101" s="11"/>
      <c r="G101" s="11"/>
      <c r="H101" s="29"/>
      <c r="I101" s="29"/>
      <c r="M101" s="29"/>
      <c r="N101" s="11"/>
      <c r="Q101" s="29"/>
    </row>
    <row r="102" spans="1:17" ht="15">
      <c r="A102" s="58"/>
      <c r="C102" s="11"/>
      <c r="D102" s="29"/>
      <c r="E102" s="11"/>
      <c r="F102" s="11"/>
      <c r="G102" s="11"/>
      <c r="H102" s="29"/>
      <c r="I102" s="29"/>
      <c r="M102" s="29"/>
      <c r="N102" s="11"/>
      <c r="Q102" s="29"/>
    </row>
    <row r="103" spans="1:17" ht="15">
      <c r="A103" s="58"/>
      <c r="C103" s="11"/>
      <c r="D103" s="29"/>
      <c r="E103" s="11"/>
      <c r="F103" s="11"/>
      <c r="G103" s="11"/>
      <c r="H103" s="29"/>
      <c r="I103" s="29"/>
      <c r="M103" s="29"/>
      <c r="N103" s="11"/>
      <c r="Q103" s="29"/>
    </row>
    <row r="104" spans="1:17" ht="15">
      <c r="A104" s="58"/>
      <c r="C104" s="11"/>
      <c r="D104" s="29"/>
      <c r="E104" s="11"/>
      <c r="F104" s="11"/>
      <c r="G104" s="11"/>
      <c r="H104" s="29"/>
      <c r="I104" s="29"/>
      <c r="M104" s="29"/>
      <c r="N104" s="11"/>
      <c r="Q104" s="29"/>
    </row>
    <row r="105" spans="1:17" ht="15">
      <c r="A105" s="58"/>
      <c r="C105" s="11"/>
      <c r="D105" s="29"/>
      <c r="E105" s="11"/>
      <c r="F105" s="11"/>
      <c r="G105" s="11"/>
      <c r="H105" s="29"/>
      <c r="I105" s="29"/>
      <c r="M105" s="29"/>
      <c r="N105" s="11"/>
      <c r="Q105" s="29"/>
    </row>
    <row r="106" spans="1:17" ht="15">
      <c r="A106" s="58"/>
      <c r="C106" s="11"/>
      <c r="D106" s="29"/>
      <c r="E106" s="11"/>
      <c r="F106" s="11"/>
      <c r="G106" s="11"/>
      <c r="H106" s="29"/>
      <c r="I106" s="29"/>
      <c r="M106" s="29"/>
      <c r="N106" s="11"/>
      <c r="Q106" s="29"/>
    </row>
    <row r="107" spans="1:17" ht="15">
      <c r="A107" s="58"/>
      <c r="C107" s="11"/>
      <c r="D107" s="29"/>
      <c r="E107" s="11"/>
      <c r="F107" s="11"/>
      <c r="G107" s="11"/>
      <c r="H107" s="29"/>
      <c r="I107" s="29"/>
      <c r="M107" s="29"/>
      <c r="N107" s="11"/>
      <c r="Q107" s="29"/>
    </row>
    <row r="108" spans="1:17" ht="15">
      <c r="A108" s="58"/>
      <c r="C108" s="11"/>
      <c r="D108" s="29"/>
      <c r="E108" s="11"/>
      <c r="F108" s="11"/>
      <c r="G108" s="11"/>
      <c r="H108" s="29"/>
      <c r="I108" s="29"/>
      <c r="M108" s="29"/>
      <c r="N108" s="11"/>
      <c r="Q108" s="29"/>
    </row>
    <row r="109" spans="3:17" ht="15">
      <c r="C109" s="11"/>
      <c r="D109" s="29"/>
      <c r="E109" s="11"/>
      <c r="F109" s="11"/>
      <c r="G109" s="11"/>
      <c r="H109" s="29"/>
      <c r="I109" s="29"/>
      <c r="M109" s="29"/>
      <c r="N109" s="11"/>
      <c r="Q109" s="29"/>
    </row>
    <row r="110" spans="3:17" ht="15">
      <c r="C110" s="11"/>
      <c r="D110" s="29"/>
      <c r="E110" s="11"/>
      <c r="F110" s="11"/>
      <c r="G110" s="11"/>
      <c r="H110" s="29"/>
      <c r="I110" s="29"/>
      <c r="M110" s="29"/>
      <c r="N110" s="11"/>
      <c r="Q110" s="29"/>
    </row>
    <row r="111" spans="3:17" ht="15">
      <c r="C111" s="11"/>
      <c r="D111" s="29"/>
      <c r="E111" s="11"/>
      <c r="F111" s="11"/>
      <c r="G111" s="11"/>
      <c r="H111" s="29"/>
      <c r="I111" s="29"/>
      <c r="M111" s="29"/>
      <c r="N111" s="11"/>
      <c r="Q111" s="29"/>
    </row>
    <row r="112" spans="3:17" ht="15">
      <c r="C112" s="11"/>
      <c r="D112" s="29"/>
      <c r="E112" s="11"/>
      <c r="F112" s="11"/>
      <c r="G112" s="11"/>
      <c r="H112" s="29"/>
      <c r="I112" s="29"/>
      <c r="M112" s="29"/>
      <c r="N112" s="11"/>
      <c r="Q112" s="29"/>
    </row>
    <row r="113" spans="3:17" ht="15">
      <c r="C113" s="11"/>
      <c r="D113" s="29"/>
      <c r="E113" s="11"/>
      <c r="F113" s="11"/>
      <c r="G113" s="11"/>
      <c r="H113" s="29"/>
      <c r="I113" s="29"/>
      <c r="M113" s="29"/>
      <c r="N113" s="11"/>
      <c r="Q113" s="29"/>
    </row>
    <row r="114" spans="3:17" ht="15">
      <c r="C114" s="11"/>
      <c r="D114" s="29"/>
      <c r="E114" s="11"/>
      <c r="F114" s="11"/>
      <c r="G114" s="11"/>
      <c r="H114" s="29"/>
      <c r="I114" s="29"/>
      <c r="M114" s="29"/>
      <c r="N114" s="11"/>
      <c r="Q114" s="29"/>
    </row>
    <row r="115" spans="3:17" ht="15">
      <c r="C115" s="11"/>
      <c r="D115" s="29"/>
      <c r="E115" s="11"/>
      <c r="F115" s="11"/>
      <c r="G115" s="11"/>
      <c r="H115" s="29"/>
      <c r="I115" s="29"/>
      <c r="M115" s="29"/>
      <c r="N115" s="11"/>
      <c r="Q115" s="29"/>
    </row>
    <row r="116" spans="3:17" ht="15">
      <c r="C116" s="11"/>
      <c r="D116" s="29"/>
      <c r="E116" s="11"/>
      <c r="F116" s="11"/>
      <c r="G116" s="11"/>
      <c r="H116" s="29"/>
      <c r="I116" s="29"/>
      <c r="M116" s="29"/>
      <c r="N116" s="11"/>
      <c r="Q116" s="29"/>
    </row>
    <row r="117" spans="3:17" ht="15">
      <c r="C117" s="11"/>
      <c r="D117" s="29"/>
      <c r="E117" s="11"/>
      <c r="F117" s="11"/>
      <c r="G117" s="11"/>
      <c r="H117" s="29"/>
      <c r="I117" s="29"/>
      <c r="M117" s="29"/>
      <c r="N117" s="11"/>
      <c r="Q117" s="29"/>
    </row>
    <row r="118" spans="3:17" ht="15">
      <c r="C118" s="11"/>
      <c r="D118" s="29"/>
      <c r="E118" s="11"/>
      <c r="F118" s="11"/>
      <c r="G118" s="11"/>
      <c r="H118" s="29"/>
      <c r="I118" s="29"/>
      <c r="M118" s="29"/>
      <c r="N118" s="11"/>
      <c r="Q118" s="29"/>
    </row>
    <row r="119" spans="3:17" ht="15">
      <c r="C119" s="11"/>
      <c r="D119" s="29"/>
      <c r="E119" s="11"/>
      <c r="F119" s="11"/>
      <c r="G119" s="11"/>
      <c r="H119" s="29"/>
      <c r="I119" s="29"/>
      <c r="M119" s="29"/>
      <c r="N119" s="11"/>
      <c r="Q119" s="29"/>
    </row>
    <row r="120" spans="3:17" ht="15">
      <c r="C120" s="11"/>
      <c r="D120" s="29"/>
      <c r="E120" s="11"/>
      <c r="F120" s="11"/>
      <c r="G120" s="11"/>
      <c r="H120" s="29"/>
      <c r="I120" s="29"/>
      <c r="M120" s="29"/>
      <c r="N120" s="11"/>
      <c r="Q120" s="29"/>
    </row>
    <row r="121" spans="3:17" ht="15">
      <c r="C121" s="11"/>
      <c r="D121" s="29"/>
      <c r="E121" s="11"/>
      <c r="F121" s="11"/>
      <c r="G121" s="11"/>
      <c r="H121" s="29"/>
      <c r="I121" s="29"/>
      <c r="M121" s="29"/>
      <c r="N121" s="11"/>
      <c r="Q121" s="29"/>
    </row>
    <row r="122" spans="3:17" ht="15">
      <c r="C122" s="11"/>
      <c r="D122" s="29"/>
      <c r="E122" s="11"/>
      <c r="F122" s="11"/>
      <c r="G122" s="11"/>
      <c r="H122" s="29"/>
      <c r="I122" s="29"/>
      <c r="M122" s="29"/>
      <c r="N122" s="11"/>
      <c r="Q122" s="29"/>
    </row>
    <row r="123" spans="3:17" ht="15">
      <c r="C123" s="11"/>
      <c r="D123" s="29"/>
      <c r="E123" s="11"/>
      <c r="F123" s="11"/>
      <c r="G123" s="11"/>
      <c r="H123" s="29"/>
      <c r="I123" s="29"/>
      <c r="M123" s="29"/>
      <c r="N123" s="11"/>
      <c r="Q123" s="29"/>
    </row>
    <row r="124" spans="3:17" ht="15">
      <c r="C124" s="11"/>
      <c r="D124" s="29"/>
      <c r="E124" s="11"/>
      <c r="F124" s="11"/>
      <c r="G124" s="11"/>
      <c r="H124" s="29"/>
      <c r="I124" s="29"/>
      <c r="M124" s="29"/>
      <c r="N124" s="11"/>
      <c r="Q124" s="29"/>
    </row>
    <row r="125" spans="3:17" ht="15">
      <c r="C125" s="11"/>
      <c r="D125" s="29"/>
      <c r="E125" s="11"/>
      <c r="F125" s="11"/>
      <c r="G125" s="11"/>
      <c r="H125" s="29"/>
      <c r="I125" s="29"/>
      <c r="M125" s="29"/>
      <c r="N125" s="11"/>
      <c r="Q125" s="29"/>
    </row>
    <row r="126" spans="3:17" ht="15">
      <c r="C126" s="11"/>
      <c r="D126" s="29"/>
      <c r="E126" s="11"/>
      <c r="F126" s="11"/>
      <c r="G126" s="11"/>
      <c r="H126" s="29"/>
      <c r="I126" s="29"/>
      <c r="M126" s="29"/>
      <c r="N126" s="11"/>
      <c r="Q126" s="29"/>
    </row>
    <row r="127" spans="3:17" ht="15">
      <c r="C127" s="11"/>
      <c r="D127" s="29"/>
      <c r="E127" s="11"/>
      <c r="F127" s="11"/>
      <c r="G127" s="11"/>
      <c r="H127" s="29"/>
      <c r="I127" s="29"/>
      <c r="M127" s="29"/>
      <c r="N127" s="11"/>
      <c r="Q127" s="29"/>
    </row>
    <row r="128" spans="3:17" ht="15">
      <c r="C128" s="11"/>
      <c r="D128" s="29"/>
      <c r="E128" s="11"/>
      <c r="F128" s="11"/>
      <c r="G128" s="11"/>
      <c r="H128" s="29"/>
      <c r="I128" s="29"/>
      <c r="M128" s="29"/>
      <c r="N128" s="11"/>
      <c r="Q128" s="29"/>
    </row>
    <row r="129" spans="3:17" ht="15">
      <c r="C129" s="11"/>
      <c r="D129" s="29"/>
      <c r="E129" s="11"/>
      <c r="F129" s="11"/>
      <c r="G129" s="11"/>
      <c r="H129" s="29"/>
      <c r="I129" s="29"/>
      <c r="M129" s="29"/>
      <c r="N129" s="11"/>
      <c r="Q129" s="29"/>
    </row>
    <row r="130" spans="3:17" ht="15">
      <c r="C130" s="11"/>
      <c r="D130" s="29"/>
      <c r="E130" s="11"/>
      <c r="F130" s="11"/>
      <c r="G130" s="11"/>
      <c r="H130" s="29"/>
      <c r="I130" s="29"/>
      <c r="M130" s="29"/>
      <c r="N130" s="11"/>
      <c r="Q130" s="29"/>
    </row>
    <row r="131" spans="3:17" ht="15">
      <c r="C131" s="11"/>
      <c r="D131" s="29"/>
      <c r="E131" s="11"/>
      <c r="F131" s="11"/>
      <c r="G131" s="11"/>
      <c r="H131" s="29"/>
      <c r="I131" s="29"/>
      <c r="M131" s="29"/>
      <c r="N131" s="11"/>
      <c r="Q131" s="29"/>
    </row>
    <row r="132" spans="3:17" ht="15">
      <c r="C132" s="11"/>
      <c r="D132" s="29"/>
      <c r="E132" s="11"/>
      <c r="F132" s="11"/>
      <c r="G132" s="11"/>
      <c r="H132" s="29"/>
      <c r="I132" s="29"/>
      <c r="M132" s="29"/>
      <c r="N132" s="11"/>
      <c r="Q132" s="29"/>
    </row>
    <row r="133" spans="3:17" ht="15">
      <c r="C133" s="11"/>
      <c r="D133" s="29"/>
      <c r="E133" s="11"/>
      <c r="F133" s="11"/>
      <c r="G133" s="11"/>
      <c r="H133" s="29"/>
      <c r="I133" s="29"/>
      <c r="M133" s="29"/>
      <c r="N133" s="11"/>
      <c r="Q133" s="29"/>
    </row>
    <row r="134" spans="3:17" ht="15">
      <c r="C134" s="11"/>
      <c r="D134" s="29"/>
      <c r="E134" s="11"/>
      <c r="F134" s="11"/>
      <c r="G134" s="11"/>
      <c r="H134" s="29"/>
      <c r="I134" s="29"/>
      <c r="M134" s="29"/>
      <c r="N134" s="11"/>
      <c r="Q134" s="29"/>
    </row>
    <row r="135" spans="3:17" ht="15">
      <c r="C135" s="11"/>
      <c r="D135" s="29"/>
      <c r="E135" s="11"/>
      <c r="F135" s="11"/>
      <c r="G135" s="11"/>
      <c r="H135" s="29"/>
      <c r="I135" s="29"/>
      <c r="M135" s="29"/>
      <c r="N135" s="11"/>
      <c r="Q135" s="29"/>
    </row>
    <row r="136" spans="3:17" ht="15">
      <c r="C136" s="11"/>
      <c r="D136" s="29"/>
      <c r="E136" s="11"/>
      <c r="F136" s="11"/>
      <c r="G136" s="11"/>
      <c r="H136" s="29"/>
      <c r="I136" s="29"/>
      <c r="M136" s="29"/>
      <c r="N136" s="11"/>
      <c r="Q136" s="29"/>
    </row>
    <row r="137" spans="3:17" ht="15">
      <c r="C137" s="11"/>
      <c r="D137" s="29"/>
      <c r="E137" s="11"/>
      <c r="F137" s="11"/>
      <c r="G137" s="11"/>
      <c r="H137" s="29"/>
      <c r="I137" s="29"/>
      <c r="M137" s="29"/>
      <c r="N137" s="11"/>
      <c r="Q137" s="29"/>
    </row>
    <row r="138" spans="3:17" ht="15">
      <c r="C138" s="11"/>
      <c r="D138" s="29"/>
      <c r="E138" s="11"/>
      <c r="F138" s="11"/>
      <c r="G138" s="11"/>
      <c r="H138" s="29"/>
      <c r="I138" s="29"/>
      <c r="M138" s="29"/>
      <c r="N138" s="11"/>
      <c r="Q138" s="29"/>
    </row>
    <row r="139" spans="3:17" ht="15">
      <c r="C139" s="11"/>
      <c r="D139" s="29"/>
      <c r="E139" s="11"/>
      <c r="F139" s="11"/>
      <c r="G139" s="11"/>
      <c r="H139" s="29"/>
      <c r="I139" s="29"/>
      <c r="M139" s="29"/>
      <c r="N139" s="11"/>
      <c r="Q139" s="29"/>
    </row>
    <row r="140" spans="3:17" ht="15">
      <c r="C140" s="11"/>
      <c r="D140" s="29"/>
      <c r="E140" s="11"/>
      <c r="F140" s="11"/>
      <c r="G140" s="11"/>
      <c r="H140" s="29"/>
      <c r="I140" s="29"/>
      <c r="M140" s="29"/>
      <c r="N140" s="11"/>
      <c r="Q140" s="29"/>
    </row>
    <row r="141" spans="3:17" ht="15">
      <c r="C141" s="11"/>
      <c r="D141" s="29"/>
      <c r="E141" s="11"/>
      <c r="F141" s="11"/>
      <c r="G141" s="11"/>
      <c r="H141" s="29"/>
      <c r="I141" s="29"/>
      <c r="M141" s="29"/>
      <c r="N141" s="11"/>
      <c r="Q141" s="29"/>
    </row>
    <row r="142" spans="3:17" ht="15">
      <c r="C142" s="11"/>
      <c r="D142" s="29"/>
      <c r="E142" s="11"/>
      <c r="F142" s="11"/>
      <c r="G142" s="11"/>
      <c r="H142" s="29"/>
      <c r="I142" s="29"/>
      <c r="M142" s="29"/>
      <c r="N142" s="11"/>
      <c r="Q142" s="29"/>
    </row>
    <row r="143" spans="3:17" ht="15">
      <c r="C143" s="11"/>
      <c r="D143" s="29"/>
      <c r="E143" s="11"/>
      <c r="F143" s="11"/>
      <c r="G143" s="11"/>
      <c r="H143" s="29"/>
      <c r="I143" s="29"/>
      <c r="M143" s="29"/>
      <c r="N143" s="11"/>
      <c r="Q143" s="29"/>
    </row>
    <row r="144" spans="3:17" ht="15">
      <c r="C144" s="11"/>
      <c r="D144" s="29"/>
      <c r="E144" s="11"/>
      <c r="F144" s="11"/>
      <c r="G144" s="11"/>
      <c r="H144" s="29"/>
      <c r="I144" s="29"/>
      <c r="M144" s="29"/>
      <c r="N144" s="11"/>
      <c r="Q144" s="29"/>
    </row>
    <row r="145" spans="3:17" ht="15">
      <c r="C145" s="11"/>
      <c r="D145" s="29"/>
      <c r="E145" s="11"/>
      <c r="F145" s="11"/>
      <c r="G145" s="11"/>
      <c r="H145" s="29"/>
      <c r="I145" s="29"/>
      <c r="M145" s="29"/>
      <c r="N145" s="11"/>
      <c r="Q145" s="29"/>
    </row>
    <row r="146" spans="3:17" ht="15">
      <c r="C146" s="11"/>
      <c r="D146" s="29"/>
      <c r="E146" s="11"/>
      <c r="F146" s="11"/>
      <c r="G146" s="11"/>
      <c r="H146" s="29"/>
      <c r="I146" s="29"/>
      <c r="M146" s="29"/>
      <c r="N146" s="11"/>
      <c r="Q146" s="29"/>
    </row>
    <row r="147" spans="3:17" ht="15">
      <c r="C147" s="11"/>
      <c r="D147" s="29"/>
      <c r="E147" s="11"/>
      <c r="F147" s="11"/>
      <c r="G147" s="11"/>
      <c r="H147" s="29"/>
      <c r="I147" s="29"/>
      <c r="M147" s="29"/>
      <c r="N147" s="11"/>
      <c r="Q147" s="29"/>
    </row>
    <row r="148" spans="3:17" ht="15">
      <c r="C148" s="11"/>
      <c r="D148" s="29"/>
      <c r="E148" s="11"/>
      <c r="F148" s="11"/>
      <c r="G148" s="11"/>
      <c r="H148" s="29"/>
      <c r="I148" s="29"/>
      <c r="M148" s="29"/>
      <c r="N148" s="11"/>
      <c r="Q148" s="29"/>
    </row>
    <row r="149" spans="3:17" ht="15">
      <c r="C149" s="11"/>
      <c r="D149" s="29"/>
      <c r="E149" s="11"/>
      <c r="F149" s="11"/>
      <c r="G149" s="11"/>
      <c r="H149" s="29"/>
      <c r="I149" s="29"/>
      <c r="M149" s="29"/>
      <c r="N149" s="11"/>
      <c r="Q149" s="29"/>
    </row>
    <row r="150" spans="3:17" ht="15">
      <c r="C150" s="11"/>
      <c r="D150" s="29"/>
      <c r="E150" s="11"/>
      <c r="F150" s="11"/>
      <c r="G150" s="11"/>
      <c r="H150" s="29"/>
      <c r="I150" s="29"/>
      <c r="M150" s="29"/>
      <c r="N150" s="11"/>
      <c r="Q150" s="29"/>
    </row>
    <row r="151" spans="3:17" ht="15">
      <c r="C151" s="11"/>
      <c r="D151" s="29"/>
      <c r="E151" s="11"/>
      <c r="F151" s="11"/>
      <c r="G151" s="11"/>
      <c r="H151" s="29"/>
      <c r="I151" s="29"/>
      <c r="M151" s="29"/>
      <c r="N151" s="11"/>
      <c r="Q151" s="29"/>
    </row>
    <row r="152" spans="3:17" ht="15">
      <c r="C152" s="11"/>
      <c r="D152" s="29"/>
      <c r="E152" s="11"/>
      <c r="F152" s="11"/>
      <c r="G152" s="11"/>
      <c r="H152" s="29"/>
      <c r="I152" s="29"/>
      <c r="M152" s="29"/>
      <c r="N152" s="11"/>
      <c r="Q152" s="29"/>
    </row>
    <row r="153" spans="3:17" ht="15">
      <c r="C153" s="11"/>
      <c r="D153" s="29"/>
      <c r="E153" s="11"/>
      <c r="F153" s="11"/>
      <c r="G153" s="11"/>
      <c r="H153" s="29"/>
      <c r="I153" s="29"/>
      <c r="M153" s="29"/>
      <c r="N153" s="11"/>
      <c r="Q153" s="29"/>
    </row>
    <row r="154" spans="3:17" ht="15">
      <c r="C154" s="11"/>
      <c r="D154" s="29"/>
      <c r="E154" s="11"/>
      <c r="F154" s="11"/>
      <c r="G154" s="11"/>
      <c r="H154" s="29"/>
      <c r="I154" s="29"/>
      <c r="M154" s="29"/>
      <c r="N154" s="11"/>
      <c r="Q154" s="29"/>
    </row>
    <row r="155" spans="3:17" ht="15">
      <c r="C155" s="11"/>
      <c r="D155" s="29"/>
      <c r="E155" s="11"/>
      <c r="F155" s="11"/>
      <c r="G155" s="11"/>
      <c r="H155" s="29"/>
      <c r="I155" s="29"/>
      <c r="M155" s="29"/>
      <c r="N155" s="11"/>
      <c r="Q155" s="29"/>
    </row>
    <row r="156" spans="3:17" ht="15">
      <c r="C156" s="11"/>
      <c r="D156" s="29"/>
      <c r="E156" s="11"/>
      <c r="F156" s="11"/>
      <c r="G156" s="11"/>
      <c r="H156" s="29"/>
      <c r="I156" s="29"/>
      <c r="M156" s="29"/>
      <c r="N156" s="11"/>
      <c r="Q156" s="29"/>
    </row>
    <row r="157" spans="3:17" ht="15">
      <c r="C157" s="11"/>
      <c r="D157" s="29"/>
      <c r="E157" s="11"/>
      <c r="F157" s="11"/>
      <c r="G157" s="11"/>
      <c r="H157" s="29"/>
      <c r="I157" s="29"/>
      <c r="M157" s="29"/>
      <c r="N157" s="11"/>
      <c r="Q157" s="29"/>
    </row>
    <row r="158" spans="3:17" ht="15">
      <c r="C158" s="11"/>
      <c r="D158" s="29"/>
      <c r="E158" s="11"/>
      <c r="F158" s="11"/>
      <c r="G158" s="11"/>
      <c r="H158" s="29"/>
      <c r="I158" s="29"/>
      <c r="M158" s="29"/>
      <c r="N158" s="11"/>
      <c r="Q158" s="29"/>
    </row>
    <row r="159" spans="3:17" ht="15">
      <c r="C159" s="11"/>
      <c r="D159" s="29"/>
      <c r="E159" s="11"/>
      <c r="F159" s="11"/>
      <c r="G159" s="11"/>
      <c r="H159" s="29"/>
      <c r="I159" s="29"/>
      <c r="M159" s="29"/>
      <c r="N159" s="11"/>
      <c r="Q159" s="29"/>
    </row>
    <row r="160" spans="3:17" ht="15">
      <c r="C160" s="11"/>
      <c r="D160" s="29"/>
      <c r="E160" s="11"/>
      <c r="F160" s="11"/>
      <c r="G160" s="11"/>
      <c r="H160" s="29"/>
      <c r="I160" s="29"/>
      <c r="M160" s="29"/>
      <c r="N160" s="11"/>
      <c r="Q160" s="29"/>
    </row>
    <row r="161" spans="3:17" ht="15">
      <c r="C161" s="11"/>
      <c r="D161" s="29"/>
      <c r="E161" s="11"/>
      <c r="F161" s="11"/>
      <c r="G161" s="11"/>
      <c r="H161" s="29"/>
      <c r="I161" s="29"/>
      <c r="M161" s="29"/>
      <c r="N161" s="11"/>
      <c r="Q161" s="29"/>
    </row>
    <row r="162" spans="3:17" ht="15">
      <c r="C162" s="11"/>
      <c r="D162" s="29"/>
      <c r="E162" s="11"/>
      <c r="F162" s="11"/>
      <c r="G162" s="11"/>
      <c r="H162" s="29"/>
      <c r="I162" s="29"/>
      <c r="M162" s="29"/>
      <c r="N162" s="11"/>
      <c r="Q162" s="29"/>
    </row>
    <row r="163" spans="3:17" ht="15">
      <c r="C163" s="11"/>
      <c r="D163" s="29"/>
      <c r="E163" s="11"/>
      <c r="F163" s="11"/>
      <c r="G163" s="11"/>
      <c r="H163" s="29"/>
      <c r="I163" s="29"/>
      <c r="M163" s="29"/>
      <c r="N163" s="11"/>
      <c r="Q163" s="29"/>
    </row>
    <row r="164" spans="3:17" ht="15">
      <c r="C164" s="11"/>
      <c r="D164" s="29"/>
      <c r="E164" s="11"/>
      <c r="F164" s="11"/>
      <c r="G164" s="11"/>
      <c r="H164" s="29"/>
      <c r="I164" s="29"/>
      <c r="M164" s="29"/>
      <c r="N164" s="11"/>
      <c r="Q164" s="29"/>
    </row>
    <row r="165" spans="3:17" ht="15">
      <c r="C165" s="11"/>
      <c r="D165" s="29"/>
      <c r="E165" s="11"/>
      <c r="F165" s="11"/>
      <c r="G165" s="11"/>
      <c r="H165" s="29"/>
      <c r="I165" s="29"/>
      <c r="M165" s="29"/>
      <c r="N165" s="11"/>
      <c r="Q165" s="29"/>
    </row>
    <row r="166" spans="3:17" ht="15">
      <c r="C166" s="11"/>
      <c r="D166" s="29"/>
      <c r="E166" s="11"/>
      <c r="F166" s="11"/>
      <c r="G166" s="11"/>
      <c r="H166" s="29"/>
      <c r="I166" s="29"/>
      <c r="M166" s="29"/>
      <c r="N166" s="11"/>
      <c r="Q166" s="29"/>
    </row>
    <row r="167" spans="3:17" ht="15">
      <c r="C167" s="11"/>
      <c r="D167" s="29"/>
      <c r="E167" s="11"/>
      <c r="F167" s="11"/>
      <c r="G167" s="11"/>
      <c r="H167" s="29"/>
      <c r="I167" s="29"/>
      <c r="M167" s="29"/>
      <c r="N167" s="11"/>
      <c r="Q167" s="29"/>
    </row>
    <row r="168" spans="3:17" ht="15">
      <c r="C168" s="11"/>
      <c r="D168" s="29"/>
      <c r="E168" s="11"/>
      <c r="F168" s="11"/>
      <c r="G168" s="11"/>
      <c r="H168" s="29"/>
      <c r="I168" s="29"/>
      <c r="M168" s="29"/>
      <c r="N168" s="11"/>
      <c r="Q168" s="29"/>
    </row>
  </sheetData>
  <sheetProtection password="C143" sheet="1" objects="1" scenarios="1" selectLockedCells="1"/>
  <mergeCells count="26">
    <mergeCell ref="J31:L31"/>
    <mergeCell ref="J32:L32"/>
    <mergeCell ref="B1:E1"/>
    <mergeCell ref="B31:F31"/>
    <mergeCell ref="B32:F32"/>
    <mergeCell ref="G7:G9"/>
    <mergeCell ref="G12:G29"/>
    <mergeCell ref="B3:C4"/>
    <mergeCell ref="D3:E4"/>
    <mergeCell ref="F3:I4"/>
    <mergeCell ref="P1:Q1"/>
    <mergeCell ref="M7:M9"/>
    <mergeCell ref="N7:N9"/>
    <mergeCell ref="O7:O9"/>
    <mergeCell ref="P7:P9"/>
    <mergeCell ref="Q7:Q9"/>
    <mergeCell ref="Q10:Q11"/>
    <mergeCell ref="O12:O29"/>
    <mergeCell ref="N12:N29"/>
    <mergeCell ref="M12:M29"/>
    <mergeCell ref="M10:M11"/>
    <mergeCell ref="N10:N11"/>
    <mergeCell ref="O10:O11"/>
    <mergeCell ref="P10:P11"/>
    <mergeCell ref="Q12:Q29"/>
    <mergeCell ref="P12:P29"/>
  </mergeCells>
  <conditionalFormatting sqref="B7:B29">
    <cfRule type="containsBlanks" priority="71" dxfId="40">
      <formula>LEN(TRIM(B7))=0</formula>
    </cfRule>
  </conditionalFormatting>
  <conditionalFormatting sqref="B7:B29">
    <cfRule type="cellIs" priority="66" dxfId="39" operator="greaterThanOrEqual">
      <formula>1</formula>
    </cfRule>
  </conditionalFormatting>
  <conditionalFormatting sqref="J7:J9">
    <cfRule type="notContainsBlanks" priority="38" dxfId="4">
      <formula>LEN(TRIM(J7))&gt;0</formula>
    </cfRule>
    <cfRule type="containsBlanks" priority="39" dxfId="0">
      <formula>LEN(TRIM(J7))=0</formula>
    </cfRule>
  </conditionalFormatting>
  <conditionalFormatting sqref="J7:J9">
    <cfRule type="notContainsBlanks" priority="37" dxfId="2">
      <formula>LEN(TRIM(J7))&gt;0</formula>
    </cfRule>
  </conditionalFormatting>
  <conditionalFormatting sqref="L7:L9">
    <cfRule type="cellIs" priority="35" dxfId="15" operator="equal">
      <formula>"NEVYHOVUJE"</formula>
    </cfRule>
    <cfRule type="cellIs" priority="36" dxfId="14" operator="equal">
      <formula>"VYHOVUJE"</formula>
    </cfRule>
  </conditionalFormatting>
  <conditionalFormatting sqref="J10:J11 J17 J23 J29">
    <cfRule type="notContainsBlanks" priority="33" dxfId="4">
      <formula>LEN(TRIM(J10))&gt;0</formula>
    </cfRule>
    <cfRule type="containsBlanks" priority="34" dxfId="0">
      <formula>LEN(TRIM(J10))=0</formula>
    </cfRule>
  </conditionalFormatting>
  <conditionalFormatting sqref="J10:J11 J17 J23 J29">
    <cfRule type="notContainsBlanks" priority="32" dxfId="2">
      <formula>LEN(TRIM(J10))&gt;0</formula>
    </cfRule>
  </conditionalFormatting>
  <conditionalFormatting sqref="L10:L11 L17 L23 L29">
    <cfRule type="cellIs" priority="30" dxfId="15" operator="equal">
      <formula>"NEVYHOVUJE"</formula>
    </cfRule>
    <cfRule type="cellIs" priority="31" dxfId="14" operator="equal">
      <formula>"VYHOVUJE"</formula>
    </cfRule>
  </conditionalFormatting>
  <conditionalFormatting sqref="J12:J13 J18:J19 J24:J25">
    <cfRule type="notContainsBlanks" priority="28" dxfId="4">
      <formula>LEN(TRIM(J12))&gt;0</formula>
    </cfRule>
    <cfRule type="containsBlanks" priority="29" dxfId="0">
      <formula>LEN(TRIM(J12))=0</formula>
    </cfRule>
  </conditionalFormatting>
  <conditionalFormatting sqref="J12:J13 J18:J19 J24:J25">
    <cfRule type="notContainsBlanks" priority="27" dxfId="2">
      <formula>LEN(TRIM(J12))&gt;0</formula>
    </cfRule>
  </conditionalFormatting>
  <conditionalFormatting sqref="L12:L13 L18:L19 L24:L25">
    <cfRule type="cellIs" priority="25" dxfId="15" operator="equal">
      <formula>"NEVYHOVUJE"</formula>
    </cfRule>
    <cfRule type="cellIs" priority="26" dxfId="14" operator="equal">
      <formula>"VYHOVUJE"</formula>
    </cfRule>
  </conditionalFormatting>
  <conditionalFormatting sqref="J14:J15 J20:J21 J26:J27">
    <cfRule type="notContainsBlanks" priority="23" dxfId="4">
      <formula>LEN(TRIM(J14))&gt;0</formula>
    </cfRule>
    <cfRule type="containsBlanks" priority="24" dxfId="0">
      <formula>LEN(TRIM(J14))=0</formula>
    </cfRule>
  </conditionalFormatting>
  <conditionalFormatting sqref="J14:J15 J20:J21 J26:J27">
    <cfRule type="notContainsBlanks" priority="22" dxfId="2">
      <formula>LEN(TRIM(J14))&gt;0</formula>
    </cfRule>
  </conditionalFormatting>
  <conditionalFormatting sqref="L14:L15 L20:L21 L26:L27">
    <cfRule type="cellIs" priority="20" dxfId="15" operator="equal">
      <formula>"NEVYHOVUJE"</formula>
    </cfRule>
    <cfRule type="cellIs" priority="21" dxfId="14" operator="equal">
      <formula>"VYHOVUJE"</formula>
    </cfRule>
  </conditionalFormatting>
  <conditionalFormatting sqref="J16 J22 J28">
    <cfRule type="notContainsBlanks" priority="18" dxfId="4">
      <formula>LEN(TRIM(J16))&gt;0</formula>
    </cfRule>
    <cfRule type="containsBlanks" priority="19" dxfId="0">
      <formula>LEN(TRIM(J16))=0</formula>
    </cfRule>
  </conditionalFormatting>
  <conditionalFormatting sqref="J16 J22 J28">
    <cfRule type="notContainsBlanks" priority="17" dxfId="2">
      <formula>LEN(TRIM(J16))&gt;0</formula>
    </cfRule>
  </conditionalFormatting>
  <conditionalFormatting sqref="L16 L22 L28">
    <cfRule type="cellIs" priority="15" dxfId="15" operator="equal">
      <formula>"NEVYHOVUJE"</formula>
    </cfRule>
    <cfRule type="cellIs" priority="16" dxfId="14" operator="equal">
      <formula>"VYHOVUJE"</formula>
    </cfRule>
  </conditionalFormatting>
  <conditionalFormatting sqref="D7:D9">
    <cfRule type="containsBlanks" priority="14" dxfId="10">
      <formula>LEN(TRIM(D7))=0</formula>
    </cfRule>
  </conditionalFormatting>
  <conditionalFormatting sqref="D10">
    <cfRule type="containsBlanks" priority="13" dxfId="10">
      <formula>LEN(TRIM(D10))=0</formula>
    </cfRule>
  </conditionalFormatting>
  <conditionalFormatting sqref="D11">
    <cfRule type="containsBlanks" priority="12" dxfId="10">
      <formula>LEN(TRIM(D11))=0</formula>
    </cfRule>
  </conditionalFormatting>
  <conditionalFormatting sqref="D12:D29">
    <cfRule type="containsBlanks" priority="11" dxfId="10">
      <formula>LEN(TRIM(D12))=0</formula>
    </cfRule>
  </conditionalFormatting>
  <conditionalFormatting sqref="G10">
    <cfRule type="notContainsBlanks" priority="8" dxfId="4">
      <formula>LEN(TRIM(G10))&gt;0</formula>
    </cfRule>
    <cfRule type="containsBlanks" priority="9" dxfId="0">
      <formula>LEN(TRIM(G10))=0</formula>
    </cfRule>
  </conditionalFormatting>
  <conditionalFormatting sqref="G10">
    <cfRule type="notContainsBlanks" priority="7" dxfId="2">
      <formula>LEN(TRIM(G10))&gt;0</formula>
    </cfRule>
  </conditionalFormatting>
  <conditionalFormatting sqref="G10">
    <cfRule type="notContainsBlanks" priority="6" dxfId="1">
      <formula>LEN(TRIM(G10))&gt;0</formula>
    </cfRule>
    <cfRule type="containsBlanks" priority="10" dxfId="0">
      <formula>LEN(TRIM(G10))=0</formula>
    </cfRule>
  </conditionalFormatting>
  <conditionalFormatting sqref="G11">
    <cfRule type="notContainsBlanks" priority="3" dxfId="4">
      <formula>LEN(TRIM(G11))&gt;0</formula>
    </cfRule>
    <cfRule type="containsBlanks" priority="4" dxfId="0">
      <formula>LEN(TRIM(G11))=0</formula>
    </cfRule>
  </conditionalFormatting>
  <conditionalFormatting sqref="G11">
    <cfRule type="notContainsBlanks" priority="2" dxfId="2">
      <formula>LEN(TRIM(G11))&gt;0</formula>
    </cfRule>
  </conditionalFormatting>
  <conditionalFormatting sqref="G11">
    <cfRule type="notContainsBlanks" priority="1" dxfId="1">
      <formula>LEN(TRIM(G11))&gt;0</formula>
    </cfRule>
    <cfRule type="containsBlanks" priority="5" dxfId="0">
      <formula>LEN(TRIM(G11))=0</formula>
    </cfRule>
  </conditionalFormatting>
  <dataValidations count="1" disablePrompts="1">
    <dataValidation type="list" allowBlank="1" showInputMessage="1" showErrorMessage="1" sqref="N7:N9">
      <formula1>"ANO,NE"</formula1>
    </dataValidation>
  </dataValidations>
  <printOptions/>
  <pageMargins left="0.15748031496062992" right="0.1968503937007874" top="0.15748031496062992" bottom="0.15748031496062992" header="0.15748031496062992" footer="0.31496062992125984"/>
  <pageSetup fitToHeight="0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2019-08-09T12:45:04Z</cp:lastPrinted>
  <dcterms:created xsi:type="dcterms:W3CDTF">2014-03-05T12:43:32Z</dcterms:created>
  <dcterms:modified xsi:type="dcterms:W3CDTF">2019-09-09T06:36:09Z</dcterms:modified>
  <cp:category/>
  <cp:version/>
  <cp:contentType/>
  <cp:contentStatus/>
</cp:coreProperties>
</file>