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460" tabRatio="939"/>
  </bookViews>
  <sheets>
    <sheet name="AVT" sheetId="22" r:id="rId1"/>
  </sheets>
  <definedNames>
    <definedName name="_xlnm.Print_Area" localSheetId="0">AVT!$B$1:$S$21</definedName>
  </definedNames>
  <calcPr calcId="145621"/>
</workbook>
</file>

<file path=xl/calcChain.xml><?xml version="1.0" encoding="utf-8"?>
<calcChain xmlns="http://schemas.openxmlformats.org/spreadsheetml/2006/main">
  <c r="R7" i="22" l="1"/>
  <c r="S7" i="22"/>
  <c r="R8" i="22"/>
  <c r="S8" i="22"/>
  <c r="R9" i="22"/>
  <c r="S9" i="22"/>
  <c r="R10" i="22"/>
  <c r="S10" i="22"/>
  <c r="R11" i="22"/>
  <c r="S11" i="22"/>
  <c r="S12" i="22"/>
  <c r="S13" i="22"/>
  <c r="S14" i="22"/>
  <c r="S15" i="22"/>
  <c r="S16" i="22"/>
  <c r="S17" i="22"/>
  <c r="S18" i="22"/>
  <c r="R12" i="22"/>
  <c r="R13" i="22"/>
  <c r="R14" i="22"/>
  <c r="R15" i="22"/>
  <c r="R16" i="22"/>
  <c r="R17" i="22"/>
  <c r="R18" i="22"/>
  <c r="Q21" i="22" l="1"/>
  <c r="O8" i="22"/>
  <c r="O7" i="22"/>
  <c r="O9" i="22"/>
  <c r="O10" i="22"/>
  <c r="O11" i="22"/>
  <c r="O12" i="22"/>
  <c r="O13" i="22"/>
  <c r="O14" i="22"/>
  <c r="O15" i="22"/>
  <c r="O16" i="22"/>
  <c r="O17" i="22"/>
  <c r="O18" i="22"/>
  <c r="P21" i="22" l="1"/>
</calcChain>
</file>

<file path=xl/sharedStrings.xml><?xml version="1.0" encoding="utf-8"?>
<sst xmlns="http://schemas.openxmlformats.org/spreadsheetml/2006/main" count="87" uniqueCount="60">
  <si>
    <t>Množství</t>
  </si>
  <si>
    <t>Položka</t>
  </si>
  <si>
    <t>32321200-1 - Audiovizuální přístroje</t>
  </si>
  <si>
    <t>32332300-2 - Přístroje pro záznam zvuku</t>
  </si>
  <si>
    <t>32342410-9 - Zvukařské vybavení</t>
  </si>
  <si>
    <t>38651000-3 - Fotografické přístroje</t>
  </si>
  <si>
    <t>38653100-8 - Blesky</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</si>
  <si>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</si>
  <si>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</si>
  <si>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</si>
  <si>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</si>
  <si>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</si>
  <si>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</si>
  <si>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</si>
  <si>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</si>
  <si>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</si>
  <si>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</si>
  <si>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</si>
  <si>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</si>
  <si>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</si>
  <si>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AV technika II 027-2019 (AVT-(II.)-027-2019)</t>
  </si>
  <si>
    <t>Priloha_c._1_Kupni_smlouvy_technicka_specifikace_AVT-(II.)-027-2019</t>
  </si>
  <si>
    <t xml:space="preserve">Název </t>
  </si>
  <si>
    <t xml:space="preserve">Měrná jednotka [MJ] </t>
  </si>
  <si>
    <t>Popis</t>
  </si>
  <si>
    <t xml:space="preserve">Fakturace </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</si>
  <si>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</si>
  <si>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</si>
  <si>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</si>
  <si>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</si>
  <si>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r>
      <t>Pokud financováno z projektových prostředků, pak</t>
    </r>
    <r>
      <rPr>
        <b/>
        <sz val="11"/>
        <color rgb="FFFF0000"/>
        <rFont val="Calibri"/>
        <family val="2"/>
        <charset val="238"/>
        <scheme val="minor"/>
      </rPr>
      <t xml:space="preserve"> </t>
    </r>
    <r>
      <rPr>
        <b/>
        <sz val="11"/>
        <rFont val="Calibri"/>
        <family val="2"/>
        <charset val="238"/>
        <scheme val="minor"/>
      </rPr>
      <t>ŘEŠITEL uvede: NÁZEV A ČÍSLO DOTAČNÍHO PROJEKTU</t>
    </r>
  </si>
  <si>
    <t>Záruka min. 24 měsíců.</t>
  </si>
  <si>
    <t>Ing. Petr Pfauser, 
Tel.: 37763 6717</t>
  </si>
  <si>
    <t>Kontaktní osoba 
k převzetí zboží</t>
  </si>
  <si>
    <t xml:space="preserve">Místo dodání </t>
  </si>
  <si>
    <t>Univerzitní 28,
301 00 Plzeň,
Fakulta designu a umění Ladislava Sutnara -
Děkanát,
místnost LS 230</t>
  </si>
  <si>
    <t>Maximální cena za jednotlivé položky 
 v Kč BEZ DPH</t>
  </si>
  <si>
    <t>CPV - výběr
AUDIOVIZUÁLNÍ TECHNIKA</t>
  </si>
  <si>
    <t>Kapesní rekordér</t>
  </si>
  <si>
    <t>Digitální kapesní rekordér s možností výměny mikrofonů.
Citlivost v rozsahu min. - 45 dB + 140 dB.
Vstupy: 1/8 , min. 4 kombinované XLR/TRS s nezávislými ovladači.
Výstupy: 1/8, sluchátkový výstup.
Integrovaný reproduktor.
Podporované formáty: wav 16/24 bit (44.1/48/96kHz), mp3 (44.1kHz, 48–320 kbps), podpora pamětových karet SDXC až 128GB.
LCD Display s rozlišením min. 128x64 px s podsvícením.
USB rozhraní.
Napájení baterie nebo adaptér.
Výměnné mikrofonní kapsle, včetně plastového kufříku.</t>
  </si>
  <si>
    <t>Kondenzátorový mikrofon</t>
  </si>
  <si>
    <t>Elektretový kondenzátorový mikrofon pro profesionální koncertní využití.
Frekvenční rozsah min. 50 Hz - 18 kHz.
Impedance max. 150 Ohm.
Tříbodové pružné zavěšení kondenzátorové vložky, kardioidní směrová charakteristika pro minimalizaci nežádoucích zvuků.
Včetně: holder, Gig Bag.
Hmotnost max. 284g.
Včetně stojanu se třínohou základnou se šibenicí, nastavitelná výška rozsah min. 910  - 1500mm, pevnou konstrukcí s ABS základnou, délka ramena šibenice min. 830mm.
Včetně spojky s 5/8" závitem.
Preferujeme černé provedení.</t>
  </si>
  <si>
    <t>Jednosměrný kondenzátorový nástrojový mikrofon do studia.
Plochá frekvenční odezva pro minimalizaci šumu.
Frekvenční rozsah min. 40 Hz - 16 kHz.
Vhodný i pro dechové nástroje.
Impedance max. 200 Ohm.
Včetně: holder, Gig Bag.
Hmotnost max. 250g.
Napájení buď přes AA nebo phantom.
Včetně  stojanu se třínohou základnou se šibenicí, nastavitelnbá výška rozsah min. 910  - 1500mm, pevnou konstrukcí s ABS základnou, délka ramena šibenice min. 830mm.
Včetně spojky s 5/8" závitem.
Preferujeme černé provedení.</t>
  </si>
  <si>
    <t>Midi kontroler</t>
  </si>
  <si>
    <t>Midi kontroler pro vytváření hudby.
Centrální klávesnice složené z min. 64 barevně podsvícených tlakově citlivých měkkých padů.
Min. 10 digitálních potenciometrů.
Centrální LED barevný status displej a min. 17 cm dotykový pásek podsvícený min. 31 LED diodami.
Režim fungování min. živé hraní, nahrávání, aranžování, loopovaní, režim USB MIDI, USB to DEVICE.
Hmotnost max. 2,7kg.
AL konstrukce.
Součástí balení napájecí adaptér, USB kabel, SW.</t>
  </si>
  <si>
    <t>Bezzrcadlovka včetně příslušenství</t>
  </si>
  <si>
    <t>Fullframe bezrzcadlovka.
Rozlišení CMOS snímače min. 45,7MPx.
Rychlost sériového snímání min. 9 snímků/s. v plném rozlišení a průběžném ostření, podpora 4K UHD videa.
ISO: rozsah min. 60 - 25600 příp. 32 - 102400 při rozšíření.
Ostření s min. 493 body, min. 5ti osá stabilizace, hledáček s min. 3,6mil. bodů.
Min. 3,2" dotykový výklopný hledáček s min. 2,1mil. obr. bodů.
Min. 10bitový logaritmický výstup videosekvencí nabízející široký dynamický rozsah.
Odolnost kovového těla proti kapající vodě a prachu.
Závěrka s min. životností 200000 cyklů.
Max. hmotnost 675g.
Součástí je plně utěsněný a originální kompatibilní adaptér umožňující připojení stávajících objektivů, podpora redukce vibrací.
Součástí setu je originální fullframe objektiv s pevnou světelností max. 2,8 v rozsahu min. 24 - 70mm, automatické a ruční ostření, clonové číslo min. f/22, minimální ostřící vzdálenost max. 30cm, složení min. 17 čoček/15 členů včetně min. 2 optických členů ze spec. optického skla (velmi nízká disperze), min. 4 asférických optických členů s antireflexními vrstvami, odolnost proti prachu a kapající vodě, první a poslední člen odolný proti ušpinění, součástí objektivu je sl. clona, UV filtr a pouzdro.
Součástí setu je originální fullframe objektiv s pevnou světelností max.f/4 v rozsahu min. 14 - 30mm, automatické a ruční ostření, clonové číslo min. f/22, minimální ostřící vzdálenost max. 30cm, složení min. 14 čoček/12 členů včetně min. 4 optických členů ze spec. optického skla (velmi nízká disperze), min. 4 asférických optických členů s antireflexními vrstvami, první a poslední člen odolný proti ušpinění, hmotnost objektivu max. 485g, součástí objektivu je sl. clona, UV filtr a pouzdro.
Součástí setu jsou min. 2ks plně kompatibilních karet pro bezrcadlovku, kapacita min. 64GB a 2ks náhradní originální baterií.</t>
  </si>
  <si>
    <t>Externí systémový blesk</t>
  </si>
  <si>
    <t>Externí systémový blesk s manuálním nastavením výkonu, módy min. manuální, Multi, S1, S2, RX, TX, bezdrátové odpalování režimy S1, S2, RX, podpora externího napájení, vestavěné ostřící AF světlo.
Zoom min. rozsah 24-199 mm.
Rychlost záblesku 1/200 - 1/20000s.
Vertikální úhel natočení rozsah -7 až 90°, horizontální úhel natočení 0 až 270°.
Hmotnost max. 430g.
Obsah balení tělo blesku, ochranné pouzdro, stojánek.</t>
  </si>
  <si>
    <t>Digitální fotoaparát - zrcadlovka</t>
  </si>
  <si>
    <t>Zrcadlovka s velikostí snímače APS-C.
Rozlišení CMOS snímače min. 24,2MPx.
Rychlost sériového snímání min. 6snímků/s. v plném rozlišení a průběžném ostření, podpora Full HD videa.
ISO: rozsah min. 100 - 25600.
Ostření s min. 45 křížovými body, stabilizace obrazu, optický hledáček.
Min. 3" dotykový výklopný hledáček s min. 1,04mil. obr. bodů.
Závěrka s min. životností 100000 cyklů.
USB vstup, HDMI výstup, sáňky pro externí blesk, bluetooth, wifi.
Rozsah času expozice min. 1/4000 - 30s.
Formát snímku JPEG, RAW.
Max. hmotnost kovového těla 540g.
Součástí fotoaparátu je zoom objektiv  s rozsahem min. 18-135mm, světelností F3.5 - 5.6, automatické a ruční ostření, clonové číslo min. f/22, minimální ostřící vzdálenost max. 39cm,  stabilizace.
Součástí setu je objektiv s pevným ohniskem 100mm, světelností max. f/2.8, makro režimem, minimální zaostřovací vzdálenost 31mm, pro full frame, max. clona 32, pr. filtru 58mm.
Součástí setu je objektiv s pevným ohniskem 50mm, světelností max. f/1,8, pr. filtru 49mm, min. zaostřovací vzdálenost 35mm, max. clona 49, hmotnost max. 160g.
Součástí setu je objektiv s pevným ohniskem 85mm, světelností max. f/1,8, pr. filtru 58mm, min. zaostřovací vzdálenost 85mm, i pro full frame, konstrukce 6 skupin, 9 skel, hmotnost max. 460g.</t>
  </si>
  <si>
    <t>Zrcadlovka s velikostí snímače APS-C.
Rozlišení CMOS snímače min. 24,2MPx.
Rychlost sériového snímání min. 6snímků/s. v plném rozlišení a průběžném ostření, podpora Full HD videa.
ISO: rozsah min. 100 - 25600.
Ostření s min. 45 křížovými body, stabilizace obrazu, optický hledáček.
Min. 3" dotykový výklopný hledáček s min. 1,04mil. obr. bodů.
Závěrka s min. životností 100000 cyklů.
USB vstup, HDMI výstup, sáňky pro externí blesk, bluetooth, wifi.
Rozsah času expozice min. 1/4000 - 30s.
Formát snímku JPEG, RAW.
Max. hmotnost kovového těla 540g.
Součástí fotoaparátu je zoom objektiv s rozsahem min. 18-135mm, světelností F3.5 - 5.6, automatické a ruční ostření, clonové číslo min. f/22, minimální ostřící vzdálenost max. 39cm, stabilizace.
Součástí setu je širokoúhlý objektiv s pevným ohniskem  40mm, světelností max. f/1.4, vhodný i pro full frame, max. clona 16, pr. filtru 82mm, odolnost objektivu vůči prachu a vodě, min. zaostřovací vzdálenost max. 40cm, složení 16 členů 12 skupin, počet lamel clony min. 9.
Součástí setu je objektiv s pevným ohniskem  85mm, světelností max. f/1.4, vhodný i pro full frame, max. clona 16, pr. filtru 86mm, odolnost objektivu vůči prachu a vodě, min. zaostřovací vzdálenost max. 85cm, složení 14 členů 12 skupin, počet lamel clony min. 9.
Součástí setu je širokoúhlý objektiv s pevným ohniskem 24mm, funkce funkcí kontroly a regulaci sbíhajících se linií, světelností max. f/3.5, vhodný i pro full frame, max. clona 22, pr. filtru 82mm, min. zaostřovací vzdálenost max. 20cm, složení 16 členů 11 skupin.</t>
  </si>
  <si>
    <t>Digitální fotoaparát - zrcadlovka, tělo</t>
  </si>
  <si>
    <t>Zrcadlovka s velikostí snímače APS-C.
Rozlišení CMOS snímače min. 24,2MPx.
Rychlost sériového snímání min. 5 snímků/s. v plném rozlišení a průběžném ostření, podpora Full HD videa.
ISO: rozsah min. 100 - 25600.
Ostření s min. 45 křížovými body, stabilizace obrazu, optický hledáček.
Min. 3" dotykový výklopný hledáček s min. 1,04mil. obr. bodů.
Závěrka s min. životností 100000 cyklů.
USB vstup, HDMI výstup, sáňky pro externí blesk, bluetooth, wifi.
Rozsah času expozice min. 1/4000 - 30s, formát snímku JPEG, RAW, max. hmotnost kovového těla 456g.
Součástí fotoaparátu je širokoúhlý objektiv s pevným ohniskem 24mm, se světelností F/2,8, automatické a ruční ostření, clonové číslo min. f/22, minimální ostřící vzdálenost max. 39cm,  stabilizace.
Součástí fotoaparátu je širokoúhlý objektiv s pevným ohniskem  8mm, se světelností F/3,8, zorný úhel min. 180°, složení 10 členů  7 skupin, minimální ostřící vzdálenost max. 30cm.</t>
  </si>
  <si>
    <t>Ultralehký kondenzátorový mikrofon pro zrcadlovky.
1/2" kondenzátorová kapsle s nízkým šumem a vysokou citlivostí, broadcastová zvuková kvalita.
Min. 70 hodin provozu na baterii.
Kamerová botička s 3/8” závitem.
3,5 mm stereo mini-jack výstup, High Pass Filter.
Frekvenční rozsah min. 40 Hz - 20 kHz.
Výstupní impedance max. 200 Ohmů.
Max. hmostnost 85g.
Preferujeme černé provedení.</t>
  </si>
  <si>
    <t>Klopový mikrofon</t>
  </si>
  <si>
    <t>Klopový všesměrový mikrofon.
Kondenzátorová kapsle se všesměrovou charakteristikou.
Konektor TRRS.
Hmotnost max. 6g.
Frekvenční rozsah min. 60 - 18000Hz.
V balení s pěnovým filtrem, klipem pro uchycení a pouzdrem.</t>
  </si>
  <si>
    <t>Audio rekordér</t>
  </si>
  <si>
    <t>Digitální kapesní rekordér.
Výrž baterie min. 10 hodin.
Min. 2 mikrofony.
Nahrávání na karty SD mikro/SDHC mikro.
Min. 3 režimy nahrávání.
Formát nahrávání wav, mp3 v kvalitě min. 24bit/96kHz.
Nastavení rychlosti playbacku, automatické nahrávání.
Zobrazovací displej včetně ochranného obalu, ochrany proti větru, napájecího adaptéru a tripodu.</t>
  </si>
  <si>
    <t>Obchodní název + typ + délka záruky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</si>
</sst>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right/>
      <top/>
      <bottom style="thick">
        <color indexed="64"/>
      </bottom>
      <diagonal/>
    </border>
    <border>
      <left style="thick">
        <color indexed="64"/>
      </left>
      <right style="medium">
        <color indexed="64"/>
      </right>
      <top/>
      <bottom style="thin">
        <color indexed="64"/>
      </bottom>
      <diagonal/>
    </border>
  </borders>
  <cellStyleXfs count="2">
    <xf numFmtId="0" fontId="0" fillId="0" borderId="0"/>
    <xf numFmtId="0" fontId="2" fillId="0" borderId="0"/>
  </cellStyleXfs>
  <cellXfs count="111">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5" fontId="0" fillId="0" borderId="7"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0" fontId="0" fillId="0" borderId="7"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12"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1" fillId="4" borderId="7" xfId="0" applyFon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11"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10"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1" fillId="4" borderId="10" xfId="0" applyFont="1" applyFill="1" applyBorder="1" applyAlignment="1" applyProtection="1">
      <alignment horizontal="center" vertical="center" wrapText="1"/>
    </xf>
    <xf numFmtId="0" fontId="1" fillId="4" borderId="7" xfId="0" applyFont="1" applyFill="1" applyBorder="1" applyAlignment="1" applyProtection="1">
      <alignment horizontal="center" vertical="center" wrapText="1"/>
    </xf>
    <xf numFmtId="0" fontId="1" fillId="4" borderId="9" xfId="0"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cellXfs>
  <cellStyles count="2">
    <cellStyle name="Normální" xfId="0" builtinId="0"/>
    <cellStyle name="normální 3" xfId="1"/>
  </cellStyles>
  <dxfs count="24">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0"/>
  <sheetViews>
    <sheetView tabSelected="1" zoomScale="48" zoomScaleNormal="48" workbookViewId="0">
      <selection activeCell="H2" sqref="H2"/>
    </sheetView>
  </sheetViews>
  <sheetFormatPr defaultRowHeight="14.5" x14ac:dyDescent="0.35"/>
  <cols>
    <col min="1" max="1" width="1.453125" style="59" customWidth="1"/>
    <col min="2" max="2" width="5.7265625" style="59" customWidth="1"/>
    <col min="3" max="3" width="37.81640625" style="81" customWidth="1"/>
    <col min="4" max="4" width="9.7265625" style="89" customWidth="1"/>
    <col min="5" max="5" width="9" style="90" customWidth="1"/>
    <col min="6" max="6" width="118" style="81" customWidth="1"/>
    <col min="7" max="7" width="31.7265625" style="81" customWidth="1"/>
    <col min="8" max="8" width="23.54296875" style="81" customWidth="1"/>
    <col min="9" max="9" width="19" style="81" customWidth="1"/>
    <col min="10" max="10" width="28.54296875" style="59" customWidth="1"/>
    <col min="11" max="11" width="24.453125" style="59" customWidth="1"/>
    <col min="12" max="12" width="21.7265625" style="59" customWidth="1"/>
    <col min="13" max="13" width="22.26953125" style="59" customWidth="1"/>
    <col min="14" max="14" width="25.54296875" style="81" customWidth="1"/>
    <col min="15" max="15" width="21" style="81" hidden="1" customWidth="1"/>
    <col min="16" max="16" width="24" style="59" customWidth="1"/>
    <col min="17" max="17" width="25.81640625" style="59" customWidth="1"/>
    <col min="18" max="18" width="19.453125" style="59" customWidth="1"/>
    <col min="19" max="19" width="19.81640625" style="59" customWidth="1"/>
    <col min="20" max="20" width="42.54296875" style="75" customWidth="1"/>
    <col min="21" max="16384" width="8.7265625" style="59"/>
  </cols>
  <sheetData>
    <row r="1" spans="1:20" s="10" customFormat="1" ht="18.75" customHeight="1" x14ac:dyDescent="0.35">
      <c r="B1" s="110" t="s">
        <v>20</v>
      </c>
      <c r="C1" s="110"/>
      <c r="D1" s="110"/>
      <c r="E1" s="8"/>
      <c r="F1" s="9"/>
      <c r="G1" s="9"/>
      <c r="I1" s="11"/>
      <c r="N1" s="9"/>
      <c r="O1" s="9"/>
      <c r="P1" s="40"/>
      <c r="Q1" s="100" t="s">
        <v>21</v>
      </c>
      <c r="R1" s="100"/>
      <c r="S1" s="100"/>
      <c r="T1" s="41"/>
    </row>
    <row r="2" spans="1:20" s="10" customFormat="1" ht="18.75" customHeight="1" x14ac:dyDescent="0.35">
      <c r="B2" s="7"/>
      <c r="C2" s="42"/>
      <c r="D2" s="7"/>
      <c r="E2" s="8"/>
      <c r="F2" s="9"/>
      <c r="G2" s="9"/>
      <c r="I2" s="11"/>
      <c r="N2" s="9"/>
      <c r="O2" s="9"/>
      <c r="P2" s="43"/>
      <c r="Q2" s="43"/>
      <c r="S2" s="43"/>
      <c r="T2" s="41"/>
    </row>
    <row r="3" spans="1:20" s="10" customFormat="1" ht="19.899999999999999" customHeight="1" x14ac:dyDescent="0.35">
      <c r="B3" s="44"/>
      <c r="C3" s="45" t="s">
        <v>7</v>
      </c>
      <c r="D3" s="46"/>
      <c r="E3" s="46"/>
      <c r="F3" s="46"/>
      <c r="G3" s="47"/>
      <c r="H3" s="47"/>
      <c r="I3" s="47"/>
      <c r="J3" s="47"/>
      <c r="K3" s="47"/>
      <c r="L3" s="47"/>
      <c r="M3" s="43"/>
      <c r="N3" s="48"/>
      <c r="O3" s="48"/>
      <c r="P3" s="43"/>
      <c r="Q3" s="43"/>
      <c r="S3" s="43"/>
      <c r="T3" s="48"/>
    </row>
    <row r="4" spans="1:20" s="10" customFormat="1" ht="19.899999999999999" customHeight="1" thickBot="1" x14ac:dyDescent="0.4">
      <c r="B4" s="49"/>
      <c r="C4" s="50" t="s">
        <v>15</v>
      </c>
      <c r="D4" s="46"/>
      <c r="E4" s="46"/>
      <c r="F4" s="46"/>
      <c r="G4" s="46"/>
      <c r="H4" s="43"/>
      <c r="I4" s="43"/>
      <c r="J4" s="43"/>
      <c r="K4" s="43"/>
      <c r="L4" s="43"/>
      <c r="M4" s="43"/>
      <c r="N4" s="9"/>
      <c r="O4" s="9"/>
      <c r="P4" s="43"/>
      <c r="Q4" s="43"/>
      <c r="S4" s="43"/>
      <c r="T4" s="48"/>
    </row>
    <row r="5" spans="1:20" s="10" customFormat="1" ht="34.5" customHeight="1" thickBot="1" x14ac:dyDescent="0.4">
      <c r="B5" s="12"/>
      <c r="C5" s="13"/>
      <c r="D5" s="14"/>
      <c r="E5" s="14"/>
      <c r="F5" s="9"/>
      <c r="G5" s="17" t="s">
        <v>14</v>
      </c>
      <c r="H5" s="9"/>
      <c r="I5" s="9"/>
      <c r="N5" s="9"/>
      <c r="O5" s="15"/>
      <c r="Q5" s="17" t="s">
        <v>14</v>
      </c>
      <c r="T5" s="51"/>
    </row>
    <row r="6" spans="1:20" s="10" customFormat="1" ht="93" customHeight="1" thickTop="1" thickBot="1" x14ac:dyDescent="0.4">
      <c r="B6" s="16" t="s">
        <v>1</v>
      </c>
      <c r="C6" s="26" t="s">
        <v>22</v>
      </c>
      <c r="D6" s="26" t="s">
        <v>0</v>
      </c>
      <c r="E6" s="26" t="s">
        <v>23</v>
      </c>
      <c r="F6" s="26" t="s">
        <v>24</v>
      </c>
      <c r="G6" s="21" t="s">
        <v>59</v>
      </c>
      <c r="H6" s="26" t="s">
        <v>25</v>
      </c>
      <c r="I6" s="26" t="s">
        <v>27</v>
      </c>
      <c r="J6" s="26" t="s">
        <v>30</v>
      </c>
      <c r="K6" s="26" t="s">
        <v>28</v>
      </c>
      <c r="L6" s="39" t="s">
        <v>29</v>
      </c>
      <c r="M6" s="39" t="s">
        <v>33</v>
      </c>
      <c r="N6" s="26" t="s">
        <v>34</v>
      </c>
      <c r="O6" s="26" t="s">
        <v>36</v>
      </c>
      <c r="P6" s="26" t="s">
        <v>12</v>
      </c>
      <c r="Q6" s="20" t="s">
        <v>10</v>
      </c>
      <c r="R6" s="39" t="s">
        <v>11</v>
      </c>
      <c r="S6" s="39" t="s">
        <v>8</v>
      </c>
      <c r="T6" s="26" t="s">
        <v>37</v>
      </c>
    </row>
    <row r="7" spans="1:20" ht="213" customHeight="1" thickTop="1" x14ac:dyDescent="0.35">
      <c r="A7" s="52"/>
      <c r="B7" s="53">
        <v>1</v>
      </c>
      <c r="C7" s="54" t="s">
        <v>38</v>
      </c>
      <c r="D7" s="55">
        <v>3</v>
      </c>
      <c r="E7" s="56" t="s">
        <v>18</v>
      </c>
      <c r="F7" s="57" t="s">
        <v>39</v>
      </c>
      <c r="G7" s="34"/>
      <c r="H7" s="107" t="s">
        <v>26</v>
      </c>
      <c r="I7" s="101" t="s">
        <v>19</v>
      </c>
      <c r="J7" s="104"/>
      <c r="K7" s="101" t="s">
        <v>31</v>
      </c>
      <c r="L7" s="104" t="s">
        <v>32</v>
      </c>
      <c r="M7" s="104" t="s">
        <v>32</v>
      </c>
      <c r="N7" s="104" t="s">
        <v>35</v>
      </c>
      <c r="O7" s="35">
        <f t="shared" ref="O7:O18" si="0">D7*P7</f>
        <v>20850</v>
      </c>
      <c r="P7" s="36">
        <v>6950</v>
      </c>
      <c r="Q7" s="37"/>
      <c r="R7" s="23">
        <f t="shared" ref="R7:R18" si="1">D7*Q7</f>
        <v>0</v>
      </c>
      <c r="S7" s="38" t="str">
        <f>IF(ISNUMBER(Q7), IF(Q7&gt;P7,"NEVYHOVUJE","VYHOVUJE")," ")</f>
        <v xml:space="preserve"> </v>
      </c>
      <c r="T7" s="58" t="s">
        <v>2</v>
      </c>
    </row>
    <row r="8" spans="1:20" ht="183.75" customHeight="1" x14ac:dyDescent="0.35">
      <c r="B8" s="60">
        <v>2</v>
      </c>
      <c r="C8" s="61" t="s">
        <v>40</v>
      </c>
      <c r="D8" s="62">
        <v>1</v>
      </c>
      <c r="E8" s="63" t="s">
        <v>18</v>
      </c>
      <c r="F8" s="64" t="s">
        <v>41</v>
      </c>
      <c r="G8" s="18"/>
      <c r="H8" s="108"/>
      <c r="I8" s="102"/>
      <c r="J8" s="105"/>
      <c r="K8" s="102"/>
      <c r="L8" s="105"/>
      <c r="M8" s="105"/>
      <c r="N8" s="105"/>
      <c r="O8" s="1">
        <f t="shared" si="0"/>
        <v>3500</v>
      </c>
      <c r="P8" s="28">
        <v>3500</v>
      </c>
      <c r="Q8" s="29"/>
      <c r="R8" s="19">
        <f t="shared" si="1"/>
        <v>0</v>
      </c>
      <c r="S8" s="30" t="str">
        <f t="shared" ref="S8:S18" si="2">IF(ISNUMBER(Q8), IF(Q8&gt;P8,"NEVYHOVUJE","VYHOVUJE")," ")</f>
        <v xml:space="preserve"> </v>
      </c>
      <c r="T8" s="65" t="s">
        <v>3</v>
      </c>
    </row>
    <row r="9" spans="1:20" ht="211.5" customHeight="1" x14ac:dyDescent="0.35">
      <c r="B9" s="60">
        <v>3</v>
      </c>
      <c r="C9" s="61" t="s">
        <v>40</v>
      </c>
      <c r="D9" s="62">
        <v>1</v>
      </c>
      <c r="E9" s="63" t="s">
        <v>18</v>
      </c>
      <c r="F9" s="64" t="s">
        <v>42</v>
      </c>
      <c r="G9" s="18"/>
      <c r="H9" s="108"/>
      <c r="I9" s="102"/>
      <c r="J9" s="105"/>
      <c r="K9" s="102"/>
      <c r="L9" s="105"/>
      <c r="M9" s="105"/>
      <c r="N9" s="105"/>
      <c r="O9" s="1">
        <f t="shared" si="0"/>
        <v>4250</v>
      </c>
      <c r="P9" s="28">
        <v>4250</v>
      </c>
      <c r="Q9" s="29"/>
      <c r="R9" s="19">
        <f t="shared" si="1"/>
        <v>0</v>
      </c>
      <c r="S9" s="30" t="str">
        <f t="shared" si="2"/>
        <v xml:space="preserve"> </v>
      </c>
      <c r="T9" s="65" t="s">
        <v>3</v>
      </c>
    </row>
    <row r="10" spans="1:20" ht="167.25" customHeight="1" x14ac:dyDescent="0.35">
      <c r="B10" s="60">
        <v>4</v>
      </c>
      <c r="C10" s="61" t="s">
        <v>43</v>
      </c>
      <c r="D10" s="62">
        <v>1</v>
      </c>
      <c r="E10" s="63" t="s">
        <v>18</v>
      </c>
      <c r="F10" s="64" t="s">
        <v>44</v>
      </c>
      <c r="G10" s="18"/>
      <c r="H10" s="108"/>
      <c r="I10" s="102"/>
      <c r="J10" s="105"/>
      <c r="K10" s="102"/>
      <c r="L10" s="105"/>
      <c r="M10" s="105"/>
      <c r="N10" s="105"/>
      <c r="O10" s="1">
        <f t="shared" si="0"/>
        <v>12900</v>
      </c>
      <c r="P10" s="28">
        <v>12900</v>
      </c>
      <c r="Q10" s="29"/>
      <c r="R10" s="19">
        <f t="shared" si="1"/>
        <v>0</v>
      </c>
      <c r="S10" s="30" t="str">
        <f t="shared" si="2"/>
        <v xml:space="preserve"> </v>
      </c>
      <c r="T10" s="65" t="s">
        <v>4</v>
      </c>
    </row>
    <row r="11" spans="1:20" ht="355.5" customHeight="1" x14ac:dyDescent="0.35">
      <c r="B11" s="60">
        <v>5</v>
      </c>
      <c r="C11" s="61" t="s">
        <v>45</v>
      </c>
      <c r="D11" s="62">
        <v>1</v>
      </c>
      <c r="E11" s="63" t="s">
        <v>18</v>
      </c>
      <c r="F11" s="64" t="s">
        <v>46</v>
      </c>
      <c r="G11" s="18"/>
      <c r="H11" s="66" t="s">
        <v>26</v>
      </c>
      <c r="I11" s="102"/>
      <c r="J11" s="105"/>
      <c r="K11" s="102"/>
      <c r="L11" s="105"/>
      <c r="M11" s="105"/>
      <c r="N11" s="105"/>
      <c r="O11" s="1">
        <f t="shared" si="0"/>
        <v>160000</v>
      </c>
      <c r="P11" s="28">
        <v>160000</v>
      </c>
      <c r="Q11" s="29"/>
      <c r="R11" s="19">
        <f t="shared" si="1"/>
        <v>0</v>
      </c>
      <c r="S11" s="30" t="str">
        <f t="shared" si="2"/>
        <v xml:space="preserve"> </v>
      </c>
      <c r="T11" s="65" t="s">
        <v>5</v>
      </c>
    </row>
    <row r="12" spans="1:20" ht="137.25" customHeight="1" x14ac:dyDescent="0.35">
      <c r="B12" s="60">
        <v>6</v>
      </c>
      <c r="C12" s="61" t="s">
        <v>47</v>
      </c>
      <c r="D12" s="62">
        <v>1</v>
      </c>
      <c r="E12" s="63" t="s">
        <v>18</v>
      </c>
      <c r="F12" s="64" t="s">
        <v>48</v>
      </c>
      <c r="G12" s="18"/>
      <c r="H12" s="66" t="s">
        <v>26</v>
      </c>
      <c r="I12" s="102"/>
      <c r="J12" s="105"/>
      <c r="K12" s="102"/>
      <c r="L12" s="105"/>
      <c r="M12" s="105"/>
      <c r="N12" s="105"/>
      <c r="O12" s="1">
        <f t="shared" si="0"/>
        <v>2802</v>
      </c>
      <c r="P12" s="28">
        <v>2802</v>
      </c>
      <c r="Q12" s="29"/>
      <c r="R12" s="19">
        <f t="shared" si="1"/>
        <v>0</v>
      </c>
      <c r="S12" s="30" t="str">
        <f t="shared" si="2"/>
        <v xml:space="preserve"> </v>
      </c>
      <c r="T12" s="65" t="s">
        <v>6</v>
      </c>
    </row>
    <row r="13" spans="1:20" ht="339" customHeight="1" x14ac:dyDescent="0.35">
      <c r="B13" s="60">
        <v>7</v>
      </c>
      <c r="C13" s="61" t="s">
        <v>49</v>
      </c>
      <c r="D13" s="62">
        <v>1</v>
      </c>
      <c r="E13" s="63" t="s">
        <v>18</v>
      </c>
      <c r="F13" s="64" t="s">
        <v>50</v>
      </c>
      <c r="G13" s="18"/>
      <c r="H13" s="108" t="s">
        <v>26</v>
      </c>
      <c r="I13" s="102"/>
      <c r="J13" s="105"/>
      <c r="K13" s="102"/>
      <c r="L13" s="105"/>
      <c r="M13" s="105"/>
      <c r="N13" s="105"/>
      <c r="O13" s="1">
        <f t="shared" si="0"/>
        <v>42200</v>
      </c>
      <c r="P13" s="28">
        <v>42200</v>
      </c>
      <c r="Q13" s="29"/>
      <c r="R13" s="19">
        <f t="shared" si="1"/>
        <v>0</v>
      </c>
      <c r="S13" s="30" t="str">
        <f t="shared" si="2"/>
        <v xml:space="preserve"> </v>
      </c>
      <c r="T13" s="65" t="s">
        <v>5</v>
      </c>
    </row>
    <row r="14" spans="1:20" ht="345" customHeight="1" x14ac:dyDescent="0.35">
      <c r="B14" s="60">
        <v>8</v>
      </c>
      <c r="C14" s="61" t="s">
        <v>49</v>
      </c>
      <c r="D14" s="62">
        <v>1</v>
      </c>
      <c r="E14" s="63" t="s">
        <v>18</v>
      </c>
      <c r="F14" s="64" t="s">
        <v>51</v>
      </c>
      <c r="G14" s="18"/>
      <c r="H14" s="108"/>
      <c r="I14" s="102"/>
      <c r="J14" s="105"/>
      <c r="K14" s="102"/>
      <c r="L14" s="105"/>
      <c r="M14" s="105"/>
      <c r="N14" s="105"/>
      <c r="O14" s="1">
        <f t="shared" si="0"/>
        <v>86245</v>
      </c>
      <c r="P14" s="28">
        <v>86245</v>
      </c>
      <c r="Q14" s="29"/>
      <c r="R14" s="19">
        <f t="shared" si="1"/>
        <v>0</v>
      </c>
      <c r="S14" s="30" t="str">
        <f t="shared" si="2"/>
        <v xml:space="preserve"> </v>
      </c>
      <c r="T14" s="65" t="s">
        <v>5</v>
      </c>
    </row>
    <row r="15" spans="1:20" ht="233.25" customHeight="1" x14ac:dyDescent="0.35">
      <c r="B15" s="60">
        <v>9</v>
      </c>
      <c r="C15" s="61" t="s">
        <v>52</v>
      </c>
      <c r="D15" s="62">
        <v>2</v>
      </c>
      <c r="E15" s="63" t="s">
        <v>18</v>
      </c>
      <c r="F15" s="64" t="s">
        <v>53</v>
      </c>
      <c r="G15" s="18"/>
      <c r="H15" s="108" t="s">
        <v>26</v>
      </c>
      <c r="I15" s="102"/>
      <c r="J15" s="105"/>
      <c r="K15" s="102"/>
      <c r="L15" s="105"/>
      <c r="M15" s="105"/>
      <c r="N15" s="105"/>
      <c r="O15" s="1">
        <f t="shared" si="0"/>
        <v>41200</v>
      </c>
      <c r="P15" s="28">
        <v>20600</v>
      </c>
      <c r="Q15" s="29"/>
      <c r="R15" s="19">
        <f t="shared" si="1"/>
        <v>0</v>
      </c>
      <c r="S15" s="30" t="str">
        <f t="shared" si="2"/>
        <v xml:space="preserve"> </v>
      </c>
      <c r="T15" s="65" t="s">
        <v>5</v>
      </c>
    </row>
    <row r="16" spans="1:20" ht="160.5" customHeight="1" x14ac:dyDescent="0.35">
      <c r="B16" s="60">
        <v>10</v>
      </c>
      <c r="C16" s="61" t="s">
        <v>40</v>
      </c>
      <c r="D16" s="62">
        <v>1</v>
      </c>
      <c r="E16" s="63" t="s">
        <v>18</v>
      </c>
      <c r="F16" s="64" t="s">
        <v>54</v>
      </c>
      <c r="G16" s="18"/>
      <c r="H16" s="108"/>
      <c r="I16" s="102"/>
      <c r="J16" s="105"/>
      <c r="K16" s="102"/>
      <c r="L16" s="105"/>
      <c r="M16" s="105"/>
      <c r="N16" s="105"/>
      <c r="O16" s="1">
        <f t="shared" si="0"/>
        <v>4040</v>
      </c>
      <c r="P16" s="28">
        <v>4040</v>
      </c>
      <c r="Q16" s="29"/>
      <c r="R16" s="19">
        <f t="shared" si="1"/>
        <v>0</v>
      </c>
      <c r="S16" s="30" t="str">
        <f t="shared" si="2"/>
        <v xml:space="preserve"> </v>
      </c>
      <c r="T16" s="65" t="s">
        <v>3</v>
      </c>
    </row>
    <row r="17" spans="1:20" ht="126" customHeight="1" x14ac:dyDescent="0.35">
      <c r="B17" s="60">
        <v>11</v>
      </c>
      <c r="C17" s="61" t="s">
        <v>55</v>
      </c>
      <c r="D17" s="62">
        <v>5</v>
      </c>
      <c r="E17" s="63" t="s">
        <v>18</v>
      </c>
      <c r="F17" s="64" t="s">
        <v>56</v>
      </c>
      <c r="G17" s="18"/>
      <c r="H17" s="108"/>
      <c r="I17" s="102"/>
      <c r="J17" s="105"/>
      <c r="K17" s="102"/>
      <c r="L17" s="105"/>
      <c r="M17" s="105"/>
      <c r="N17" s="105"/>
      <c r="O17" s="1">
        <f t="shared" si="0"/>
        <v>6600</v>
      </c>
      <c r="P17" s="28">
        <v>1320</v>
      </c>
      <c r="Q17" s="29"/>
      <c r="R17" s="19">
        <f t="shared" si="1"/>
        <v>0</v>
      </c>
      <c r="S17" s="30" t="str">
        <f t="shared" si="2"/>
        <v xml:space="preserve"> </v>
      </c>
      <c r="T17" s="65" t="s">
        <v>3</v>
      </c>
    </row>
    <row r="18" spans="1:20" ht="152.25" customHeight="1" thickBot="1" x14ac:dyDescent="0.4">
      <c r="B18" s="67">
        <v>12</v>
      </c>
      <c r="C18" s="68" t="s">
        <v>57</v>
      </c>
      <c r="D18" s="69">
        <v>5</v>
      </c>
      <c r="E18" s="70" t="s">
        <v>18</v>
      </c>
      <c r="F18" s="71" t="s">
        <v>58</v>
      </c>
      <c r="G18" s="22"/>
      <c r="H18" s="109"/>
      <c r="I18" s="103"/>
      <c r="J18" s="106"/>
      <c r="K18" s="103"/>
      <c r="L18" s="106"/>
      <c r="M18" s="106"/>
      <c r="N18" s="106"/>
      <c r="O18" s="6">
        <f t="shared" si="0"/>
        <v>15000</v>
      </c>
      <c r="P18" s="31">
        <v>3000</v>
      </c>
      <c r="Q18" s="24"/>
      <c r="R18" s="32">
        <f t="shared" si="1"/>
        <v>0</v>
      </c>
      <c r="S18" s="33" t="str">
        <f t="shared" si="2"/>
        <v xml:space="preserve"> </v>
      </c>
      <c r="T18" s="72" t="s">
        <v>3</v>
      </c>
    </row>
    <row r="19" spans="1:20" ht="13.5" customHeight="1" thickTop="1" thickBot="1" x14ac:dyDescent="0.4">
      <c r="A19" s="73"/>
      <c r="B19" s="73"/>
      <c r="C19" s="73"/>
      <c r="D19" s="73"/>
      <c r="E19" s="73"/>
      <c r="F19" s="73"/>
      <c r="G19" s="73"/>
      <c r="H19" s="73"/>
      <c r="I19" s="73"/>
      <c r="J19" s="73"/>
      <c r="K19" s="73"/>
      <c r="L19" s="73"/>
      <c r="M19" s="73"/>
      <c r="N19" s="73"/>
      <c r="O19" s="73"/>
      <c r="P19" s="73"/>
      <c r="Q19" s="73"/>
      <c r="R19" s="74"/>
      <c r="S19" s="73"/>
    </row>
    <row r="20" spans="1:20" ht="60.75" customHeight="1" thickTop="1" thickBot="1" x14ac:dyDescent="0.4">
      <c r="A20" s="76"/>
      <c r="B20" s="94" t="s">
        <v>16</v>
      </c>
      <c r="C20" s="95"/>
      <c r="D20" s="95"/>
      <c r="E20" s="95"/>
      <c r="F20" s="95"/>
      <c r="G20" s="95"/>
      <c r="H20" s="4"/>
      <c r="I20" s="4"/>
      <c r="J20" s="4"/>
      <c r="K20" s="77"/>
      <c r="L20" s="78"/>
      <c r="M20" s="78"/>
      <c r="N20" s="78"/>
      <c r="O20" s="2"/>
      <c r="P20" s="27" t="s">
        <v>9</v>
      </c>
      <c r="Q20" s="97" t="s">
        <v>13</v>
      </c>
      <c r="R20" s="98"/>
      <c r="S20" s="99"/>
      <c r="T20" s="79"/>
    </row>
    <row r="21" spans="1:20" ht="33" customHeight="1" thickTop="1" thickBot="1" x14ac:dyDescent="0.4">
      <c r="A21" s="76"/>
      <c r="B21" s="96" t="s">
        <v>17</v>
      </c>
      <c r="C21" s="96"/>
      <c r="D21" s="96"/>
      <c r="E21" s="96"/>
      <c r="F21" s="96"/>
      <c r="G21" s="96"/>
      <c r="H21" s="80"/>
      <c r="K21" s="5"/>
      <c r="L21" s="5"/>
      <c r="M21" s="5"/>
      <c r="N21" s="5"/>
      <c r="O21" s="3"/>
      <c r="P21" s="25">
        <f>SUM(O7:O18)</f>
        <v>399587</v>
      </c>
      <c r="Q21" s="91">
        <f>SUM(R7:R18)</f>
        <v>0</v>
      </c>
      <c r="R21" s="92"/>
      <c r="S21" s="93"/>
      <c r="T21" s="83"/>
    </row>
    <row r="22" spans="1:20" ht="14.25" customHeight="1" thickTop="1" x14ac:dyDescent="0.35">
      <c r="A22" s="76"/>
      <c r="B22" s="82"/>
      <c r="C22" s="84"/>
      <c r="D22" s="85"/>
      <c r="E22" s="86"/>
      <c r="F22" s="84"/>
      <c r="G22" s="84"/>
      <c r="H22" s="84"/>
      <c r="I22" s="84"/>
      <c r="J22" s="82"/>
      <c r="K22" s="82"/>
      <c r="L22" s="82"/>
      <c r="M22" s="82"/>
      <c r="N22" s="84"/>
      <c r="O22" s="84"/>
      <c r="P22" s="82"/>
      <c r="Q22" s="82"/>
      <c r="R22" s="82"/>
      <c r="S22" s="82"/>
      <c r="T22" s="83"/>
    </row>
    <row r="23" spans="1:20" ht="14.25" customHeight="1" x14ac:dyDescent="0.35">
      <c r="A23" s="76"/>
      <c r="B23" s="82"/>
      <c r="C23" s="84"/>
      <c r="D23" s="85"/>
      <c r="E23" s="86"/>
      <c r="F23" s="84"/>
      <c r="G23" s="84"/>
      <c r="H23" s="84"/>
      <c r="I23" s="84"/>
      <c r="J23" s="82"/>
      <c r="K23" s="82"/>
      <c r="L23" s="82"/>
      <c r="M23" s="82"/>
      <c r="N23" s="84"/>
      <c r="O23" s="84"/>
      <c r="P23" s="82"/>
      <c r="Q23" s="82"/>
      <c r="R23" s="82"/>
      <c r="S23" s="82"/>
      <c r="T23" s="83"/>
    </row>
    <row r="24" spans="1:20" ht="14.25" customHeight="1" x14ac:dyDescent="0.35">
      <c r="A24" s="76"/>
      <c r="B24" s="82"/>
      <c r="C24" s="84"/>
      <c r="D24" s="85"/>
      <c r="E24" s="86"/>
      <c r="F24" s="84"/>
      <c r="G24" s="84"/>
      <c r="H24" s="84"/>
      <c r="I24" s="84"/>
      <c r="J24" s="82"/>
      <c r="K24" s="82"/>
      <c r="L24" s="82"/>
      <c r="M24" s="82"/>
      <c r="N24" s="84"/>
      <c r="O24" s="84"/>
      <c r="P24" s="82"/>
      <c r="Q24" s="82"/>
      <c r="R24" s="82"/>
      <c r="S24" s="82"/>
      <c r="T24" s="83"/>
    </row>
    <row r="25" spans="1:20" ht="14.25" customHeight="1" x14ac:dyDescent="0.35">
      <c r="A25" s="76"/>
      <c r="B25" s="82"/>
      <c r="C25" s="84"/>
      <c r="D25" s="85"/>
      <c r="E25" s="86"/>
      <c r="F25" s="84"/>
      <c r="G25" s="84"/>
      <c r="H25" s="84"/>
      <c r="I25" s="84"/>
      <c r="J25" s="82"/>
      <c r="K25" s="82"/>
      <c r="L25" s="82"/>
      <c r="M25" s="82"/>
      <c r="N25" s="84"/>
      <c r="O25" s="84"/>
      <c r="P25" s="82"/>
      <c r="Q25" s="82"/>
      <c r="R25" s="82"/>
      <c r="S25" s="82"/>
      <c r="T25" s="83"/>
    </row>
    <row r="26" spans="1:20" ht="14.25" customHeight="1" x14ac:dyDescent="0.35">
      <c r="A26" s="76"/>
      <c r="B26" s="82"/>
      <c r="C26" s="84"/>
      <c r="D26" s="85"/>
      <c r="E26" s="86"/>
      <c r="F26" s="84"/>
      <c r="G26" s="84"/>
      <c r="H26" s="84"/>
      <c r="I26" s="84"/>
      <c r="J26" s="82"/>
      <c r="K26" s="82"/>
      <c r="L26" s="82"/>
      <c r="M26" s="82"/>
      <c r="N26" s="84"/>
      <c r="O26" s="84"/>
      <c r="P26" s="82"/>
      <c r="Q26" s="82"/>
      <c r="R26" s="82"/>
      <c r="S26" s="82"/>
      <c r="T26" s="83"/>
    </row>
    <row r="27" spans="1:20" ht="14.25" customHeight="1" x14ac:dyDescent="0.35">
      <c r="A27" s="76"/>
      <c r="B27" s="82"/>
      <c r="C27" s="84"/>
      <c r="D27" s="85"/>
      <c r="E27" s="86"/>
      <c r="F27" s="84"/>
      <c r="G27" s="84"/>
      <c r="H27" s="84"/>
      <c r="I27" s="84"/>
      <c r="J27" s="82"/>
      <c r="K27" s="82"/>
      <c r="L27" s="82"/>
      <c r="M27" s="82"/>
      <c r="N27" s="84"/>
      <c r="O27" s="84"/>
      <c r="P27" s="82"/>
      <c r="Q27" s="82"/>
      <c r="R27" s="82"/>
      <c r="S27" s="82"/>
      <c r="T27" s="83"/>
    </row>
    <row r="28" spans="1:20" ht="14.25" customHeight="1" x14ac:dyDescent="0.35">
      <c r="A28" s="76"/>
      <c r="B28" s="82"/>
      <c r="C28" s="84"/>
      <c r="D28" s="85"/>
      <c r="E28" s="86"/>
      <c r="F28" s="84"/>
      <c r="G28" s="84"/>
      <c r="H28" s="84"/>
      <c r="I28" s="84"/>
      <c r="J28" s="82"/>
      <c r="K28" s="82"/>
      <c r="L28" s="82"/>
      <c r="M28" s="82"/>
      <c r="N28" s="84"/>
      <c r="O28" s="84"/>
      <c r="P28" s="82"/>
      <c r="Q28" s="82"/>
      <c r="R28" s="82"/>
      <c r="S28" s="82"/>
      <c r="T28" s="83"/>
    </row>
    <row r="29" spans="1:20" ht="14.25" customHeight="1" x14ac:dyDescent="0.35">
      <c r="A29" s="76"/>
      <c r="B29" s="82"/>
      <c r="C29" s="84"/>
      <c r="D29" s="85"/>
      <c r="E29" s="86"/>
      <c r="F29" s="84"/>
      <c r="G29" s="84"/>
      <c r="H29" s="84"/>
      <c r="I29" s="84"/>
      <c r="J29" s="82"/>
      <c r="K29" s="82"/>
      <c r="L29" s="82"/>
      <c r="M29" s="82"/>
      <c r="N29" s="84"/>
      <c r="O29" s="84"/>
      <c r="P29" s="82"/>
      <c r="Q29" s="82"/>
      <c r="R29" s="82"/>
      <c r="S29" s="82"/>
      <c r="T29" s="83"/>
    </row>
    <row r="30" spans="1:20" ht="14.25" customHeight="1" x14ac:dyDescent="0.35">
      <c r="A30" s="76"/>
      <c r="B30" s="82"/>
      <c r="C30" s="84"/>
      <c r="D30" s="85"/>
      <c r="E30" s="86"/>
      <c r="F30" s="84"/>
      <c r="G30" s="84"/>
      <c r="H30" s="84"/>
      <c r="I30" s="84"/>
      <c r="J30" s="82"/>
      <c r="K30" s="82"/>
      <c r="L30" s="82"/>
      <c r="M30" s="82"/>
      <c r="N30" s="84"/>
      <c r="O30" s="84"/>
      <c r="P30" s="82"/>
      <c r="Q30" s="82"/>
      <c r="R30" s="82"/>
      <c r="S30" s="82"/>
      <c r="T30" s="83"/>
    </row>
    <row r="31" spans="1:20" ht="14.25" customHeight="1" x14ac:dyDescent="0.35">
      <c r="A31" s="76"/>
      <c r="B31" s="82"/>
      <c r="C31" s="84"/>
      <c r="D31" s="85"/>
      <c r="E31" s="86"/>
      <c r="F31" s="84"/>
      <c r="G31" s="84"/>
      <c r="H31" s="84"/>
      <c r="I31" s="84"/>
      <c r="J31" s="82"/>
      <c r="K31" s="82"/>
      <c r="L31" s="82"/>
      <c r="M31" s="82"/>
      <c r="N31" s="84"/>
      <c r="O31" s="84"/>
      <c r="P31" s="82"/>
      <c r="Q31" s="82"/>
      <c r="R31" s="82"/>
      <c r="S31" s="82"/>
      <c r="T31" s="83"/>
    </row>
    <row r="32" spans="1:20" ht="14.25" customHeight="1" x14ac:dyDescent="0.35">
      <c r="A32" s="76"/>
      <c r="B32" s="82"/>
      <c r="C32" s="84"/>
      <c r="D32" s="85"/>
      <c r="E32" s="86"/>
      <c r="F32" s="84"/>
      <c r="G32" s="84"/>
      <c r="H32" s="84"/>
      <c r="I32" s="84"/>
      <c r="J32" s="82"/>
      <c r="K32" s="82"/>
      <c r="L32" s="82"/>
      <c r="M32" s="82"/>
      <c r="N32" s="84"/>
      <c r="O32" s="84"/>
      <c r="P32" s="82"/>
      <c r="Q32" s="82"/>
      <c r="R32" s="82"/>
      <c r="S32" s="82"/>
      <c r="T32" s="83"/>
    </row>
    <row r="33" spans="1:20" ht="14.25" customHeight="1" x14ac:dyDescent="0.35">
      <c r="A33" s="76"/>
      <c r="B33" s="82"/>
      <c r="C33" s="84"/>
      <c r="D33" s="85"/>
      <c r="E33" s="86"/>
      <c r="F33" s="84"/>
      <c r="G33" s="84"/>
      <c r="H33" s="84"/>
      <c r="I33" s="84"/>
      <c r="J33" s="82"/>
      <c r="K33" s="82"/>
      <c r="L33" s="82"/>
      <c r="M33" s="82"/>
      <c r="N33" s="84"/>
      <c r="O33" s="84"/>
      <c r="P33" s="82"/>
      <c r="Q33" s="82"/>
      <c r="R33" s="82"/>
      <c r="S33" s="82"/>
      <c r="T33" s="83"/>
    </row>
    <row r="34" spans="1:20" ht="14.25" customHeight="1" x14ac:dyDescent="0.35">
      <c r="A34" s="76"/>
      <c r="B34" s="82"/>
      <c r="C34" s="84"/>
      <c r="D34" s="85"/>
      <c r="E34" s="86"/>
      <c r="F34" s="84"/>
      <c r="G34" s="84"/>
      <c r="H34" s="84"/>
      <c r="I34" s="84"/>
      <c r="J34" s="82"/>
      <c r="K34" s="82"/>
      <c r="L34" s="82"/>
      <c r="M34" s="82"/>
      <c r="N34" s="84"/>
      <c r="O34" s="84"/>
      <c r="P34" s="82"/>
      <c r="Q34" s="82"/>
      <c r="R34" s="82"/>
      <c r="S34" s="82"/>
      <c r="T34" s="83"/>
    </row>
    <row r="35" spans="1:20" ht="14.25" customHeight="1" x14ac:dyDescent="0.35">
      <c r="A35" s="76"/>
      <c r="B35" s="82"/>
      <c r="C35" s="84"/>
      <c r="D35" s="85"/>
      <c r="E35" s="86"/>
      <c r="F35" s="84"/>
      <c r="G35" s="84"/>
      <c r="H35" s="84"/>
      <c r="I35" s="84"/>
      <c r="J35" s="82"/>
      <c r="K35" s="82"/>
      <c r="L35" s="82"/>
      <c r="M35" s="82"/>
      <c r="N35" s="84"/>
      <c r="O35" s="84"/>
      <c r="P35" s="82"/>
      <c r="Q35" s="82"/>
      <c r="R35" s="82"/>
      <c r="S35" s="82"/>
      <c r="T35" s="83"/>
    </row>
    <row r="36" spans="1:20" ht="14.25" customHeight="1" x14ac:dyDescent="0.35">
      <c r="A36" s="76"/>
      <c r="B36" s="82"/>
      <c r="C36" s="84"/>
      <c r="D36" s="85"/>
      <c r="E36" s="86"/>
      <c r="F36" s="84"/>
      <c r="G36" s="84"/>
      <c r="H36" s="84"/>
      <c r="I36" s="84"/>
      <c r="J36" s="82"/>
      <c r="K36" s="82"/>
      <c r="L36" s="82"/>
      <c r="M36" s="82"/>
      <c r="N36" s="84"/>
      <c r="O36" s="84"/>
      <c r="P36" s="82"/>
      <c r="Q36" s="82"/>
      <c r="R36" s="82"/>
      <c r="S36" s="82"/>
      <c r="T36" s="83"/>
    </row>
    <row r="37" spans="1:20" ht="14.25" customHeight="1" x14ac:dyDescent="0.35">
      <c r="A37" s="76"/>
      <c r="B37" s="82"/>
      <c r="C37" s="84"/>
      <c r="D37" s="85"/>
      <c r="E37" s="86"/>
      <c r="F37" s="84"/>
      <c r="G37" s="84"/>
      <c r="H37" s="84"/>
      <c r="I37" s="84"/>
      <c r="J37" s="82"/>
      <c r="K37" s="82"/>
      <c r="L37" s="82"/>
      <c r="M37" s="82"/>
      <c r="N37" s="84"/>
      <c r="O37" s="84"/>
      <c r="P37" s="82"/>
      <c r="Q37" s="82"/>
      <c r="R37" s="82"/>
      <c r="S37" s="82"/>
      <c r="T37" s="83"/>
    </row>
    <row r="38" spans="1:20" ht="14.25" customHeight="1" x14ac:dyDescent="0.35">
      <c r="A38" s="76"/>
      <c r="B38" s="82"/>
      <c r="C38" s="84"/>
      <c r="D38" s="85"/>
      <c r="E38" s="86"/>
      <c r="F38" s="84"/>
      <c r="G38" s="84"/>
      <c r="H38" s="84"/>
      <c r="I38" s="84"/>
      <c r="J38" s="82"/>
      <c r="K38" s="82"/>
      <c r="L38" s="82"/>
      <c r="M38" s="82"/>
      <c r="N38" s="84"/>
      <c r="O38" s="84"/>
      <c r="P38" s="82"/>
      <c r="Q38" s="82"/>
      <c r="R38" s="82"/>
      <c r="S38" s="82"/>
      <c r="T38" s="83"/>
    </row>
    <row r="39" spans="1:20" ht="14.25" customHeight="1" x14ac:dyDescent="0.35">
      <c r="A39" s="76"/>
      <c r="B39" s="82"/>
      <c r="C39" s="84"/>
      <c r="D39" s="85"/>
      <c r="E39" s="86"/>
      <c r="F39" s="84"/>
      <c r="G39" s="84"/>
      <c r="H39" s="84"/>
      <c r="I39" s="84"/>
      <c r="J39" s="82"/>
      <c r="K39" s="82"/>
      <c r="L39" s="82"/>
      <c r="M39" s="82"/>
      <c r="N39" s="84"/>
      <c r="O39" s="84"/>
      <c r="P39" s="82"/>
      <c r="Q39" s="82"/>
      <c r="R39" s="82"/>
      <c r="S39" s="82"/>
      <c r="T39" s="83"/>
    </row>
    <row r="40" spans="1:20" ht="14.25" customHeight="1" x14ac:dyDescent="0.35">
      <c r="B40" s="87"/>
      <c r="C40" s="84"/>
      <c r="D40" s="85"/>
      <c r="E40" s="86"/>
      <c r="F40" s="84"/>
      <c r="G40" s="84"/>
      <c r="H40" s="84"/>
      <c r="I40" s="84"/>
      <c r="J40" s="87"/>
      <c r="K40" s="87"/>
      <c r="L40" s="87"/>
      <c r="M40" s="87"/>
      <c r="N40" s="84"/>
      <c r="O40" s="84"/>
      <c r="P40" s="87"/>
      <c r="Q40" s="87"/>
      <c r="R40" s="87"/>
      <c r="S40" s="87"/>
      <c r="T40" s="88"/>
    </row>
    <row r="41" spans="1:20" ht="14.25" customHeight="1" x14ac:dyDescent="0.35">
      <c r="B41" s="87"/>
      <c r="C41" s="84"/>
      <c r="D41" s="85"/>
      <c r="E41" s="86"/>
      <c r="F41" s="84"/>
      <c r="G41" s="84"/>
      <c r="H41" s="84"/>
      <c r="I41" s="84"/>
      <c r="J41" s="87"/>
      <c r="K41" s="87"/>
      <c r="L41" s="87"/>
      <c r="M41" s="87"/>
      <c r="N41" s="84"/>
      <c r="O41" s="84"/>
      <c r="P41" s="87"/>
      <c r="Q41" s="87"/>
      <c r="R41" s="87"/>
      <c r="S41" s="87"/>
      <c r="T41" s="88"/>
    </row>
    <row r="42" spans="1:20" ht="14.25" customHeight="1" x14ac:dyDescent="0.35"/>
    <row r="43" spans="1:20" ht="14.25" customHeight="1" x14ac:dyDescent="0.35"/>
    <row r="44" spans="1:20" ht="14.25" customHeight="1" x14ac:dyDescent="0.35"/>
    <row r="45" spans="1:20" ht="14.25" customHeight="1" x14ac:dyDescent="0.35"/>
    <row r="46" spans="1:20" ht="14.25" customHeight="1" x14ac:dyDescent="0.35"/>
    <row r="47" spans="1:20" ht="14.25" customHeight="1" x14ac:dyDescent="0.35"/>
    <row r="48" spans="1:20"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spans="3:15" ht="14.25" customHeight="1" x14ac:dyDescent="0.35"/>
    <row r="162" spans="3:15" ht="14.25" customHeight="1" x14ac:dyDescent="0.35"/>
    <row r="163" spans="3:15" ht="14.25" customHeight="1" x14ac:dyDescent="0.35"/>
    <row r="164" spans="3:15" ht="14.25" customHeight="1" x14ac:dyDescent="0.35"/>
    <row r="165" spans="3:15" ht="14.25" customHeight="1" x14ac:dyDescent="0.35"/>
    <row r="166" spans="3:15" ht="14.25" customHeight="1" x14ac:dyDescent="0.35"/>
    <row r="167" spans="3:15" ht="14.25" customHeight="1" x14ac:dyDescent="0.35"/>
    <row r="168" spans="3:15" ht="14.25" customHeight="1" x14ac:dyDescent="0.35"/>
    <row r="169" spans="3:15" x14ac:dyDescent="0.35">
      <c r="C169" s="59"/>
      <c r="D169" s="59"/>
      <c r="E169" s="59"/>
      <c r="F169" s="59"/>
      <c r="G169" s="59"/>
      <c r="H169" s="59"/>
      <c r="I169" s="59"/>
      <c r="N169" s="59"/>
      <c r="O169" s="59"/>
    </row>
    <row r="170" spans="3:15" x14ac:dyDescent="0.35">
      <c r="C170" s="59"/>
      <c r="D170" s="59"/>
      <c r="E170" s="59"/>
      <c r="F170" s="59"/>
      <c r="G170" s="59"/>
      <c r="H170" s="59"/>
      <c r="I170" s="59"/>
      <c r="N170" s="59"/>
      <c r="O170" s="59"/>
    </row>
    <row r="171" spans="3:15" x14ac:dyDescent="0.35">
      <c r="C171" s="59"/>
      <c r="D171" s="59"/>
      <c r="E171" s="59"/>
      <c r="F171" s="59"/>
      <c r="G171" s="59"/>
      <c r="H171" s="59"/>
      <c r="I171" s="59"/>
      <c r="N171" s="59"/>
      <c r="O171" s="59"/>
    </row>
    <row r="172" spans="3:15" x14ac:dyDescent="0.35">
      <c r="C172" s="59"/>
      <c r="D172" s="59"/>
      <c r="E172" s="59"/>
      <c r="F172" s="59"/>
      <c r="G172" s="59"/>
      <c r="H172" s="59"/>
      <c r="I172" s="59"/>
      <c r="N172" s="59"/>
      <c r="O172" s="59"/>
    </row>
    <row r="173" spans="3:15" x14ac:dyDescent="0.35">
      <c r="C173" s="59"/>
      <c r="D173" s="59"/>
      <c r="E173" s="59"/>
      <c r="F173" s="59"/>
      <c r="G173" s="59"/>
      <c r="H173" s="59"/>
      <c r="I173" s="59"/>
      <c r="N173" s="59"/>
      <c r="O173" s="59"/>
    </row>
    <row r="174" spans="3:15" x14ac:dyDescent="0.35">
      <c r="C174" s="59"/>
      <c r="D174" s="59"/>
      <c r="E174" s="59"/>
      <c r="F174" s="59"/>
      <c r="G174" s="59"/>
      <c r="H174" s="59"/>
      <c r="I174" s="59"/>
      <c r="N174" s="59"/>
      <c r="O174" s="59"/>
    </row>
    <row r="175" spans="3:15" x14ac:dyDescent="0.35">
      <c r="C175" s="59"/>
      <c r="D175" s="59"/>
      <c r="E175" s="59"/>
      <c r="F175" s="59"/>
      <c r="G175" s="59"/>
      <c r="H175" s="59"/>
      <c r="I175" s="59"/>
      <c r="N175" s="59"/>
      <c r="O175" s="59"/>
    </row>
    <row r="176" spans="3:15" x14ac:dyDescent="0.35">
      <c r="C176" s="59"/>
      <c r="D176" s="59"/>
      <c r="E176" s="59"/>
      <c r="F176" s="59"/>
      <c r="G176" s="59"/>
      <c r="H176" s="59"/>
      <c r="I176" s="59"/>
      <c r="N176" s="59"/>
      <c r="O176" s="59"/>
    </row>
    <row r="177" spans="3:15" x14ac:dyDescent="0.35">
      <c r="C177" s="59"/>
      <c r="D177" s="59"/>
      <c r="E177" s="59"/>
      <c r="F177" s="59"/>
      <c r="G177" s="59"/>
      <c r="H177" s="59"/>
      <c r="I177" s="59"/>
      <c r="N177" s="59"/>
      <c r="O177" s="59"/>
    </row>
    <row r="178" spans="3:15" x14ac:dyDescent="0.35">
      <c r="C178" s="59"/>
      <c r="D178" s="59"/>
      <c r="E178" s="59"/>
      <c r="F178" s="59"/>
      <c r="G178" s="59"/>
      <c r="H178" s="59"/>
      <c r="I178" s="59"/>
      <c r="N178" s="59"/>
      <c r="O178" s="59"/>
    </row>
    <row r="179" spans="3:15" x14ac:dyDescent="0.35">
      <c r="C179" s="59"/>
      <c r="D179" s="59"/>
      <c r="E179" s="59"/>
      <c r="F179" s="59"/>
      <c r="G179" s="59"/>
      <c r="H179" s="59"/>
      <c r="I179" s="59"/>
      <c r="N179" s="59"/>
      <c r="O179" s="59"/>
    </row>
    <row r="180" spans="3:15" x14ac:dyDescent="0.35">
      <c r="C180" s="59"/>
      <c r="D180" s="59"/>
      <c r="E180" s="59"/>
      <c r="F180" s="59"/>
      <c r="G180" s="59"/>
      <c r="H180" s="59"/>
      <c r="I180" s="59"/>
      <c r="N180" s="59"/>
      <c r="O180" s="59"/>
    </row>
    <row r="181" spans="3:15" x14ac:dyDescent="0.35">
      <c r="C181" s="59"/>
      <c r="D181" s="59"/>
      <c r="E181" s="59"/>
      <c r="F181" s="59"/>
      <c r="G181" s="59"/>
      <c r="H181" s="59"/>
      <c r="I181" s="59"/>
      <c r="N181" s="59"/>
      <c r="O181" s="59"/>
    </row>
    <row r="182" spans="3:15" x14ac:dyDescent="0.35">
      <c r="C182" s="59"/>
      <c r="D182" s="59"/>
      <c r="E182" s="59"/>
      <c r="F182" s="59"/>
      <c r="G182" s="59"/>
      <c r="H182" s="59"/>
      <c r="I182" s="59"/>
      <c r="N182" s="59"/>
      <c r="O182" s="59"/>
    </row>
    <row r="183" spans="3:15" x14ac:dyDescent="0.35">
      <c r="C183" s="59"/>
      <c r="D183" s="59"/>
      <c r="E183" s="59"/>
      <c r="F183" s="59"/>
      <c r="G183" s="59"/>
      <c r="H183" s="59"/>
      <c r="I183" s="59"/>
      <c r="N183" s="59"/>
      <c r="O183" s="59"/>
    </row>
    <row r="184" spans="3:15" x14ac:dyDescent="0.35">
      <c r="C184" s="59"/>
      <c r="D184" s="59"/>
      <c r="E184" s="59"/>
      <c r="F184" s="59"/>
      <c r="G184" s="59"/>
      <c r="H184" s="59"/>
      <c r="I184" s="59"/>
      <c r="N184" s="59"/>
      <c r="O184" s="59"/>
    </row>
    <row r="185" spans="3:15" x14ac:dyDescent="0.35">
      <c r="C185" s="59"/>
      <c r="D185" s="59"/>
      <c r="E185" s="59"/>
      <c r="F185" s="59"/>
      <c r="G185" s="59"/>
      <c r="H185" s="59"/>
      <c r="I185" s="59"/>
      <c r="N185" s="59"/>
      <c r="O185" s="59"/>
    </row>
    <row r="186" spans="3:15" x14ac:dyDescent="0.35">
      <c r="C186" s="59"/>
      <c r="D186" s="59"/>
      <c r="E186" s="59"/>
      <c r="F186" s="59"/>
      <c r="G186" s="59"/>
      <c r="H186" s="59"/>
      <c r="I186" s="59"/>
      <c r="N186" s="59"/>
      <c r="O186" s="59"/>
    </row>
    <row r="187" spans="3:15" x14ac:dyDescent="0.35">
      <c r="C187" s="59"/>
      <c r="D187" s="59"/>
      <c r="E187" s="59"/>
      <c r="F187" s="59"/>
      <c r="G187" s="59"/>
      <c r="H187" s="59"/>
      <c r="I187" s="59"/>
      <c r="N187" s="59"/>
      <c r="O187" s="59"/>
    </row>
    <row r="188" spans="3:15" x14ac:dyDescent="0.35">
      <c r="C188" s="59"/>
      <c r="D188" s="59"/>
      <c r="E188" s="59"/>
      <c r="F188" s="59"/>
      <c r="G188" s="59"/>
      <c r="H188" s="59"/>
      <c r="I188" s="59"/>
      <c r="N188" s="59"/>
      <c r="O188" s="59"/>
    </row>
    <row r="189" spans="3:15" x14ac:dyDescent="0.35">
      <c r="C189" s="59"/>
      <c r="D189" s="59"/>
      <c r="E189" s="59"/>
      <c r="F189" s="59"/>
      <c r="G189" s="59"/>
      <c r="H189" s="59"/>
      <c r="I189" s="59"/>
      <c r="N189" s="59"/>
      <c r="O189" s="59"/>
    </row>
    <row r="190" spans="3:15" x14ac:dyDescent="0.35">
      <c r="C190" s="59"/>
      <c r="D190" s="59"/>
      <c r="E190" s="59"/>
      <c r="F190" s="59"/>
      <c r="G190" s="59"/>
      <c r="H190" s="59"/>
      <c r="I190" s="59"/>
      <c r="N190" s="59"/>
      <c r="O190" s="59"/>
    </row>
    <row r="191" spans="3:15" x14ac:dyDescent="0.35">
      <c r="C191" s="59"/>
      <c r="D191" s="59"/>
      <c r="E191" s="59"/>
      <c r="F191" s="59"/>
      <c r="G191" s="59"/>
      <c r="H191" s="59"/>
      <c r="I191" s="59"/>
      <c r="N191" s="59"/>
      <c r="O191" s="59"/>
    </row>
    <row r="192" spans="3:15" x14ac:dyDescent="0.35">
      <c r="C192" s="59"/>
      <c r="D192" s="59"/>
      <c r="E192" s="59"/>
      <c r="F192" s="59"/>
      <c r="G192" s="59"/>
      <c r="H192" s="59"/>
      <c r="I192" s="59"/>
      <c r="N192" s="59"/>
      <c r="O192" s="59"/>
    </row>
    <row r="193" spans="3:15" x14ac:dyDescent="0.35">
      <c r="C193" s="59"/>
      <c r="D193" s="59"/>
      <c r="E193" s="59"/>
      <c r="F193" s="59"/>
      <c r="G193" s="59"/>
      <c r="H193" s="59"/>
      <c r="I193" s="59"/>
      <c r="N193" s="59"/>
      <c r="O193" s="59"/>
    </row>
    <row r="194" spans="3:15" x14ac:dyDescent="0.35">
      <c r="C194" s="59"/>
      <c r="D194" s="59"/>
      <c r="E194" s="59"/>
      <c r="F194" s="59"/>
      <c r="G194" s="59"/>
      <c r="H194" s="59"/>
      <c r="I194" s="59"/>
      <c r="N194" s="59"/>
      <c r="O194" s="59"/>
    </row>
    <row r="195" spans="3:15" x14ac:dyDescent="0.35">
      <c r="C195" s="59"/>
      <c r="D195" s="59"/>
      <c r="E195" s="59"/>
      <c r="F195" s="59"/>
      <c r="G195" s="59"/>
      <c r="H195" s="59"/>
      <c r="I195" s="59"/>
      <c r="N195" s="59"/>
      <c r="O195" s="59"/>
    </row>
    <row r="196" spans="3:15" x14ac:dyDescent="0.35">
      <c r="C196" s="59"/>
      <c r="D196" s="59"/>
      <c r="E196" s="59"/>
      <c r="F196" s="59"/>
      <c r="G196" s="59"/>
      <c r="H196" s="59"/>
      <c r="I196" s="59"/>
      <c r="N196" s="59"/>
      <c r="O196" s="59"/>
    </row>
    <row r="197" spans="3:15" x14ac:dyDescent="0.35">
      <c r="C197" s="59"/>
      <c r="D197" s="59"/>
      <c r="E197" s="59"/>
      <c r="F197" s="59"/>
      <c r="G197" s="59"/>
      <c r="H197" s="59"/>
      <c r="I197" s="59"/>
      <c r="N197" s="59"/>
      <c r="O197" s="59"/>
    </row>
    <row r="198" spans="3:15" x14ac:dyDescent="0.35">
      <c r="C198" s="59"/>
      <c r="D198" s="59"/>
      <c r="E198" s="59"/>
      <c r="F198" s="59"/>
      <c r="G198" s="59"/>
      <c r="H198" s="59"/>
      <c r="I198" s="59"/>
      <c r="N198" s="59"/>
      <c r="O198" s="59"/>
    </row>
    <row r="199" spans="3:15" x14ac:dyDescent="0.35">
      <c r="C199" s="59"/>
      <c r="D199" s="59"/>
      <c r="E199" s="59"/>
      <c r="F199" s="59"/>
      <c r="G199" s="59"/>
      <c r="H199" s="59"/>
      <c r="I199" s="59"/>
      <c r="N199" s="59"/>
      <c r="O199" s="59"/>
    </row>
    <row r="200" spans="3:15" x14ac:dyDescent="0.35">
      <c r="C200" s="59"/>
      <c r="D200" s="59"/>
      <c r="E200" s="59"/>
      <c r="F200" s="59"/>
      <c r="G200" s="59"/>
      <c r="H200" s="59"/>
      <c r="I200" s="59"/>
      <c r="N200" s="59"/>
      <c r="O200" s="59"/>
    </row>
    <row r="201" spans="3:15" x14ac:dyDescent="0.35">
      <c r="C201" s="59"/>
      <c r="D201" s="59"/>
      <c r="E201" s="59"/>
      <c r="F201" s="59"/>
      <c r="G201" s="59"/>
      <c r="H201" s="59"/>
      <c r="I201" s="59"/>
      <c r="N201" s="59"/>
      <c r="O201" s="59"/>
    </row>
    <row r="202" spans="3:15" x14ac:dyDescent="0.35">
      <c r="C202" s="59"/>
      <c r="D202" s="59"/>
      <c r="E202" s="59"/>
      <c r="F202" s="59"/>
      <c r="G202" s="59"/>
      <c r="H202" s="59"/>
      <c r="I202" s="59"/>
      <c r="N202" s="59"/>
      <c r="O202" s="59"/>
    </row>
    <row r="203" spans="3:15" x14ac:dyDescent="0.35">
      <c r="C203" s="59"/>
      <c r="D203" s="59"/>
      <c r="E203" s="59"/>
      <c r="F203" s="59"/>
      <c r="G203" s="59"/>
      <c r="H203" s="59"/>
      <c r="I203" s="59"/>
      <c r="N203" s="59"/>
      <c r="O203" s="59"/>
    </row>
    <row r="204" spans="3:15" x14ac:dyDescent="0.35">
      <c r="C204" s="59"/>
      <c r="D204" s="59"/>
      <c r="E204" s="59"/>
      <c r="F204" s="59"/>
      <c r="G204" s="59"/>
      <c r="H204" s="59"/>
      <c r="I204" s="59"/>
      <c r="N204" s="59"/>
      <c r="O204" s="59"/>
    </row>
    <row r="205" spans="3:15" x14ac:dyDescent="0.35">
      <c r="C205" s="59"/>
      <c r="D205" s="59"/>
      <c r="E205" s="59"/>
      <c r="F205" s="59"/>
      <c r="G205" s="59"/>
      <c r="H205" s="59"/>
      <c r="I205" s="59"/>
      <c r="N205" s="59"/>
      <c r="O205" s="59"/>
    </row>
    <row r="206" spans="3:15" x14ac:dyDescent="0.35">
      <c r="C206" s="59"/>
      <c r="D206" s="59"/>
      <c r="E206" s="59"/>
      <c r="F206" s="59"/>
      <c r="G206" s="59"/>
      <c r="H206" s="59"/>
      <c r="I206" s="59"/>
      <c r="N206" s="59"/>
      <c r="O206" s="59"/>
    </row>
    <row r="207" spans="3:15" x14ac:dyDescent="0.35">
      <c r="C207" s="59"/>
      <c r="D207" s="59"/>
      <c r="E207" s="59"/>
      <c r="F207" s="59"/>
      <c r="G207" s="59"/>
      <c r="H207" s="59"/>
      <c r="I207" s="59"/>
      <c r="N207" s="59"/>
      <c r="O207" s="59"/>
    </row>
    <row r="208" spans="3:15" x14ac:dyDescent="0.35">
      <c r="C208" s="59"/>
      <c r="D208" s="59"/>
      <c r="E208" s="59"/>
      <c r="F208" s="59"/>
      <c r="G208" s="59"/>
      <c r="H208" s="59"/>
      <c r="I208" s="59"/>
      <c r="N208" s="59"/>
      <c r="O208" s="59"/>
    </row>
    <row r="209" spans="3:15" x14ac:dyDescent="0.35">
      <c r="C209" s="59"/>
      <c r="D209" s="59"/>
      <c r="E209" s="59"/>
      <c r="F209" s="59"/>
      <c r="G209" s="59"/>
      <c r="H209" s="59"/>
      <c r="I209" s="59"/>
      <c r="N209" s="59"/>
      <c r="O209" s="59"/>
    </row>
    <row r="210" spans="3:15" x14ac:dyDescent="0.35">
      <c r="C210" s="59"/>
      <c r="D210" s="59"/>
      <c r="E210" s="59"/>
      <c r="F210" s="59"/>
      <c r="G210" s="59"/>
      <c r="H210" s="59"/>
      <c r="I210" s="59"/>
      <c r="N210" s="59"/>
      <c r="O210" s="59"/>
    </row>
    <row r="211" spans="3:15" x14ac:dyDescent="0.35">
      <c r="C211" s="59"/>
      <c r="D211" s="59"/>
      <c r="E211" s="59"/>
      <c r="F211" s="59"/>
      <c r="G211" s="59"/>
      <c r="H211" s="59"/>
      <c r="I211" s="59"/>
      <c r="N211" s="59"/>
      <c r="O211" s="59"/>
    </row>
    <row r="212" spans="3:15" x14ac:dyDescent="0.35">
      <c r="C212" s="59"/>
      <c r="D212" s="59"/>
      <c r="E212" s="59"/>
      <c r="F212" s="59"/>
      <c r="G212" s="59"/>
      <c r="H212" s="59"/>
      <c r="I212" s="59"/>
      <c r="N212" s="59"/>
      <c r="O212" s="59"/>
    </row>
    <row r="213" spans="3:15" x14ac:dyDescent="0.35">
      <c r="C213" s="59"/>
      <c r="D213" s="59"/>
      <c r="E213" s="59"/>
      <c r="F213" s="59"/>
      <c r="G213" s="59"/>
      <c r="H213" s="59"/>
      <c r="I213" s="59"/>
      <c r="N213" s="59"/>
      <c r="O213" s="59"/>
    </row>
    <row r="214" spans="3:15" x14ac:dyDescent="0.35">
      <c r="C214" s="59"/>
      <c r="D214" s="59"/>
      <c r="E214" s="59"/>
      <c r="F214" s="59"/>
      <c r="G214" s="59"/>
      <c r="H214" s="59"/>
      <c r="I214" s="59"/>
      <c r="N214" s="59"/>
      <c r="O214" s="59"/>
    </row>
    <row r="215" spans="3:15" x14ac:dyDescent="0.35">
      <c r="C215" s="59"/>
      <c r="D215" s="59"/>
      <c r="E215" s="59"/>
      <c r="F215" s="59"/>
      <c r="G215" s="59"/>
      <c r="H215" s="59"/>
      <c r="I215" s="59"/>
      <c r="N215" s="59"/>
      <c r="O215" s="59"/>
    </row>
    <row r="216" spans="3:15" x14ac:dyDescent="0.35">
      <c r="C216" s="59"/>
      <c r="D216" s="59"/>
      <c r="E216" s="59"/>
      <c r="F216" s="59"/>
      <c r="G216" s="59"/>
      <c r="H216" s="59"/>
      <c r="I216" s="59"/>
      <c r="N216" s="59"/>
      <c r="O216" s="59"/>
    </row>
    <row r="217" spans="3:15" x14ac:dyDescent="0.35">
      <c r="C217" s="59"/>
      <c r="D217" s="59"/>
      <c r="E217" s="59"/>
      <c r="F217" s="59"/>
      <c r="G217" s="59"/>
      <c r="H217" s="59"/>
      <c r="I217" s="59"/>
      <c r="N217" s="59"/>
      <c r="O217" s="59"/>
    </row>
    <row r="218" spans="3:15" x14ac:dyDescent="0.35">
      <c r="C218" s="59"/>
      <c r="D218" s="59"/>
      <c r="E218" s="59"/>
      <c r="F218" s="59"/>
      <c r="G218" s="59"/>
      <c r="H218" s="59"/>
      <c r="I218" s="59"/>
      <c r="N218" s="59"/>
      <c r="O218" s="59"/>
    </row>
    <row r="219" spans="3:15" x14ac:dyDescent="0.35">
      <c r="C219" s="59"/>
      <c r="D219" s="59"/>
      <c r="E219" s="59"/>
      <c r="F219" s="59"/>
      <c r="G219" s="59"/>
      <c r="H219" s="59"/>
      <c r="I219" s="59"/>
      <c r="N219" s="59"/>
      <c r="O219" s="59"/>
    </row>
    <row r="220" spans="3:15" x14ac:dyDescent="0.35">
      <c r="C220" s="59"/>
      <c r="D220" s="59"/>
      <c r="E220" s="59"/>
      <c r="F220" s="59"/>
      <c r="G220" s="59"/>
      <c r="H220" s="59"/>
      <c r="I220" s="59"/>
      <c r="N220" s="59"/>
      <c r="O220" s="59"/>
    </row>
    <row r="221" spans="3:15" x14ac:dyDescent="0.35">
      <c r="C221" s="59"/>
      <c r="D221" s="59"/>
      <c r="E221" s="59"/>
      <c r="F221" s="59"/>
      <c r="G221" s="59"/>
      <c r="H221" s="59"/>
      <c r="I221" s="59"/>
      <c r="N221" s="59"/>
      <c r="O221" s="59"/>
    </row>
    <row r="222" spans="3:15" x14ac:dyDescent="0.35">
      <c r="C222" s="59"/>
      <c r="D222" s="59"/>
      <c r="E222" s="59"/>
      <c r="F222" s="59"/>
      <c r="G222" s="59"/>
      <c r="H222" s="59"/>
      <c r="I222" s="59"/>
      <c r="N222" s="59"/>
      <c r="O222" s="59"/>
    </row>
    <row r="223" spans="3:15" x14ac:dyDescent="0.35">
      <c r="C223" s="59"/>
      <c r="D223" s="59"/>
      <c r="E223" s="59"/>
      <c r="F223" s="59"/>
      <c r="G223" s="59"/>
      <c r="H223" s="59"/>
      <c r="I223" s="59"/>
      <c r="N223" s="59"/>
      <c r="O223" s="59"/>
    </row>
    <row r="224" spans="3:15" x14ac:dyDescent="0.35">
      <c r="C224" s="59"/>
      <c r="D224" s="59"/>
      <c r="E224" s="59"/>
      <c r="F224" s="59"/>
      <c r="G224" s="59"/>
      <c r="H224" s="59"/>
      <c r="I224" s="59"/>
      <c r="N224" s="59"/>
      <c r="O224" s="59"/>
    </row>
    <row r="225" spans="3:15" x14ac:dyDescent="0.35">
      <c r="C225" s="59"/>
      <c r="D225" s="59"/>
      <c r="E225" s="59"/>
      <c r="F225" s="59"/>
      <c r="G225" s="59"/>
      <c r="H225" s="59"/>
      <c r="I225" s="59"/>
      <c r="N225" s="59"/>
      <c r="O225" s="59"/>
    </row>
    <row r="226" spans="3:15" x14ac:dyDescent="0.35">
      <c r="C226" s="59"/>
      <c r="D226" s="59"/>
      <c r="E226" s="59"/>
      <c r="F226" s="59"/>
      <c r="G226" s="59"/>
      <c r="H226" s="59"/>
      <c r="I226" s="59"/>
      <c r="N226" s="59"/>
      <c r="O226" s="59"/>
    </row>
    <row r="227" spans="3:15" x14ac:dyDescent="0.35">
      <c r="C227" s="59"/>
      <c r="D227" s="59"/>
      <c r="E227" s="59"/>
      <c r="F227" s="59"/>
      <c r="G227" s="59"/>
      <c r="H227" s="59"/>
      <c r="I227" s="59"/>
      <c r="N227" s="59"/>
      <c r="O227" s="59"/>
    </row>
    <row r="228" spans="3:15" x14ac:dyDescent="0.35">
      <c r="C228" s="59"/>
      <c r="D228" s="59"/>
      <c r="E228" s="59"/>
      <c r="F228" s="59"/>
      <c r="G228" s="59"/>
      <c r="H228" s="59"/>
      <c r="I228" s="59"/>
      <c r="N228" s="59"/>
      <c r="O228" s="59"/>
    </row>
    <row r="229" spans="3:15" x14ac:dyDescent="0.35">
      <c r="C229" s="59"/>
      <c r="D229" s="59"/>
      <c r="E229" s="59"/>
      <c r="F229" s="59"/>
      <c r="G229" s="59"/>
      <c r="H229" s="59"/>
      <c r="I229" s="59"/>
      <c r="N229" s="59"/>
      <c r="O229" s="59"/>
    </row>
    <row r="230" spans="3:15" x14ac:dyDescent="0.35">
      <c r="C230" s="59"/>
      <c r="D230" s="59"/>
      <c r="E230" s="59"/>
      <c r="F230" s="59"/>
      <c r="G230" s="59"/>
      <c r="H230" s="59"/>
      <c r="I230" s="59"/>
      <c r="N230" s="59"/>
      <c r="O230" s="59"/>
    </row>
    <row r="231" spans="3:15" x14ac:dyDescent="0.35">
      <c r="C231" s="59"/>
      <c r="D231" s="59"/>
      <c r="E231" s="59"/>
      <c r="F231" s="59"/>
      <c r="G231" s="59"/>
      <c r="H231" s="59"/>
      <c r="I231" s="59"/>
      <c r="N231" s="59"/>
      <c r="O231" s="59"/>
    </row>
    <row r="232" spans="3:15" x14ac:dyDescent="0.35">
      <c r="C232" s="59"/>
      <c r="D232" s="59"/>
      <c r="E232" s="59"/>
      <c r="F232" s="59"/>
      <c r="G232" s="59"/>
      <c r="H232" s="59"/>
      <c r="I232" s="59"/>
      <c r="N232" s="59"/>
      <c r="O232" s="59"/>
    </row>
    <row r="233" spans="3:15" x14ac:dyDescent="0.35">
      <c r="C233" s="59"/>
      <c r="D233" s="59"/>
      <c r="E233" s="59"/>
      <c r="F233" s="59"/>
      <c r="G233" s="59"/>
      <c r="H233" s="59"/>
      <c r="I233" s="59"/>
      <c r="N233" s="59"/>
      <c r="O233" s="59"/>
    </row>
    <row r="234" spans="3:15" x14ac:dyDescent="0.35">
      <c r="C234" s="59"/>
      <c r="D234" s="59"/>
      <c r="E234" s="59"/>
      <c r="F234" s="59"/>
      <c r="G234" s="59"/>
      <c r="H234" s="59"/>
      <c r="I234" s="59"/>
      <c r="N234" s="59"/>
      <c r="O234" s="59"/>
    </row>
    <row r="235" spans="3:15" x14ac:dyDescent="0.35">
      <c r="C235" s="59"/>
      <c r="D235" s="59"/>
      <c r="E235" s="59"/>
      <c r="F235" s="59"/>
      <c r="G235" s="59"/>
      <c r="H235" s="59"/>
      <c r="I235" s="59"/>
      <c r="N235" s="59"/>
      <c r="O235" s="59"/>
    </row>
    <row r="236" spans="3:15" x14ac:dyDescent="0.35">
      <c r="C236" s="59"/>
      <c r="D236" s="59"/>
      <c r="E236" s="59"/>
      <c r="F236" s="59"/>
      <c r="G236" s="59"/>
      <c r="H236" s="59"/>
      <c r="I236" s="59"/>
      <c r="N236" s="59"/>
      <c r="O236" s="59"/>
    </row>
    <row r="237" spans="3:15" x14ac:dyDescent="0.35">
      <c r="C237" s="59"/>
      <c r="D237" s="59"/>
      <c r="E237" s="59"/>
      <c r="F237" s="59"/>
      <c r="G237" s="59"/>
      <c r="H237" s="59"/>
      <c r="I237" s="59"/>
      <c r="N237" s="59"/>
      <c r="O237" s="59"/>
    </row>
    <row r="238" spans="3:15" x14ac:dyDescent="0.35">
      <c r="C238" s="59"/>
      <c r="D238" s="59"/>
      <c r="E238" s="59"/>
      <c r="F238" s="59"/>
      <c r="G238" s="59"/>
      <c r="H238" s="59"/>
      <c r="I238" s="59"/>
      <c r="N238" s="59"/>
      <c r="O238" s="59"/>
    </row>
    <row r="239" spans="3:15" x14ac:dyDescent="0.35">
      <c r="C239" s="59"/>
      <c r="D239" s="59"/>
      <c r="E239" s="59"/>
      <c r="F239" s="59"/>
      <c r="G239" s="59"/>
      <c r="H239" s="59"/>
      <c r="I239" s="59"/>
      <c r="N239" s="59"/>
      <c r="O239" s="59"/>
    </row>
    <row r="240" spans="3:15" x14ac:dyDescent="0.35">
      <c r="C240" s="59"/>
      <c r="D240" s="59"/>
      <c r="E240" s="59"/>
      <c r="F240" s="59"/>
      <c r="G240" s="59"/>
      <c r="H240" s="59"/>
      <c r="I240" s="59"/>
      <c r="N240" s="59"/>
      <c r="O240" s="59"/>
    </row>
    <row r="241" spans="3:15" x14ac:dyDescent="0.35">
      <c r="C241" s="59"/>
      <c r="D241" s="59"/>
      <c r="E241" s="59"/>
      <c r="F241" s="59"/>
      <c r="G241" s="59"/>
      <c r="H241" s="59"/>
      <c r="I241" s="59"/>
      <c r="N241" s="59"/>
      <c r="O241" s="59"/>
    </row>
    <row r="242" spans="3:15" x14ac:dyDescent="0.35">
      <c r="C242" s="59"/>
      <c r="D242" s="59"/>
      <c r="E242" s="59"/>
      <c r="F242" s="59"/>
      <c r="G242" s="59"/>
      <c r="H242" s="59"/>
      <c r="I242" s="59"/>
      <c r="N242" s="59"/>
      <c r="O242" s="59"/>
    </row>
    <row r="243" spans="3:15" x14ac:dyDescent="0.35">
      <c r="C243" s="59"/>
      <c r="D243" s="59"/>
      <c r="E243" s="59"/>
      <c r="F243" s="59"/>
      <c r="G243" s="59"/>
      <c r="H243" s="59"/>
      <c r="I243" s="59"/>
      <c r="N243" s="59"/>
      <c r="O243" s="59"/>
    </row>
    <row r="244" spans="3:15" x14ac:dyDescent="0.35">
      <c r="C244" s="59"/>
      <c r="D244" s="59"/>
      <c r="E244" s="59"/>
      <c r="F244" s="59"/>
      <c r="G244" s="59"/>
      <c r="H244" s="59"/>
      <c r="I244" s="59"/>
      <c r="N244" s="59"/>
      <c r="O244" s="59"/>
    </row>
    <row r="245" spans="3:15" x14ac:dyDescent="0.35">
      <c r="C245" s="59"/>
      <c r="D245" s="59"/>
      <c r="E245" s="59"/>
      <c r="F245" s="59"/>
      <c r="G245" s="59"/>
      <c r="H245" s="59"/>
      <c r="I245" s="59"/>
      <c r="N245" s="59"/>
      <c r="O245" s="59"/>
    </row>
    <row r="246" spans="3:15" x14ac:dyDescent="0.35">
      <c r="C246" s="59"/>
      <c r="D246" s="59"/>
      <c r="E246" s="59"/>
      <c r="F246" s="59"/>
      <c r="G246" s="59"/>
      <c r="H246" s="59"/>
      <c r="I246" s="59"/>
      <c r="N246" s="59"/>
      <c r="O246" s="59"/>
    </row>
    <row r="247" spans="3:15" x14ac:dyDescent="0.35">
      <c r="C247" s="59"/>
      <c r="D247" s="59"/>
      <c r="E247" s="59"/>
      <c r="F247" s="59"/>
      <c r="G247" s="59"/>
      <c r="H247" s="59"/>
      <c r="I247" s="59"/>
      <c r="N247" s="59"/>
      <c r="O247" s="59"/>
    </row>
    <row r="248" spans="3:15" x14ac:dyDescent="0.35">
      <c r="C248" s="59"/>
      <c r="D248" s="59"/>
      <c r="E248" s="59"/>
      <c r="F248" s="59"/>
      <c r="G248" s="59"/>
      <c r="H248" s="59"/>
      <c r="I248" s="59"/>
      <c r="N248" s="59"/>
      <c r="O248" s="59"/>
    </row>
    <row r="249" spans="3:15" x14ac:dyDescent="0.35">
      <c r="C249" s="59"/>
      <c r="D249" s="59"/>
      <c r="E249" s="59"/>
      <c r="F249" s="59"/>
      <c r="G249" s="59"/>
      <c r="H249" s="59"/>
      <c r="I249" s="59"/>
      <c r="N249" s="59"/>
      <c r="O249" s="59"/>
    </row>
    <row r="250" spans="3:15" x14ac:dyDescent="0.35">
      <c r="N250" s="59"/>
      <c r="O250" s="59"/>
    </row>
  </sheetData>
  <sheetProtection password="C143" sheet="1" objects="1" scenarios="1"/>
  <mergeCells count="15">
    <mergeCell ref="Q21:S21"/>
    <mergeCell ref="B20:G20"/>
    <mergeCell ref="B21:G21"/>
    <mergeCell ref="Q20:S20"/>
    <mergeCell ref="Q1:S1"/>
    <mergeCell ref="K7:K18"/>
    <mergeCell ref="L7:L18"/>
    <mergeCell ref="M7:M18"/>
    <mergeCell ref="N7:N18"/>
    <mergeCell ref="I7:I18"/>
    <mergeCell ref="H7:H10"/>
    <mergeCell ref="H15:H18"/>
    <mergeCell ref="J7:J18"/>
    <mergeCell ref="H13:H14"/>
    <mergeCell ref="B1:D1"/>
  </mergeCells>
  <conditionalFormatting sqref="B7:B18 D7:D8 D10:D13 D17:D18">
    <cfRule type="containsBlanks" dxfId="23" priority="48">
      <formula>LEN(TRIM(B7))=0</formula>
    </cfRule>
  </conditionalFormatting>
  <conditionalFormatting sqref="B7:B18">
    <cfRule type="cellIs" dxfId="22" priority="43" operator="greaterThanOrEqual">
      <formula>1</formula>
    </cfRule>
  </conditionalFormatting>
  <conditionalFormatting sqref="S7:S18">
    <cfRule type="cellIs" dxfId="21" priority="39" operator="equal">
      <formula>"NEVYHOVUJE"</formula>
    </cfRule>
    <cfRule type="cellIs" dxfId="20" priority="40" operator="equal">
      <formula>"VYHOVUJE"</formula>
    </cfRule>
  </conditionalFormatting>
  <conditionalFormatting sqref="G7">
    <cfRule type="notContainsBlanks" dxfId="19" priority="18">
      <formula>LEN(TRIM(G7))&gt;0</formula>
    </cfRule>
    <cfRule type="containsBlanks" dxfId="18" priority="19">
      <formula>LEN(TRIM(G7))=0</formula>
    </cfRule>
  </conditionalFormatting>
  <conditionalFormatting sqref="G7">
    <cfRule type="notContainsBlanks" dxfId="17" priority="17">
      <formula>LEN(TRIM(G7))&gt;0</formula>
    </cfRule>
  </conditionalFormatting>
  <conditionalFormatting sqref="G7">
    <cfRule type="notContainsBlanks" dxfId="16" priority="16">
      <formula>LEN(TRIM(G7))&gt;0</formula>
    </cfRule>
    <cfRule type="containsBlanks" dxfId="15" priority="20">
      <formula>LEN(TRIM(G7))=0</formula>
    </cfRule>
  </conditionalFormatting>
  <conditionalFormatting sqref="G8:G18">
    <cfRule type="notContainsBlanks" dxfId="14" priority="13">
      <formula>LEN(TRIM(G8))&gt;0</formula>
    </cfRule>
    <cfRule type="containsBlanks" dxfId="13" priority="14">
      <formula>LEN(TRIM(G8))=0</formula>
    </cfRule>
  </conditionalFormatting>
  <conditionalFormatting sqref="G8:G18">
    <cfRule type="notContainsBlanks" dxfId="12" priority="12">
      <formula>LEN(TRIM(G8))&gt;0</formula>
    </cfRule>
  </conditionalFormatting>
  <conditionalFormatting sqref="G8:G18">
    <cfRule type="notContainsBlanks" dxfId="11" priority="11">
      <formula>LEN(TRIM(G8))&gt;0</formula>
    </cfRule>
    <cfRule type="containsBlanks" dxfId="10" priority="15">
      <formula>LEN(TRIM(G8))=0</formula>
    </cfRule>
  </conditionalFormatting>
  <conditionalFormatting sqref="Q7">
    <cfRule type="notContainsBlanks" dxfId="9" priority="9">
      <formula>LEN(TRIM(Q7))&gt;0</formula>
    </cfRule>
    <cfRule type="containsBlanks" dxfId="8" priority="10">
      <formula>LEN(TRIM(Q7))=0</formula>
    </cfRule>
  </conditionalFormatting>
  <conditionalFormatting sqref="Q7">
    <cfRule type="notContainsBlanks" dxfId="7" priority="8">
      <formula>LEN(TRIM(Q7))&gt;0</formula>
    </cfRule>
  </conditionalFormatting>
  <conditionalFormatting sqref="Q8:Q18">
    <cfRule type="notContainsBlanks" dxfId="6" priority="6">
      <formula>LEN(TRIM(Q8))&gt;0</formula>
    </cfRule>
    <cfRule type="containsBlanks" dxfId="5" priority="7">
      <formula>LEN(TRIM(Q8))=0</formula>
    </cfRule>
  </conditionalFormatting>
  <conditionalFormatting sqref="Q8:Q18">
    <cfRule type="notContainsBlanks" dxfId="4" priority="5">
      <formula>LEN(TRIM(Q8))&gt;0</formula>
    </cfRule>
  </conditionalFormatting>
  <conditionalFormatting sqref="D9">
    <cfRule type="containsBlanks" dxfId="3" priority="4">
      <formula>LEN(TRIM(D9))=0</formula>
    </cfRule>
  </conditionalFormatting>
  <conditionalFormatting sqref="D14">
    <cfRule type="containsBlanks" dxfId="2" priority="3">
      <formula>LEN(TRIM(D14))=0</formula>
    </cfRule>
  </conditionalFormatting>
  <conditionalFormatting sqref="D15">
    <cfRule type="containsBlanks" dxfId="1" priority="2">
      <formula>LEN(TRIM(D15))=0</formula>
    </cfRule>
  </conditionalFormatting>
  <conditionalFormatting sqref="D16">
    <cfRule type="containsBlanks" dxfId="0" priority="1">
      <formula>LEN(TRIM(D16))=0</formula>
    </cfRule>
  </conditionalFormatting>
  <dataValidations count="3">
    <dataValidation type="list" showInputMessage="1" showErrorMessage="1" sqref="I7">
      <formula1>"ANO,NE"</formula1>
    </dataValidation>
    <dataValidation type="list" showInputMessage="1" showErrorMessage="1" sqref="E7:E18">
      <formula1>"ks,bal,sada,"</formula1>
    </dataValidation>
    <dataValidation type="list" allowBlank="1" showInputMessage="1" showErrorMessage="1" sqref="T7:T18">
      <formula1>#REF!</formula1>
    </dataValidation>
  </dataValidations>
  <pageMargins left="0.15748031496062992" right="0.15748031496062992" top="0.15748031496062992" bottom="0.15748031496062992" header="0.15748031496062992" footer="0.31496062992125984"/>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2019-08-27T11:52:54Z</cp:lastPrinted>
  <dcterms:created xsi:type="dcterms:W3CDTF">2014-03-05T12:43:32Z</dcterms:created>
  <dcterms:modified xsi:type="dcterms:W3CDTF">2019-08-27T12:13:10Z</dcterms:modified>
</cp:coreProperties>
</file>