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035" windowHeight="11760" activeTab="0"/>
  </bookViews>
  <sheets>
    <sheet name="Rozpočet TG" sheetId="1" r:id="rId1"/>
    <sheet name="výpis HV komponentů " sheetId="2" r:id="rId2"/>
  </sheets>
  <definedNames/>
  <calcPr fullCalcOnLoad="1"/>
</workbook>
</file>

<file path=xl/sharedStrings.xml><?xml version="1.0" encoding="utf-8"?>
<sst xmlns="http://schemas.openxmlformats.org/spreadsheetml/2006/main" count="167" uniqueCount="139">
  <si>
    <t>č.p.</t>
  </si>
  <si>
    <t>název, popis zařízení, prací a dodávek</t>
  </si>
  <si>
    <t>m.j.</t>
  </si>
  <si>
    <t>počet m.j.</t>
  </si>
  <si>
    <t>Kč/m.j.</t>
  </si>
  <si>
    <t>Kč celk.</t>
  </si>
  <si>
    <t>ks</t>
  </si>
  <si>
    <t>m</t>
  </si>
  <si>
    <t>Kontrola a zkoušení dle ČSN EN 13941</t>
  </si>
  <si>
    <t>hod</t>
  </si>
  <si>
    <t>Defektoskopické zkoušení svarů - rentgeny</t>
  </si>
  <si>
    <t>DN 15</t>
  </si>
  <si>
    <t>jednonás. základní + 1x email</t>
  </si>
  <si>
    <t>CENA BEZ DPH:</t>
  </si>
  <si>
    <t>Nátěr potrubí syntetický do DN 100</t>
  </si>
  <si>
    <t>Ocel.konstrukce, doplňkové mat</t>
  </si>
  <si>
    <t>kg</t>
  </si>
  <si>
    <t xml:space="preserve">Název stavby: </t>
  </si>
  <si>
    <t xml:space="preserve">Část : </t>
  </si>
  <si>
    <t>Investor:</t>
  </si>
  <si>
    <t>DN 50</t>
  </si>
  <si>
    <t>Položka</t>
  </si>
  <si>
    <t>Celkový popis</t>
  </si>
  <si>
    <t>Množství(KS)</t>
  </si>
  <si>
    <t>2000 trubka 88 /*180 12m sig. S2</t>
  </si>
  <si>
    <t>2000 trubka 88 /*160 12m sig. S1</t>
  </si>
  <si>
    <t>2000 trubka 88 /*180 6m sig. S2</t>
  </si>
  <si>
    <t>2000 trubka 88 /*160 6m sig. S1</t>
  </si>
  <si>
    <t>2000 trubka 76 /*160 12m sig. S2</t>
  </si>
  <si>
    <t>2000 trubka 76 /*140 12m sig. S1</t>
  </si>
  <si>
    <t>2000 trubka 76 /*160 6m sig. S2</t>
  </si>
  <si>
    <t>2000 trubka 76 /*140 6m sig. S1</t>
  </si>
  <si>
    <t>2000 trubka 60 /*140 12m sig. S2</t>
  </si>
  <si>
    <t>2000 trubka 60 /*125 12m sig. S1</t>
  </si>
  <si>
    <t>2000 trubka 60 /*140 6m sig. S2</t>
  </si>
  <si>
    <t>2000 trubka 60 /*125 6m sig. S1</t>
  </si>
  <si>
    <t>5005 BS spojka  *180 sig. S2</t>
  </si>
  <si>
    <t>5005 BS spojka  *160 sig. S1</t>
  </si>
  <si>
    <t>5005 BS spojka  *160 sig. S2</t>
  </si>
  <si>
    <t>5005 BS spojka  *140 sig. S1</t>
  </si>
  <si>
    <t>5005 BS spojka  *140 sig. S2</t>
  </si>
  <si>
    <t>5005 BS spojka  *125 sig. S1</t>
  </si>
  <si>
    <t>2500 PI ohyb  90°  88 /*180 sig. S2</t>
  </si>
  <si>
    <t>2500 PI ohyb  90°  88 /*160 sig. S1</t>
  </si>
  <si>
    <t>2500 PI ohyb  90°  76 /*160 sig. S2</t>
  </si>
  <si>
    <t>2500 PI ohyb  90°  76 /*140 sig. S1</t>
  </si>
  <si>
    <t>2500 PI ohyb  90°  60 /*140 sig. S2</t>
  </si>
  <si>
    <t>2500 PI ohyb  90°  60 /*125 sig. S1</t>
  </si>
  <si>
    <t>2500 PI ohyb  90° 0,75x1,25m  60 /*140 sig. S2</t>
  </si>
  <si>
    <t>2500 PI ohyb  90° 0,75x1,25m  60 /*125 sig. S1</t>
  </si>
  <si>
    <t>2501 PI OHYB  90°  1,5x2,5m 88/*180 sig.S2 - Domovní vst.</t>
  </si>
  <si>
    <t>2501 PI OHYB  90°  1,5x2,5m 88/*160 sig.S1 - Domovní vst.</t>
  </si>
  <si>
    <t>3500 PI T-kus  88 /*180 - 60 /*140 etáž. sig. S2</t>
  </si>
  <si>
    <t>3500 PI T-kus  88 /*160 - 60 /*125 etáž. sig. S1</t>
  </si>
  <si>
    <t>3600 PI T-kus  88 /*180 - 60 /*140 paralel. sig. S2</t>
  </si>
  <si>
    <t>3600 PI T-kus  88 /*160 - 60 /*125 paralel. sig. S1</t>
  </si>
  <si>
    <t>4900 PI redukce 88 /*180  - 76 /* 160 sig. S2</t>
  </si>
  <si>
    <t>4900 PI redukce 88 /*160  - 76 /* 140 sig. S1</t>
  </si>
  <si>
    <t>5600 Koncovka  *(160-180) / (60-89) 2500</t>
  </si>
  <si>
    <t>5600 Koncovka  *(125-140) / (60-76) 2400</t>
  </si>
  <si>
    <t>5800 Těsnicí kruh *180</t>
  </si>
  <si>
    <t>5800 Těsnicí kruh *160</t>
  </si>
  <si>
    <t>5800 Těsnicí kruh *140</t>
  </si>
  <si>
    <t>5800 Těsnicí kruh *125</t>
  </si>
  <si>
    <t>7000 Polštářová deska 1000x2000x40</t>
  </si>
  <si>
    <t>0000 Výstražná folie síťovaná zelená 238/1 š. 20 cm, 100 m</t>
  </si>
  <si>
    <t>Doprava, poštovné a balné</t>
  </si>
  <si>
    <t>Předizolovaný potrubní systém</t>
  </si>
  <si>
    <t>DN 65</t>
  </si>
  <si>
    <t>ZČU</t>
  </si>
  <si>
    <t>DN 40</t>
  </si>
  <si>
    <t>4200 PI kulový kohout  60 /*140 sig. S2</t>
  </si>
  <si>
    <t>4200 PI kulový kohout  60 /*125 sig. S1</t>
  </si>
  <si>
    <t>4200 PI kulový kohout  76 /*160 sig. S2</t>
  </si>
  <si>
    <t>4200 PI kulový kohout  76 /*140 sig. S1</t>
  </si>
  <si>
    <t>0000 Krabička alarm vodičů</t>
  </si>
  <si>
    <t>0000 DETEKTOR BD 43</t>
  </si>
  <si>
    <t xml:space="preserve">Sdělovací kabel </t>
  </si>
  <si>
    <t>Komunikační kabel TCEKFY 3P 1.0 D včetně položení</t>
  </si>
  <si>
    <t>komunikační skříň</t>
  </si>
  <si>
    <t>soubor</t>
  </si>
  <si>
    <t>svorkovnice+držáky,  vývodky</t>
  </si>
  <si>
    <t>Lišta vkládací PVC 40x40</t>
  </si>
  <si>
    <t>Proměření kabelu včetně měřící protokolu</t>
  </si>
  <si>
    <t>Drobný montážní materiál</t>
  </si>
  <si>
    <t>Montáž kom.skřínky</t>
  </si>
  <si>
    <t>Zapojení komunikačního kabelu ve skříních</t>
  </si>
  <si>
    <t>viz. výpis HV komponentů - CN</t>
  </si>
  <si>
    <t>poř.</t>
  </si>
  <si>
    <t>IO12.1.01</t>
  </si>
  <si>
    <t>Montážní práce HV</t>
  </si>
  <si>
    <t>Horkovodní přípojka - potrubní část</t>
  </si>
  <si>
    <t>IO12.1</t>
  </si>
  <si>
    <t>Potrubí z tr. závitových ocel. bezešvých, ČSN 42 5710</t>
  </si>
  <si>
    <t>Kulový kohout VEXVE typ 100 / PN 25 / PN40</t>
  </si>
  <si>
    <r>
      <t>Doprava pot</t>
    </r>
    <r>
      <rPr>
        <sz val="10"/>
        <rFont val="Arial"/>
        <family val="2"/>
      </rPr>
      <t>rubí na stavbu-skladování, přesun</t>
    </r>
  </si>
  <si>
    <t xml:space="preserve">Armatury </t>
  </si>
  <si>
    <t>IO12.2.01</t>
  </si>
  <si>
    <t>IO12.2</t>
  </si>
  <si>
    <t>IO12.3</t>
  </si>
  <si>
    <t>IO12.3.01</t>
  </si>
  <si>
    <t>IO12.3.02</t>
  </si>
  <si>
    <t>IO12.3.03</t>
  </si>
  <si>
    <t>IO12.3.04</t>
  </si>
  <si>
    <t>IO12.3.05</t>
  </si>
  <si>
    <t>IO12.3.06</t>
  </si>
  <si>
    <t>IO12.3.07</t>
  </si>
  <si>
    <t>IO12.3.08</t>
  </si>
  <si>
    <t>IO12.2.02</t>
  </si>
  <si>
    <t>IO12.2.03</t>
  </si>
  <si>
    <t>IO12.2.04</t>
  </si>
  <si>
    <t>IO12.1.02</t>
  </si>
  <si>
    <t>IO12.1.03</t>
  </si>
  <si>
    <t>IO12.1.04</t>
  </si>
  <si>
    <t>IO12.1.05</t>
  </si>
  <si>
    <t>IO12.1.06</t>
  </si>
  <si>
    <t>IO12.1.07</t>
  </si>
  <si>
    <t>IO12.1.08</t>
  </si>
  <si>
    <t>IO12.1.09</t>
  </si>
  <si>
    <t>IO12.1.10</t>
  </si>
  <si>
    <t>IO12.1.11</t>
  </si>
  <si>
    <t>IO12.1.12</t>
  </si>
  <si>
    <t>IO12.1.13</t>
  </si>
  <si>
    <t>Demontáž rozvodů ZTI DN 50-150 - kolektor</t>
  </si>
  <si>
    <t>Demontáž teplovodního potrubí DN80-150 - kolektor</t>
  </si>
  <si>
    <t>Demontáže izolace na předizol. Potrubí</t>
  </si>
  <si>
    <t>Demontáž tepelné izolace rozvodů - kolektor</t>
  </si>
  <si>
    <t>IO12.1.14</t>
  </si>
  <si>
    <t>IO12.1.15</t>
  </si>
  <si>
    <t>Přesun hmot - kolektor</t>
  </si>
  <si>
    <t xml:space="preserve">Geodetické zaměření </t>
  </si>
  <si>
    <t>IO12.1.16</t>
  </si>
  <si>
    <t>IO12.2.05</t>
  </si>
  <si>
    <t>Přesun hmot</t>
  </si>
  <si>
    <t>t</t>
  </si>
  <si>
    <t>m2</t>
  </si>
  <si>
    <t>D.7. Technologická část</t>
  </si>
  <si>
    <t>Plzeň, Borská 53 - rekonstrukce rozvodů</t>
  </si>
  <si>
    <t xml:space="preserve">horkovodů, předávací stanice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</si>
</sst>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(#,##0&quot;.&quot;_);;;_(@_)"/>
    <numFmt numFmtId="170" formatCode="_(#,##0.0??;\-\ #,##0.0??;&quot;–&quot;???;_(@_)"/>
    <numFmt numFmtId="171" formatCode="_(#,##0.00_);[Red]\-\ #,##0.00_);&quot;–&quot;??;_(@_)"/>
    <numFmt numFmtId="172" formatCode="_(#,##0_);[Red]\-\ #,##0_);&quot;–&quot;??;_(@_)"/>
  </numFmts>
  <fonts count="4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u val="single"/>
      <sz val="12"/>
      <color indexed="10"/>
      <name val="Arial"/>
      <family val="2"/>
    </font>
    <font>
      <b/>
      <u val="single"/>
      <sz val="12"/>
      <color indexed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4" fontId="0" fillId="0" borderId="16" xfId="0" applyNumberFormat="1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4" fontId="1" fillId="0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/>
    </xf>
    <xf numFmtId="4" fontId="8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4" fontId="1" fillId="0" borderId="2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29" fillId="0" borderId="25" xfId="0" applyFont="1" applyBorder="1" applyAlignment="1">
      <alignment horizontal="center"/>
    </xf>
    <xf numFmtId="0" fontId="29" fillId="0" borderId="25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49" fontId="1" fillId="34" borderId="16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center"/>
    </xf>
    <xf numFmtId="4" fontId="0" fillId="34" borderId="16" xfId="0" applyNumberFormat="1" applyFon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 horizontal="center"/>
    </xf>
    <xf numFmtId="0" fontId="9" fillId="0" borderId="0" xfId="46" applyFont="1" applyBorder="1" applyAlignment="1">
      <alignment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tabSelected="1" zoomScalePageLayoutView="0" workbookViewId="0" topLeftCell="A1">
      <selection activeCell="L51" sqref="L51"/>
    </sheetView>
  </sheetViews>
  <sheetFormatPr defaultColWidth="9.140625" defaultRowHeight="12.75"/>
  <cols>
    <col min="1" max="1" width="1.7109375" style="0" customWidth="1"/>
    <col min="3" max="3" width="16.28125" style="72" customWidth="1"/>
    <col min="4" max="4" width="4.140625" style="0" customWidth="1"/>
    <col min="9" max="9" width="15.28125" style="0" customWidth="1"/>
    <col min="12" max="12" width="13.00390625" style="0" customWidth="1"/>
    <col min="13" max="13" width="15.140625" style="0" customWidth="1"/>
  </cols>
  <sheetData>
    <row r="1" ht="12.75">
      <c r="C1"/>
    </row>
    <row r="2" spans="2:10" ht="12.75">
      <c r="B2" s="17"/>
      <c r="C2" s="17" t="s">
        <v>17</v>
      </c>
      <c r="D2" s="17"/>
      <c r="E2" s="63" t="s">
        <v>137</v>
      </c>
      <c r="F2" s="17"/>
      <c r="I2" s="17"/>
      <c r="J2" s="17"/>
    </row>
    <row r="3" spans="2:10" ht="12.75">
      <c r="B3" s="17"/>
      <c r="C3" s="17"/>
      <c r="D3" s="17"/>
      <c r="E3" s="63" t="s">
        <v>138</v>
      </c>
      <c r="F3" s="17"/>
      <c r="I3" s="17"/>
      <c r="J3" s="17"/>
    </row>
    <row r="4" spans="2:10" ht="12.75">
      <c r="B4" s="17"/>
      <c r="C4" s="17"/>
      <c r="D4" s="17"/>
      <c r="E4" s="17"/>
      <c r="F4" s="17"/>
      <c r="I4" s="17"/>
      <c r="J4" s="17"/>
    </row>
    <row r="5" spans="3:9" ht="12.75">
      <c r="C5" s="17" t="s">
        <v>18</v>
      </c>
      <c r="D5" s="17"/>
      <c r="E5" s="17" t="s">
        <v>136</v>
      </c>
      <c r="F5" s="17"/>
      <c r="I5" s="17"/>
    </row>
    <row r="6" ht="12.75">
      <c r="C6"/>
    </row>
    <row r="7" spans="3:9" ht="12.75">
      <c r="C7" s="17" t="s">
        <v>19</v>
      </c>
      <c r="D7" s="17"/>
      <c r="E7" s="17" t="s">
        <v>69</v>
      </c>
      <c r="F7" s="17"/>
      <c r="I7" s="17"/>
    </row>
    <row r="8" ht="13.5" thickBot="1"/>
    <row r="9" spans="2:13" ht="13.5" thickBot="1">
      <c r="B9" s="1" t="s">
        <v>88</v>
      </c>
      <c r="C9" s="73" t="s">
        <v>0</v>
      </c>
      <c r="D9" s="2"/>
      <c r="E9" s="3" t="s">
        <v>1</v>
      </c>
      <c r="F9" s="4"/>
      <c r="G9" s="4"/>
      <c r="H9" s="4"/>
      <c r="I9" s="4"/>
      <c r="J9" s="5" t="s">
        <v>2</v>
      </c>
      <c r="K9" s="6" t="s">
        <v>3</v>
      </c>
      <c r="L9" s="7" t="s">
        <v>4</v>
      </c>
      <c r="M9" s="8" t="s">
        <v>5</v>
      </c>
    </row>
    <row r="10" spans="2:13" ht="12.75">
      <c r="B10" s="9"/>
      <c r="C10" s="74"/>
      <c r="D10" s="10"/>
      <c r="E10" s="11"/>
      <c r="F10" s="11"/>
      <c r="G10" s="11"/>
      <c r="H10" s="11"/>
      <c r="I10" s="12"/>
      <c r="J10" s="13"/>
      <c r="K10" s="14"/>
      <c r="L10" s="15"/>
      <c r="M10" s="16"/>
    </row>
    <row r="11" spans="2:13" ht="12.75">
      <c r="B11" s="79"/>
      <c r="C11" s="96" t="s">
        <v>92</v>
      </c>
      <c r="D11" s="97"/>
      <c r="E11" s="80" t="s">
        <v>91</v>
      </c>
      <c r="F11" s="81"/>
      <c r="G11" s="81"/>
      <c r="H11" s="81"/>
      <c r="I11" s="82"/>
      <c r="J11" s="83"/>
      <c r="K11" s="86"/>
      <c r="L11" s="84"/>
      <c r="M11" s="85"/>
    </row>
    <row r="12" spans="2:13" ht="12.75">
      <c r="B12" s="9"/>
      <c r="C12" s="74" t="s">
        <v>89</v>
      </c>
      <c r="D12" s="10"/>
      <c r="E12" s="20" t="s">
        <v>67</v>
      </c>
      <c r="F12" s="11"/>
      <c r="G12" s="11"/>
      <c r="H12" s="11"/>
      <c r="I12" s="12"/>
      <c r="J12" s="99" t="s">
        <v>80</v>
      </c>
      <c r="K12" s="24">
        <v>1</v>
      </c>
      <c r="L12" s="65">
        <v>0</v>
      </c>
      <c r="M12" s="64">
        <f>SUM(K12*L12)</f>
        <v>0</v>
      </c>
    </row>
    <row r="13" spans="2:13" ht="12.75">
      <c r="B13" s="18"/>
      <c r="C13" s="75"/>
      <c r="D13" s="10"/>
      <c r="E13" s="11" t="s">
        <v>87</v>
      </c>
      <c r="F13" s="11"/>
      <c r="G13" s="11"/>
      <c r="H13" s="11"/>
      <c r="I13" s="12"/>
      <c r="J13" s="13"/>
      <c r="K13" s="14"/>
      <c r="L13" s="15"/>
      <c r="M13" s="16"/>
    </row>
    <row r="14" spans="2:13" ht="12.75">
      <c r="B14" s="30"/>
      <c r="C14" s="71" t="s">
        <v>111</v>
      </c>
      <c r="D14" s="10"/>
      <c r="E14" s="20" t="s">
        <v>8</v>
      </c>
      <c r="F14" s="20"/>
      <c r="G14" s="20"/>
      <c r="H14" s="21"/>
      <c r="I14" s="22"/>
      <c r="J14" s="33" t="s">
        <v>9</v>
      </c>
      <c r="K14" s="28">
        <v>72</v>
      </c>
      <c r="L14" s="29">
        <v>0</v>
      </c>
      <c r="M14" s="27">
        <f>SUM(K14*L14)</f>
        <v>0</v>
      </c>
    </row>
    <row r="15" spans="2:13" ht="12.75">
      <c r="B15" s="30"/>
      <c r="C15" s="71" t="s">
        <v>112</v>
      </c>
      <c r="D15" s="10"/>
      <c r="E15" s="41" t="s">
        <v>10</v>
      </c>
      <c r="F15" s="20"/>
      <c r="G15" s="20"/>
      <c r="H15" s="21"/>
      <c r="I15" s="22"/>
      <c r="J15" s="24" t="s">
        <v>6</v>
      </c>
      <c r="K15" s="28">
        <v>99</v>
      </c>
      <c r="L15" s="29">
        <v>0</v>
      </c>
      <c r="M15" s="27">
        <f>SUM(K15*L15)</f>
        <v>0</v>
      </c>
    </row>
    <row r="16" spans="2:13" ht="12.75">
      <c r="B16" s="30"/>
      <c r="C16" s="71"/>
      <c r="D16" s="10"/>
      <c r="E16" s="20" t="s">
        <v>93</v>
      </c>
      <c r="F16" s="20"/>
      <c r="G16" s="20"/>
      <c r="H16" s="21"/>
      <c r="I16" s="61"/>
      <c r="J16" s="60"/>
      <c r="K16" s="62"/>
      <c r="L16" s="62"/>
      <c r="M16" s="27"/>
    </row>
    <row r="17" spans="2:13" ht="12.75">
      <c r="B17" s="19"/>
      <c r="C17" s="71" t="s">
        <v>113</v>
      </c>
      <c r="D17" s="10"/>
      <c r="E17" s="32" t="s">
        <v>11</v>
      </c>
      <c r="F17" s="20"/>
      <c r="G17" s="20"/>
      <c r="H17" s="20"/>
      <c r="I17" s="20"/>
      <c r="J17" s="23" t="s">
        <v>7</v>
      </c>
      <c r="K17" s="34">
        <v>12</v>
      </c>
      <c r="L17" s="29">
        <v>0</v>
      </c>
      <c r="M17" s="27">
        <f>SUM(K17*L17)</f>
        <v>0</v>
      </c>
    </row>
    <row r="18" spans="2:13" ht="12.75">
      <c r="B18" s="30"/>
      <c r="C18" s="71" t="s">
        <v>114</v>
      </c>
      <c r="D18" s="10"/>
      <c r="E18" s="32" t="s">
        <v>70</v>
      </c>
      <c r="F18" s="20"/>
      <c r="G18" s="20"/>
      <c r="H18" s="21"/>
      <c r="I18" s="22"/>
      <c r="J18" s="23" t="s">
        <v>7</v>
      </c>
      <c r="K18" s="34">
        <v>2</v>
      </c>
      <c r="L18" s="29">
        <v>0</v>
      </c>
      <c r="M18" s="27">
        <f>SUM(K18*L18)</f>
        <v>0</v>
      </c>
    </row>
    <row r="19" spans="2:13" ht="12.75">
      <c r="B19" s="30"/>
      <c r="C19" s="71" t="s">
        <v>115</v>
      </c>
      <c r="D19" s="10"/>
      <c r="E19" s="32" t="s">
        <v>20</v>
      </c>
      <c r="F19" s="20"/>
      <c r="G19" s="20"/>
      <c r="H19" s="21"/>
      <c r="I19" s="22"/>
      <c r="J19" s="23" t="s">
        <v>7</v>
      </c>
      <c r="K19" s="34">
        <v>6</v>
      </c>
      <c r="L19" s="29">
        <v>0</v>
      </c>
      <c r="M19" s="27">
        <f>SUM(K19*L19)</f>
        <v>0</v>
      </c>
    </row>
    <row r="20" spans="2:13" ht="12.75">
      <c r="B20" s="30"/>
      <c r="C20" s="71" t="s">
        <v>116</v>
      </c>
      <c r="D20" s="10"/>
      <c r="E20" s="32" t="s">
        <v>68</v>
      </c>
      <c r="F20" s="20"/>
      <c r="G20" s="20"/>
      <c r="H20" s="21"/>
      <c r="I20" s="22"/>
      <c r="J20" s="23" t="s">
        <v>7</v>
      </c>
      <c r="K20" s="34">
        <v>3</v>
      </c>
      <c r="L20" s="29">
        <v>0</v>
      </c>
      <c r="M20" s="27">
        <f>SUM(K20*L20)</f>
        <v>0</v>
      </c>
    </row>
    <row r="21" spans="2:13" ht="12.75">
      <c r="B21" s="19"/>
      <c r="C21" s="71" t="s">
        <v>117</v>
      </c>
      <c r="D21" s="10"/>
      <c r="E21" s="40" t="s">
        <v>14</v>
      </c>
      <c r="F21" s="20"/>
      <c r="G21" s="20"/>
      <c r="H21" s="20"/>
      <c r="I21" s="20"/>
      <c r="J21" s="24" t="s">
        <v>7</v>
      </c>
      <c r="K21" s="24">
        <v>23</v>
      </c>
      <c r="L21" s="29">
        <v>0</v>
      </c>
      <c r="M21" s="27">
        <f>K21*L21</f>
        <v>0</v>
      </c>
    </row>
    <row r="22" spans="2:13" ht="12.75">
      <c r="B22" s="19"/>
      <c r="C22" s="71"/>
      <c r="D22" s="10"/>
      <c r="E22" s="20" t="s">
        <v>12</v>
      </c>
      <c r="F22" s="20"/>
      <c r="G22" s="20"/>
      <c r="H22" s="20"/>
      <c r="I22" s="20"/>
      <c r="J22" s="24"/>
      <c r="K22" s="24"/>
      <c r="L22" s="29"/>
      <c r="M22" s="27"/>
    </row>
    <row r="23" spans="2:19" ht="12.75">
      <c r="B23" s="19"/>
      <c r="C23" s="71" t="s">
        <v>118</v>
      </c>
      <c r="D23" s="10"/>
      <c r="E23" s="35" t="s">
        <v>15</v>
      </c>
      <c r="F23" s="20"/>
      <c r="G23" s="20"/>
      <c r="H23" s="20"/>
      <c r="I23" s="20"/>
      <c r="J23" s="24" t="s">
        <v>16</v>
      </c>
      <c r="K23" s="24">
        <v>100</v>
      </c>
      <c r="L23" s="29">
        <v>0</v>
      </c>
      <c r="M23" s="27">
        <f>K23*L23</f>
        <v>0</v>
      </c>
      <c r="S23" s="100"/>
    </row>
    <row r="24" spans="2:13" ht="12.75">
      <c r="B24" s="30"/>
      <c r="C24" s="71" t="s">
        <v>119</v>
      </c>
      <c r="D24" s="10"/>
      <c r="E24" s="77" t="s">
        <v>125</v>
      </c>
      <c r="F24" s="36"/>
      <c r="G24" s="36"/>
      <c r="H24" s="37"/>
      <c r="I24" s="25"/>
      <c r="J24" s="38" t="s">
        <v>6</v>
      </c>
      <c r="K24" s="26">
        <v>99</v>
      </c>
      <c r="L24" s="29">
        <v>0</v>
      </c>
      <c r="M24" s="27">
        <f>SUM(K24*L24)</f>
        <v>0</v>
      </c>
    </row>
    <row r="25" spans="2:13" ht="12.75">
      <c r="B25" s="30"/>
      <c r="C25" s="71" t="s">
        <v>120</v>
      </c>
      <c r="D25" s="10"/>
      <c r="E25" s="78" t="s">
        <v>95</v>
      </c>
      <c r="F25" s="41"/>
      <c r="G25" s="42"/>
      <c r="H25" s="42"/>
      <c r="I25" s="42"/>
      <c r="J25" s="99" t="s">
        <v>80</v>
      </c>
      <c r="K25" s="28">
        <v>1</v>
      </c>
      <c r="L25" s="29">
        <v>0</v>
      </c>
      <c r="M25" s="27">
        <f>SUM(K25*L25)</f>
        <v>0</v>
      </c>
    </row>
    <row r="26" spans="2:13" ht="12.75">
      <c r="B26" s="30"/>
      <c r="C26" s="71" t="s">
        <v>121</v>
      </c>
      <c r="D26" s="10"/>
      <c r="E26" s="36" t="s">
        <v>90</v>
      </c>
      <c r="F26" s="25"/>
      <c r="G26" s="22"/>
      <c r="H26" s="22"/>
      <c r="I26" s="22"/>
      <c r="J26" s="99" t="s">
        <v>80</v>
      </c>
      <c r="K26" s="24">
        <v>1</v>
      </c>
      <c r="L26" s="29">
        <v>0</v>
      </c>
      <c r="M26" s="27">
        <f aca="true" t="shared" si="0" ref="M26:M31">K26*L26</f>
        <v>0</v>
      </c>
    </row>
    <row r="27" spans="2:13" ht="12.75">
      <c r="B27" s="30"/>
      <c r="C27" s="71" t="s">
        <v>122</v>
      </c>
      <c r="D27" s="10"/>
      <c r="E27" s="36" t="s">
        <v>124</v>
      </c>
      <c r="F27" s="25"/>
      <c r="G27" s="22"/>
      <c r="H27" s="22"/>
      <c r="I27" s="22"/>
      <c r="J27" s="24" t="s">
        <v>7</v>
      </c>
      <c r="K27" s="24">
        <v>240</v>
      </c>
      <c r="L27" s="29">
        <v>0</v>
      </c>
      <c r="M27" s="27">
        <f t="shared" si="0"/>
        <v>0</v>
      </c>
    </row>
    <row r="28" spans="2:13" ht="12.75">
      <c r="B28" s="30"/>
      <c r="C28" s="71" t="s">
        <v>127</v>
      </c>
      <c r="D28" s="10"/>
      <c r="E28" s="36" t="s">
        <v>123</v>
      </c>
      <c r="F28" s="25"/>
      <c r="G28" s="22"/>
      <c r="H28" s="22"/>
      <c r="I28" s="22"/>
      <c r="J28" s="24" t="s">
        <v>7</v>
      </c>
      <c r="K28" s="24">
        <v>360</v>
      </c>
      <c r="L28" s="29">
        <v>0</v>
      </c>
      <c r="M28" s="27">
        <f t="shared" si="0"/>
        <v>0</v>
      </c>
    </row>
    <row r="29" spans="2:13" ht="12.75">
      <c r="B29" s="30"/>
      <c r="C29" s="71" t="s">
        <v>128</v>
      </c>
      <c r="D29" s="10"/>
      <c r="E29" s="36" t="s">
        <v>126</v>
      </c>
      <c r="F29" s="25"/>
      <c r="G29" s="22"/>
      <c r="H29" s="22"/>
      <c r="I29" s="22"/>
      <c r="J29" s="24" t="s">
        <v>135</v>
      </c>
      <c r="K29" s="24">
        <v>210</v>
      </c>
      <c r="L29" s="29">
        <v>0</v>
      </c>
      <c r="M29" s="27">
        <f t="shared" si="0"/>
        <v>0</v>
      </c>
    </row>
    <row r="30" spans="2:13" ht="12.75">
      <c r="B30" s="30"/>
      <c r="C30" s="71" t="s">
        <v>128</v>
      </c>
      <c r="D30" s="10"/>
      <c r="E30" s="36" t="s">
        <v>129</v>
      </c>
      <c r="F30" s="25"/>
      <c r="G30" s="22"/>
      <c r="H30" s="22"/>
      <c r="I30" s="22"/>
      <c r="J30" s="24" t="s">
        <v>134</v>
      </c>
      <c r="K30" s="24">
        <v>12</v>
      </c>
      <c r="L30" s="29">
        <v>0</v>
      </c>
      <c r="M30" s="27">
        <f t="shared" si="0"/>
        <v>0</v>
      </c>
    </row>
    <row r="31" spans="2:13" ht="12.75">
      <c r="B31" s="30"/>
      <c r="C31" s="71" t="s">
        <v>131</v>
      </c>
      <c r="D31" s="10"/>
      <c r="E31" s="36" t="s">
        <v>130</v>
      </c>
      <c r="F31" s="25"/>
      <c r="G31" s="22"/>
      <c r="H31" s="22"/>
      <c r="I31" s="22"/>
      <c r="J31" s="24" t="s">
        <v>9</v>
      </c>
      <c r="K31" s="24">
        <v>48</v>
      </c>
      <c r="L31" s="29">
        <v>0</v>
      </c>
      <c r="M31" s="27">
        <f t="shared" si="0"/>
        <v>0</v>
      </c>
    </row>
    <row r="32" spans="2:13" ht="12.75">
      <c r="B32" s="30"/>
      <c r="C32" s="71"/>
      <c r="D32" s="10"/>
      <c r="E32" s="36"/>
      <c r="F32" s="25"/>
      <c r="G32" s="22"/>
      <c r="H32" s="22"/>
      <c r="I32" s="22"/>
      <c r="J32" s="24"/>
      <c r="K32" s="24"/>
      <c r="L32" s="29"/>
      <c r="M32" s="27"/>
    </row>
    <row r="33" spans="2:13" ht="12.75">
      <c r="B33" s="87"/>
      <c r="C33" s="93" t="s">
        <v>98</v>
      </c>
      <c r="D33" s="94"/>
      <c r="E33" s="95" t="s">
        <v>96</v>
      </c>
      <c r="F33" s="89"/>
      <c r="G33" s="89"/>
      <c r="H33" s="89"/>
      <c r="I33" s="89"/>
      <c r="J33" s="90"/>
      <c r="K33" s="90"/>
      <c r="L33" s="91"/>
      <c r="M33" s="92"/>
    </row>
    <row r="34" spans="2:13" ht="12.75">
      <c r="B34" s="30"/>
      <c r="C34" s="71"/>
      <c r="D34" s="10"/>
      <c r="E34" s="20" t="s">
        <v>94</v>
      </c>
      <c r="F34" s="36"/>
      <c r="G34" s="36"/>
      <c r="H34" s="37"/>
      <c r="I34" s="25"/>
      <c r="J34" s="38"/>
      <c r="K34" s="26"/>
      <c r="L34" s="39"/>
      <c r="M34" s="27"/>
    </row>
    <row r="35" spans="2:13" ht="12.75">
      <c r="B35" s="30"/>
      <c r="C35" s="71" t="s">
        <v>97</v>
      </c>
      <c r="D35" s="10"/>
      <c r="E35" s="35" t="s">
        <v>11</v>
      </c>
      <c r="F35" s="36"/>
      <c r="G35" s="36"/>
      <c r="H35" s="37"/>
      <c r="I35" s="25"/>
      <c r="J35" s="38" t="s">
        <v>6</v>
      </c>
      <c r="K35" s="26">
        <v>7</v>
      </c>
      <c r="L35" s="31">
        <v>0</v>
      </c>
      <c r="M35" s="27">
        <f>K35*L35</f>
        <v>0</v>
      </c>
    </row>
    <row r="36" spans="2:13" ht="12.75">
      <c r="B36" s="19"/>
      <c r="C36" s="71" t="s">
        <v>108</v>
      </c>
      <c r="D36" s="10"/>
      <c r="E36" s="40" t="s">
        <v>70</v>
      </c>
      <c r="F36" s="20"/>
      <c r="G36" s="20"/>
      <c r="H36" s="20"/>
      <c r="I36" s="20"/>
      <c r="J36" s="24" t="s">
        <v>6</v>
      </c>
      <c r="K36" s="24">
        <v>2</v>
      </c>
      <c r="L36" s="29">
        <v>0</v>
      </c>
      <c r="M36" s="27">
        <f>K36*L36</f>
        <v>0</v>
      </c>
    </row>
    <row r="37" spans="2:13" ht="12.75">
      <c r="B37" s="19"/>
      <c r="C37" s="71" t="s">
        <v>109</v>
      </c>
      <c r="D37" s="10"/>
      <c r="E37" s="40" t="s">
        <v>20</v>
      </c>
      <c r="F37" s="20"/>
      <c r="G37" s="20"/>
      <c r="H37" s="20"/>
      <c r="I37" s="20"/>
      <c r="J37" s="24" t="s">
        <v>6</v>
      </c>
      <c r="K37" s="24">
        <v>4</v>
      </c>
      <c r="L37" s="29">
        <v>0</v>
      </c>
      <c r="M37" s="27">
        <f>K37*L37</f>
        <v>0</v>
      </c>
    </row>
    <row r="38" spans="2:13" ht="12.75">
      <c r="B38" s="19"/>
      <c r="C38" s="71" t="s">
        <v>110</v>
      </c>
      <c r="D38" s="10"/>
      <c r="E38" s="40" t="s">
        <v>68</v>
      </c>
      <c r="F38" s="20"/>
      <c r="G38" s="20"/>
      <c r="H38" s="20"/>
      <c r="I38" s="20"/>
      <c r="J38" s="24" t="s">
        <v>6</v>
      </c>
      <c r="K38" s="24">
        <v>2</v>
      </c>
      <c r="L38" s="29">
        <v>0</v>
      </c>
      <c r="M38" s="27">
        <f>K38*L38</f>
        <v>0</v>
      </c>
    </row>
    <row r="39" spans="2:13" ht="12.75">
      <c r="B39" s="30"/>
      <c r="C39" s="71" t="s">
        <v>132</v>
      </c>
      <c r="D39" s="10"/>
      <c r="E39" s="36" t="s">
        <v>133</v>
      </c>
      <c r="F39" s="25"/>
      <c r="G39" s="22"/>
      <c r="H39" s="22"/>
      <c r="I39" s="22"/>
      <c r="J39" s="24" t="s">
        <v>134</v>
      </c>
      <c r="K39" s="24">
        <v>0.1</v>
      </c>
      <c r="L39" s="29">
        <v>0</v>
      </c>
      <c r="M39" s="27">
        <f>K39*L39</f>
        <v>0</v>
      </c>
    </row>
    <row r="40" spans="2:13" ht="12.75">
      <c r="B40" s="19"/>
      <c r="C40" s="71"/>
      <c r="D40" s="10"/>
      <c r="E40" s="40"/>
      <c r="F40" s="20"/>
      <c r="G40" s="20"/>
      <c r="H40" s="20"/>
      <c r="I40" s="20"/>
      <c r="J40" s="24"/>
      <c r="K40" s="24"/>
      <c r="L40" s="29"/>
      <c r="M40" s="27"/>
    </row>
    <row r="41" spans="2:13" ht="12.75">
      <c r="B41" s="98"/>
      <c r="C41" s="93" t="s">
        <v>99</v>
      </c>
      <c r="D41" s="94"/>
      <c r="E41" s="95" t="s">
        <v>77</v>
      </c>
      <c r="F41" s="88"/>
      <c r="G41" s="88"/>
      <c r="H41" s="88"/>
      <c r="I41" s="88"/>
      <c r="J41" s="91"/>
      <c r="K41" s="91"/>
      <c r="L41" s="91"/>
      <c r="M41" s="92"/>
    </row>
    <row r="42" spans="2:13" ht="12.75">
      <c r="B42" s="19"/>
      <c r="C42" s="71" t="s">
        <v>100</v>
      </c>
      <c r="D42" s="10"/>
      <c r="E42" s="20" t="s">
        <v>78</v>
      </c>
      <c r="F42" s="20"/>
      <c r="G42" s="20"/>
      <c r="H42" s="20"/>
      <c r="I42" s="20"/>
      <c r="J42" s="99" t="s">
        <v>7</v>
      </c>
      <c r="K42" s="29">
        <v>300</v>
      </c>
      <c r="L42" s="29">
        <v>0</v>
      </c>
      <c r="M42" s="27">
        <f aca="true" t="shared" si="1" ref="M42:M49">K42*L42</f>
        <v>0</v>
      </c>
    </row>
    <row r="43" spans="2:13" ht="12.75">
      <c r="B43" s="19"/>
      <c r="C43" s="71" t="s">
        <v>101</v>
      </c>
      <c r="D43" s="10"/>
      <c r="E43" s="20" t="s">
        <v>79</v>
      </c>
      <c r="F43" s="20"/>
      <c r="G43" s="20"/>
      <c r="H43" s="20"/>
      <c r="I43" s="20"/>
      <c r="J43" s="99" t="s">
        <v>80</v>
      </c>
      <c r="K43" s="29">
        <v>4</v>
      </c>
      <c r="L43" s="29">
        <v>0</v>
      </c>
      <c r="M43" s="27">
        <f t="shared" si="1"/>
        <v>0</v>
      </c>
    </row>
    <row r="44" spans="2:13" ht="12.75">
      <c r="B44" s="19"/>
      <c r="C44" s="71" t="s">
        <v>102</v>
      </c>
      <c r="D44" s="10"/>
      <c r="E44" s="20" t="s">
        <v>81</v>
      </c>
      <c r="F44" s="20"/>
      <c r="G44" s="20"/>
      <c r="H44" s="20"/>
      <c r="I44" s="20"/>
      <c r="J44" s="99" t="s">
        <v>80</v>
      </c>
      <c r="K44" s="29">
        <v>4</v>
      </c>
      <c r="L44" s="29">
        <v>0</v>
      </c>
      <c r="M44" s="27">
        <f t="shared" si="1"/>
        <v>0</v>
      </c>
    </row>
    <row r="45" spans="2:13" ht="12.75">
      <c r="B45" s="19"/>
      <c r="C45" s="71" t="s">
        <v>103</v>
      </c>
      <c r="D45" s="10"/>
      <c r="E45" s="20" t="s">
        <v>82</v>
      </c>
      <c r="F45" s="20"/>
      <c r="G45" s="20"/>
      <c r="H45" s="20"/>
      <c r="I45" s="20"/>
      <c r="J45" s="99" t="s">
        <v>7</v>
      </c>
      <c r="K45" s="29">
        <v>60</v>
      </c>
      <c r="L45" s="29">
        <v>0</v>
      </c>
      <c r="M45" s="27">
        <f t="shared" si="1"/>
        <v>0</v>
      </c>
    </row>
    <row r="46" spans="2:13" ht="12.75">
      <c r="B46" s="19"/>
      <c r="C46" s="71" t="s">
        <v>104</v>
      </c>
      <c r="D46" s="10"/>
      <c r="E46" s="20" t="s">
        <v>83</v>
      </c>
      <c r="F46" s="20"/>
      <c r="G46" s="20"/>
      <c r="H46" s="20"/>
      <c r="I46" s="20"/>
      <c r="J46" s="99" t="s">
        <v>80</v>
      </c>
      <c r="K46" s="29">
        <v>4</v>
      </c>
      <c r="L46" s="29">
        <v>0</v>
      </c>
      <c r="M46" s="27">
        <f t="shared" si="1"/>
        <v>0</v>
      </c>
    </row>
    <row r="47" spans="2:13" ht="12.75">
      <c r="B47" s="19"/>
      <c r="C47" s="71" t="s">
        <v>105</v>
      </c>
      <c r="D47" s="10"/>
      <c r="E47" s="20" t="s">
        <v>84</v>
      </c>
      <c r="F47" s="20"/>
      <c r="G47" s="20"/>
      <c r="H47" s="20"/>
      <c r="I47" s="20"/>
      <c r="J47" s="99" t="s">
        <v>80</v>
      </c>
      <c r="K47" s="29">
        <v>4</v>
      </c>
      <c r="L47" s="29">
        <v>0</v>
      </c>
      <c r="M47" s="27">
        <f t="shared" si="1"/>
        <v>0</v>
      </c>
    </row>
    <row r="48" spans="2:13" ht="12.75">
      <c r="B48" s="19"/>
      <c r="C48" s="71" t="s">
        <v>106</v>
      </c>
      <c r="D48" s="10"/>
      <c r="E48" s="20" t="s">
        <v>85</v>
      </c>
      <c r="F48" s="20"/>
      <c r="G48" s="20"/>
      <c r="H48" s="20"/>
      <c r="I48" s="20"/>
      <c r="J48" s="99" t="s">
        <v>80</v>
      </c>
      <c r="K48" s="29">
        <v>4</v>
      </c>
      <c r="L48" s="29">
        <v>0</v>
      </c>
      <c r="M48" s="27">
        <f t="shared" si="1"/>
        <v>0</v>
      </c>
    </row>
    <row r="49" spans="2:13" ht="12.75">
      <c r="B49" s="19"/>
      <c r="C49" s="71" t="s">
        <v>107</v>
      </c>
      <c r="D49" s="10"/>
      <c r="E49" s="20" t="s">
        <v>86</v>
      </c>
      <c r="F49" s="20"/>
      <c r="G49" s="20"/>
      <c r="H49" s="20"/>
      <c r="I49" s="20"/>
      <c r="J49" s="99" t="s">
        <v>80</v>
      </c>
      <c r="K49" s="29">
        <v>4</v>
      </c>
      <c r="L49" s="29">
        <v>0</v>
      </c>
      <c r="M49" s="27">
        <f t="shared" si="1"/>
        <v>0</v>
      </c>
    </row>
    <row r="50" spans="2:13" ht="12.75">
      <c r="B50" s="19"/>
      <c r="C50" s="71"/>
      <c r="D50" s="10"/>
      <c r="E50" s="20"/>
      <c r="F50" s="20"/>
      <c r="G50" s="20"/>
      <c r="H50" s="20"/>
      <c r="I50" s="20"/>
      <c r="J50" s="99"/>
      <c r="K50" s="29"/>
      <c r="L50" s="29"/>
      <c r="M50" s="27"/>
    </row>
    <row r="51" spans="2:13" ht="12.75">
      <c r="B51" s="19"/>
      <c r="C51" s="71"/>
      <c r="D51" s="10"/>
      <c r="E51" s="20"/>
      <c r="F51" s="20"/>
      <c r="G51" s="20"/>
      <c r="H51" s="20"/>
      <c r="I51" s="20"/>
      <c r="J51" s="24"/>
      <c r="K51" s="24"/>
      <c r="L51" s="29"/>
      <c r="M51" s="16"/>
    </row>
    <row r="52" spans="2:13" ht="15.75">
      <c r="B52" s="43"/>
      <c r="C52" s="71"/>
      <c r="D52" s="44"/>
      <c r="E52" s="45" t="s">
        <v>13</v>
      </c>
      <c r="F52" s="46"/>
      <c r="G52" s="46"/>
      <c r="H52" s="47"/>
      <c r="I52" s="48"/>
      <c r="J52" s="49"/>
      <c r="K52" s="50"/>
      <c r="L52" s="51"/>
      <c r="M52" s="52">
        <f>SUM(M10:M50)</f>
        <v>0</v>
      </c>
    </row>
    <row r="53" spans="2:13" ht="13.5" thickBot="1">
      <c r="B53" s="53"/>
      <c r="C53" s="76"/>
      <c r="D53" s="54"/>
      <c r="E53" s="55"/>
      <c r="F53" s="56"/>
      <c r="G53" s="56"/>
      <c r="H53" s="56"/>
      <c r="I53" s="56"/>
      <c r="J53" s="57"/>
      <c r="K53" s="57"/>
      <c r="L53" s="58"/>
      <c r="M53" s="59"/>
    </row>
  </sheetData>
  <sheetProtection/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zoomScalePageLayoutView="0" workbookViewId="0" topLeftCell="A19">
      <selection activeCell="K17" sqref="K17"/>
    </sheetView>
  </sheetViews>
  <sheetFormatPr defaultColWidth="9.140625" defaultRowHeight="12.75"/>
  <cols>
    <col min="1" max="1" width="2.57421875" style="0" customWidth="1"/>
    <col min="3" max="3" width="54.8515625" style="0" customWidth="1"/>
    <col min="4" max="4" width="13.7109375" style="0" customWidth="1"/>
  </cols>
  <sheetData>
    <row r="2" spans="1:6" ht="15">
      <c r="A2" s="66"/>
      <c r="B2" s="67" t="s">
        <v>21</v>
      </c>
      <c r="C2" s="68" t="s">
        <v>22</v>
      </c>
      <c r="D2" s="67" t="s">
        <v>23</v>
      </c>
      <c r="E2" s="66"/>
      <c r="F2" s="66"/>
    </row>
    <row r="3" spans="1:6" ht="12.75">
      <c r="A3" s="66"/>
      <c r="B3" s="69">
        <v>1</v>
      </c>
      <c r="C3" s="70" t="s">
        <v>24</v>
      </c>
      <c r="D3" s="69">
        <v>8</v>
      </c>
      <c r="E3" s="66"/>
      <c r="F3" s="66"/>
    </row>
    <row r="4" spans="1:6" ht="12.75">
      <c r="A4" s="66"/>
      <c r="B4" s="69">
        <v>2</v>
      </c>
      <c r="C4" s="70" t="s">
        <v>25</v>
      </c>
      <c r="D4" s="69">
        <v>8</v>
      </c>
      <c r="E4" s="66"/>
      <c r="F4" s="66"/>
    </row>
    <row r="5" spans="1:6" ht="12.75">
      <c r="A5" s="66"/>
      <c r="B5" s="69">
        <v>3</v>
      </c>
      <c r="C5" s="70" t="s">
        <v>26</v>
      </c>
      <c r="D5" s="69">
        <v>1</v>
      </c>
      <c r="E5" s="66"/>
      <c r="F5" s="66"/>
    </row>
    <row r="6" spans="1:6" ht="12.75">
      <c r="A6" s="66"/>
      <c r="B6" s="69">
        <v>4</v>
      </c>
      <c r="C6" s="70" t="s">
        <v>27</v>
      </c>
      <c r="D6" s="69">
        <v>1</v>
      </c>
      <c r="E6" s="66"/>
      <c r="F6" s="66"/>
    </row>
    <row r="7" spans="1:6" ht="12.75">
      <c r="A7" s="66"/>
      <c r="B7" s="69">
        <v>5</v>
      </c>
      <c r="C7" s="70" t="s">
        <v>28</v>
      </c>
      <c r="D7" s="69">
        <v>4</v>
      </c>
      <c r="E7" s="66"/>
      <c r="F7" s="66"/>
    </row>
    <row r="8" spans="1:6" ht="12.75">
      <c r="A8" s="66"/>
      <c r="B8" s="69">
        <v>6</v>
      </c>
      <c r="C8" s="70" t="s">
        <v>29</v>
      </c>
      <c r="D8" s="69">
        <v>12</v>
      </c>
      <c r="E8" s="66"/>
      <c r="F8" s="66"/>
    </row>
    <row r="9" spans="1:6" ht="12.75">
      <c r="A9" s="66"/>
      <c r="B9" s="69">
        <v>7</v>
      </c>
      <c r="C9" s="70" t="s">
        <v>30</v>
      </c>
      <c r="D9" s="69">
        <v>1</v>
      </c>
      <c r="E9" s="66"/>
      <c r="F9" s="66"/>
    </row>
    <row r="10" spans="1:6" ht="12.75">
      <c r="A10" s="66"/>
      <c r="B10" s="69">
        <v>8</v>
      </c>
      <c r="C10" s="70" t="s">
        <v>31</v>
      </c>
      <c r="D10" s="69">
        <v>1</v>
      </c>
      <c r="E10" s="66"/>
      <c r="F10" s="66"/>
    </row>
    <row r="11" spans="1:6" ht="12.75">
      <c r="A11" s="66"/>
      <c r="B11" s="69">
        <v>9</v>
      </c>
      <c r="C11" s="70" t="s">
        <v>32</v>
      </c>
      <c r="D11" s="69">
        <v>2</v>
      </c>
      <c r="E11" s="66"/>
      <c r="F11" s="66"/>
    </row>
    <row r="12" spans="1:6" ht="12.75">
      <c r="A12" s="66"/>
      <c r="B12" s="69">
        <v>10</v>
      </c>
      <c r="C12" s="70" t="s">
        <v>33</v>
      </c>
      <c r="D12" s="69">
        <v>2</v>
      </c>
      <c r="E12" s="66"/>
      <c r="F12" s="66"/>
    </row>
    <row r="13" spans="1:6" ht="12.75">
      <c r="A13" s="66"/>
      <c r="B13" s="69">
        <v>11</v>
      </c>
      <c r="C13" s="70" t="s">
        <v>34</v>
      </c>
      <c r="D13" s="69">
        <v>1</v>
      </c>
      <c r="E13" s="66"/>
      <c r="F13" s="66"/>
    </row>
    <row r="14" spans="1:6" ht="12.75">
      <c r="A14" s="66"/>
      <c r="B14" s="69">
        <v>12</v>
      </c>
      <c r="C14" s="70" t="s">
        <v>35</v>
      </c>
      <c r="D14" s="69">
        <v>1</v>
      </c>
      <c r="E14" s="66"/>
      <c r="F14" s="66"/>
    </row>
    <row r="15" spans="1:6" ht="12.75">
      <c r="A15" s="66"/>
      <c r="B15" s="69">
        <v>13</v>
      </c>
      <c r="C15" s="70" t="s">
        <v>36</v>
      </c>
      <c r="D15" s="69">
        <v>20</v>
      </c>
      <c r="E15" s="66"/>
      <c r="F15" s="66"/>
    </row>
    <row r="16" spans="1:6" ht="12.75">
      <c r="A16" s="66"/>
      <c r="B16" s="69">
        <v>14</v>
      </c>
      <c r="C16" s="70" t="s">
        <v>37</v>
      </c>
      <c r="D16" s="69">
        <v>20</v>
      </c>
      <c r="E16" s="66"/>
      <c r="F16" s="66"/>
    </row>
    <row r="17" spans="1:6" ht="12.75">
      <c r="A17" s="66"/>
      <c r="B17" s="69">
        <v>15</v>
      </c>
      <c r="C17" s="70" t="s">
        <v>38</v>
      </c>
      <c r="D17" s="69">
        <v>10</v>
      </c>
      <c r="E17" s="66"/>
      <c r="F17" s="66"/>
    </row>
    <row r="18" spans="1:6" ht="12.75">
      <c r="A18" s="66"/>
      <c r="B18" s="69">
        <v>16</v>
      </c>
      <c r="C18" s="70" t="s">
        <v>39</v>
      </c>
      <c r="D18" s="69">
        <v>26</v>
      </c>
      <c r="E18" s="66"/>
      <c r="F18" s="66"/>
    </row>
    <row r="19" spans="1:6" ht="12.75">
      <c r="A19" s="66"/>
      <c r="B19" s="69">
        <v>17</v>
      </c>
      <c r="C19" s="70" t="s">
        <v>40</v>
      </c>
      <c r="D19" s="69">
        <v>12</v>
      </c>
      <c r="E19" s="66"/>
      <c r="F19" s="66"/>
    </row>
    <row r="20" spans="1:6" ht="12.75">
      <c r="A20" s="66"/>
      <c r="B20" s="69">
        <v>18</v>
      </c>
      <c r="C20" s="70" t="s">
        <v>41</v>
      </c>
      <c r="D20" s="69">
        <v>11</v>
      </c>
      <c r="E20" s="66"/>
      <c r="F20" s="66"/>
    </row>
    <row r="21" spans="1:6" ht="12.75">
      <c r="A21" s="66"/>
      <c r="B21" s="69">
        <v>19</v>
      </c>
      <c r="C21" s="70" t="s">
        <v>42</v>
      </c>
      <c r="D21" s="69">
        <v>6</v>
      </c>
      <c r="E21" s="66"/>
      <c r="F21" s="66"/>
    </row>
    <row r="22" spans="1:6" ht="12.75">
      <c r="A22" s="66"/>
      <c r="B22" s="69">
        <v>20</v>
      </c>
      <c r="C22" s="70" t="s">
        <v>43</v>
      </c>
      <c r="D22" s="69">
        <v>6</v>
      </c>
      <c r="E22" s="66"/>
      <c r="F22" s="66"/>
    </row>
    <row r="23" spans="1:6" ht="12.75">
      <c r="A23" s="66"/>
      <c r="B23" s="69">
        <v>21</v>
      </c>
      <c r="C23" s="70" t="s">
        <v>44</v>
      </c>
      <c r="D23" s="69">
        <v>2</v>
      </c>
      <c r="E23" s="66"/>
      <c r="F23" s="66"/>
    </row>
    <row r="24" spans="1:6" ht="12.75">
      <c r="A24" s="66"/>
      <c r="B24" s="69">
        <v>22</v>
      </c>
      <c r="C24" s="70" t="s">
        <v>45</v>
      </c>
      <c r="D24" s="69">
        <v>8</v>
      </c>
      <c r="E24" s="66"/>
      <c r="F24" s="66"/>
    </row>
    <row r="25" spans="1:6" ht="12.75">
      <c r="A25" s="66"/>
      <c r="B25" s="69">
        <v>23</v>
      </c>
      <c r="C25" s="70" t="s">
        <v>46</v>
      </c>
      <c r="D25" s="69">
        <v>1</v>
      </c>
      <c r="E25" s="66"/>
      <c r="F25" s="66"/>
    </row>
    <row r="26" spans="1:6" ht="12.75">
      <c r="A26" s="66"/>
      <c r="B26" s="69">
        <v>24</v>
      </c>
      <c r="C26" s="70" t="s">
        <v>47</v>
      </c>
      <c r="D26" s="69">
        <v>1</v>
      </c>
      <c r="E26" s="66"/>
      <c r="F26" s="66"/>
    </row>
    <row r="27" spans="1:6" ht="12.75">
      <c r="A27" s="66"/>
      <c r="B27" s="69">
        <v>25</v>
      </c>
      <c r="C27" s="70" t="s">
        <v>48</v>
      </c>
      <c r="D27" s="69">
        <v>2</v>
      </c>
      <c r="E27" s="66"/>
      <c r="F27" s="66"/>
    </row>
    <row r="28" spans="1:6" ht="12.75">
      <c r="A28" s="66"/>
      <c r="B28" s="69">
        <v>26</v>
      </c>
      <c r="C28" s="70" t="s">
        <v>49</v>
      </c>
      <c r="D28" s="69">
        <v>2</v>
      </c>
      <c r="E28" s="66"/>
      <c r="F28" s="66"/>
    </row>
    <row r="29" spans="1:6" ht="12.75">
      <c r="A29" s="66"/>
      <c r="B29" s="69">
        <v>27</v>
      </c>
      <c r="C29" s="70" t="s">
        <v>50</v>
      </c>
      <c r="D29" s="69">
        <v>1</v>
      </c>
      <c r="E29" s="66"/>
      <c r="F29" s="66"/>
    </row>
    <row r="30" spans="1:6" ht="12.75">
      <c r="A30" s="66"/>
      <c r="B30" s="69">
        <v>28</v>
      </c>
      <c r="C30" s="70" t="s">
        <v>51</v>
      </c>
      <c r="D30" s="69">
        <v>1</v>
      </c>
      <c r="E30" s="66"/>
      <c r="F30" s="66"/>
    </row>
    <row r="31" spans="1:6" ht="12.75">
      <c r="A31" s="66"/>
      <c r="B31" s="69">
        <v>29</v>
      </c>
      <c r="C31" s="70" t="s">
        <v>52</v>
      </c>
      <c r="D31" s="69">
        <v>1</v>
      </c>
      <c r="E31" s="66"/>
      <c r="F31" s="66"/>
    </row>
    <row r="32" spans="1:6" ht="12.75">
      <c r="A32" s="66"/>
      <c r="B32" s="69">
        <v>30</v>
      </c>
      <c r="C32" s="70" t="s">
        <v>53</v>
      </c>
      <c r="D32" s="69">
        <v>1</v>
      </c>
      <c r="E32" s="66"/>
      <c r="F32" s="66"/>
    </row>
    <row r="33" spans="1:6" ht="12.75">
      <c r="A33" s="66"/>
      <c r="B33" s="69">
        <v>31</v>
      </c>
      <c r="C33" s="70" t="s">
        <v>54</v>
      </c>
      <c r="D33" s="69">
        <v>1</v>
      </c>
      <c r="E33" s="66"/>
      <c r="F33" s="66"/>
    </row>
    <row r="34" spans="1:6" ht="12.75">
      <c r="A34" s="66"/>
      <c r="B34" s="69">
        <v>32</v>
      </c>
      <c r="C34" s="70" t="s">
        <v>55</v>
      </c>
      <c r="D34" s="69">
        <v>1</v>
      </c>
      <c r="E34" s="66"/>
      <c r="F34" s="66"/>
    </row>
    <row r="35" spans="1:6" ht="12.75">
      <c r="A35" s="66"/>
      <c r="B35" s="69">
        <v>33</v>
      </c>
      <c r="C35" s="70" t="s">
        <v>56</v>
      </c>
      <c r="D35" s="69">
        <v>1</v>
      </c>
      <c r="E35" s="66"/>
      <c r="F35" s="66"/>
    </row>
    <row r="36" spans="1:6" ht="12.75">
      <c r="A36" s="66"/>
      <c r="B36" s="69">
        <v>34</v>
      </c>
      <c r="C36" s="70" t="s">
        <v>57</v>
      </c>
      <c r="D36" s="69">
        <v>1</v>
      </c>
      <c r="E36" s="66"/>
      <c r="F36" s="66"/>
    </row>
    <row r="37" spans="1:6" ht="12.75">
      <c r="A37" s="66"/>
      <c r="B37" s="69">
        <v>35</v>
      </c>
      <c r="C37" s="70" t="s">
        <v>71</v>
      </c>
      <c r="D37" s="69">
        <v>2</v>
      </c>
      <c r="E37" s="66"/>
      <c r="F37" s="66"/>
    </row>
    <row r="38" spans="1:6" ht="12.75">
      <c r="A38" s="66"/>
      <c r="B38" s="69">
        <v>36</v>
      </c>
      <c r="C38" s="70" t="s">
        <v>72</v>
      </c>
      <c r="D38" s="69">
        <v>2</v>
      </c>
      <c r="E38" s="66"/>
      <c r="F38" s="66"/>
    </row>
    <row r="39" spans="1:6" ht="12.75">
      <c r="A39" s="66"/>
      <c r="B39" s="69">
        <v>37</v>
      </c>
      <c r="C39" s="70" t="s">
        <v>73</v>
      </c>
      <c r="D39" s="69">
        <v>1</v>
      </c>
      <c r="E39" s="66"/>
      <c r="F39" s="66"/>
    </row>
    <row r="40" spans="1:6" ht="12.75">
      <c r="A40" s="66"/>
      <c r="B40" s="69">
        <v>38</v>
      </c>
      <c r="C40" s="70" t="s">
        <v>74</v>
      </c>
      <c r="D40" s="69">
        <v>1</v>
      </c>
      <c r="E40" s="66"/>
      <c r="F40" s="66"/>
    </row>
    <row r="41" spans="1:6" ht="12.75">
      <c r="A41" s="66"/>
      <c r="B41" s="69">
        <v>39</v>
      </c>
      <c r="C41" s="70" t="s">
        <v>58</v>
      </c>
      <c r="D41" s="69">
        <v>3</v>
      </c>
      <c r="E41" s="66"/>
      <c r="F41" s="66"/>
    </row>
    <row r="42" spans="1:6" ht="12.75">
      <c r="A42" s="66"/>
      <c r="B42" s="69">
        <v>40</v>
      </c>
      <c r="C42" s="70" t="s">
        <v>59</v>
      </c>
      <c r="D42" s="69">
        <v>5</v>
      </c>
      <c r="E42" s="66"/>
      <c r="F42" s="66"/>
    </row>
    <row r="43" spans="1:6" ht="12.75">
      <c r="A43" s="66"/>
      <c r="B43" s="69">
        <v>41</v>
      </c>
      <c r="C43" s="70" t="s">
        <v>60</v>
      </c>
      <c r="D43" s="69">
        <v>1</v>
      </c>
      <c r="E43" s="66"/>
      <c r="F43" s="66"/>
    </row>
    <row r="44" spans="1:6" ht="12.75">
      <c r="A44" s="66"/>
      <c r="B44" s="69">
        <v>42</v>
      </c>
      <c r="C44" s="70" t="s">
        <v>61</v>
      </c>
      <c r="D44" s="69">
        <v>2</v>
      </c>
      <c r="E44" s="66"/>
      <c r="F44" s="66"/>
    </row>
    <row r="45" spans="1:6" ht="12.75">
      <c r="A45" s="66"/>
      <c r="B45" s="69">
        <v>43</v>
      </c>
      <c r="C45" s="70" t="s">
        <v>62</v>
      </c>
      <c r="D45" s="69">
        <v>3</v>
      </c>
      <c r="E45" s="66"/>
      <c r="F45" s="66"/>
    </row>
    <row r="46" spans="1:6" ht="12.75">
      <c r="A46" s="66"/>
      <c r="B46" s="69">
        <v>44</v>
      </c>
      <c r="C46" s="70" t="s">
        <v>63</v>
      </c>
      <c r="D46" s="69">
        <v>2</v>
      </c>
      <c r="E46" s="66"/>
      <c r="F46" s="66"/>
    </row>
    <row r="47" spans="1:6" ht="12.75">
      <c r="A47" s="66"/>
      <c r="B47" s="69">
        <v>45</v>
      </c>
      <c r="C47" s="70" t="s">
        <v>64</v>
      </c>
      <c r="D47" s="69">
        <v>5</v>
      </c>
      <c r="E47" s="66"/>
      <c r="F47" s="66"/>
    </row>
    <row r="48" spans="1:6" ht="12.75">
      <c r="A48" s="66"/>
      <c r="B48" s="69">
        <v>46</v>
      </c>
      <c r="C48" s="70" t="s">
        <v>65</v>
      </c>
      <c r="D48" s="69">
        <v>5</v>
      </c>
      <c r="E48" s="66"/>
      <c r="F48" s="66"/>
    </row>
    <row r="49" spans="1:6" ht="12.75">
      <c r="A49" s="66"/>
      <c r="B49" s="69">
        <v>47</v>
      </c>
      <c r="C49" s="70" t="s">
        <v>75</v>
      </c>
      <c r="D49" s="69">
        <v>4</v>
      </c>
      <c r="E49" s="66"/>
      <c r="F49" s="66"/>
    </row>
    <row r="50" spans="2:4" ht="12.75">
      <c r="B50" s="69">
        <v>48</v>
      </c>
      <c r="C50" s="70" t="s">
        <v>76</v>
      </c>
      <c r="D50" s="69">
        <v>1</v>
      </c>
    </row>
    <row r="51" spans="2:4" ht="12.75">
      <c r="B51" s="69">
        <v>49</v>
      </c>
      <c r="C51" s="70" t="s">
        <v>66</v>
      </c>
      <c r="D51" s="69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Hynek Charvát</cp:lastModifiedBy>
  <cp:lastPrinted>2019-06-05T11:11:50Z</cp:lastPrinted>
  <dcterms:created xsi:type="dcterms:W3CDTF">2016-06-22T15:56:28Z</dcterms:created>
  <dcterms:modified xsi:type="dcterms:W3CDTF">2019-06-05T19:53:29Z</dcterms:modified>
  <cp:category/>
  <cp:version/>
  <cp:contentType/>
  <cp:contentStatus/>
</cp:coreProperties>
</file>