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'Nábytek'!$B$1:$R$11</definedName>
  </definedNames>
  <calcPr calcId="145621"/>
</workbook>
</file>

<file path=xl/sharedStrings.xml><?xml version="1.0" encoding="utf-8"?>
<sst xmlns="http://schemas.openxmlformats.org/spreadsheetml/2006/main" count="44" uniqueCount="41">
  <si>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</si>
  <si>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</si>
  <si>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</si>
  <si>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</si>
  <si>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</si>
  <si>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</si>
  <si>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</si>
  <si>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</si>
  <si>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</si>
  <si>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</si>
  <si>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</si>
  <si>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</si>
  <si>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</si>
  <si>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</si>
  <si>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Kancelářská židle</t>
  </si>
  <si>
    <t>ks</t>
  </si>
  <si>
    <t>ANO</t>
  </si>
  <si>
    <t>Název</t>
  </si>
  <si>
    <t>Měrná jednotka [MJ]</t>
  </si>
  <si>
    <t xml:space="preserve">Popis </t>
  </si>
  <si>
    <t>Fakturace</t>
  </si>
  <si>
    <t>Samostatná faktura</t>
  </si>
  <si>
    <t>Financováno
 z projektových finančních prostředků</t>
  </si>
  <si>
    <t>Název projektu: ESF projekt Západočeské univerzity v Plzni.     
Číslo projektu: CZ.02.2.69/0.0/0.0/16_015/0002287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</si>
  <si>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</si>
  <si>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Kancelářská židle s neustále pohyblivým orto-sedákem vybaveným kloubem body-balance-tec.
Vysoké ergonomické opěradlo plynule výškově nastavitelné.
Pevný a komfortní mechanismus s permanentním kontaktem.
Čalounění sedáku: 100% Polypropylen, gramáž min. 330 g/m2, odolnost potahové látky vůči prodření min. 40000 cyklů.
Barva čalounění tmavě modrá.
Opěrák je z předepjaté kvalitní síťoviny, černá barva.
Výškově stavitelné područky.
Plastový zesílený kříž.
Plynulé nastavení výšky plynovým pístem.
Univerzální samobrzdící kolečka na všechny druhy podlah.
Nosnost min. 110 kg.</t>
  </si>
  <si>
    <t>Mgr. Jana Ovsjanniková,
Tel.: 735 713 940,
37763 5773</t>
  </si>
  <si>
    <t xml:space="preserve">Kontaktní osoba 
k převzetí zboží </t>
  </si>
  <si>
    <t xml:space="preserve">Místo dodání </t>
  </si>
  <si>
    <t>Univerzitní 20, 
301 00 Plzeň,
 Úsek prorektora pro internacionalizaci -
International Office, 
místnost UI 103</t>
  </si>
  <si>
    <t xml:space="preserve">Maximální cena za jednotlivé položky 
 v Kč BEZ DPH </t>
  </si>
  <si>
    <t>Židle otočná kancelářská s područkami</t>
  </si>
  <si>
    <t>NE</t>
  </si>
  <si>
    <t>Mgr. Ivana Zelenková,
Tel.: 37763 1204</t>
  </si>
  <si>
    <t>Univerzitní 22, 
301 00 Plzeň,
Odbor právní -
Oddělení legislativní, 
místnost UU 207</t>
  </si>
  <si>
    <t>Nábytek pro ZČU  (II.) 022 - 2019 (N-(II.)-022-2019)</t>
  </si>
  <si>
    <t>Priloha_c._1_Kupni_smlouvy_technicka_specifikace_N-(II.)-022-2019</t>
  </si>
  <si>
    <t>Výškově nastavitelná židle s plastovými područkami, nosný kříž z kovu - 5 koleček. 
Houpací mechanismus s aretací v základní poloze s nastavením síly protiváhy. 
Kolečka vhodná pro všechny druhy podlah.
Potah čalouněný prodyšný, opěrák síťovaný. 
Maximální nosnost min. 120 kg. 
Rozměry v rozmezí: celková výška ždile 105-124 cm, výška sezení: rozsah pojezdu od 40 do min. 58 cm, hloubka sedáku 45-51 cm, šířka sedáku 50-64 cm, výška opěráku 60-73 cm.</t>
  </si>
  <si>
    <t>Ilustrační obrázek</t>
  </si>
  <si>
    <t>židle Sitness 45
podhlavník
pogumovaná kolečka
výškové područky
výrobce TOP Star</t>
  </si>
  <si>
    <t>židle MEDEA PLUS
pogumovaná kolečka
výrobce ALBA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</si>
</sst>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2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14" xfId="0" applyNumberFormat="1" applyFont="1" applyFill="1" applyBorder="1" applyAlignment="1" applyProtection="1">
      <alignment vertical="center" wrapText="1"/>
      <protection/>
    </xf>
    <xf numFmtId="0" fontId="0" fillId="5" borderId="15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9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7</xdr:row>
      <xdr:rowOff>333375</xdr:rowOff>
    </xdr:from>
    <xdr:to>
      <xdr:col>6</xdr:col>
      <xdr:colOff>2857500</xdr:colOff>
      <xdr:row>7</xdr:row>
      <xdr:rowOff>2162175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6076950"/>
          <a:ext cx="2695575" cy="1838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60" zoomScaleNormal="60" workbookViewId="0" topLeftCell="A1">
      <selection activeCell="P7" sqref="P7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7" customWidth="1"/>
    <col min="4" max="4" width="9.7109375" style="74" customWidth="1"/>
    <col min="5" max="5" width="9.00390625" style="12" customWidth="1"/>
    <col min="6" max="6" width="87.421875" style="7" customWidth="1"/>
    <col min="7" max="7" width="50.57421875" style="7" customWidth="1"/>
    <col min="8" max="8" width="29.140625" style="75" customWidth="1"/>
    <col min="9" max="9" width="23.57421875" style="75" customWidth="1"/>
    <col min="10" max="10" width="19.8515625" style="7" customWidth="1"/>
    <col min="11" max="11" width="53.7109375" style="54" customWidth="1"/>
    <col min="12" max="12" width="22.8515625" style="54" customWidth="1"/>
    <col min="13" max="13" width="22.140625" style="75" customWidth="1"/>
    <col min="14" max="14" width="17.7109375" style="75" hidden="1" customWidth="1"/>
    <col min="15" max="15" width="20.8515625" style="54" customWidth="1"/>
    <col min="16" max="16" width="23.7109375" style="54" customWidth="1"/>
    <col min="17" max="17" width="21.00390625" style="54" customWidth="1"/>
    <col min="18" max="18" width="19.421875" style="54" customWidth="1"/>
    <col min="19" max="16384" width="9.140625" style="54" customWidth="1"/>
  </cols>
  <sheetData>
    <row r="1" spans="2:18" s="13" customFormat="1" ht="24.6" customHeight="1">
      <c r="B1" s="76" t="s">
        <v>35</v>
      </c>
      <c r="C1" s="76"/>
      <c r="D1" s="76"/>
      <c r="E1" s="76"/>
      <c r="F1" s="7"/>
      <c r="G1" s="7"/>
      <c r="H1" s="7"/>
      <c r="I1" s="7"/>
      <c r="J1" s="7"/>
      <c r="M1" s="7"/>
      <c r="N1" s="7"/>
      <c r="P1" s="85" t="s">
        <v>36</v>
      </c>
      <c r="Q1" s="85"/>
      <c r="R1" s="85"/>
    </row>
    <row r="2" spans="1:18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7"/>
      <c r="N2" s="7"/>
      <c r="O2" s="8"/>
      <c r="P2" s="37"/>
      <c r="R2" s="37"/>
    </row>
    <row r="3" spans="2:18" s="13" customFormat="1" ht="19.9" customHeight="1">
      <c r="B3" s="38"/>
      <c r="C3" s="39" t="s">
        <v>4</v>
      </c>
      <c r="D3" s="40"/>
      <c r="E3" s="40"/>
      <c r="F3" s="40"/>
      <c r="G3" s="40"/>
      <c r="H3" s="41"/>
      <c r="I3" s="41"/>
      <c r="J3" s="41"/>
      <c r="K3" s="41"/>
      <c r="L3" s="37"/>
      <c r="M3" s="42"/>
      <c r="N3" s="42"/>
      <c r="O3" s="37"/>
      <c r="P3" s="37"/>
      <c r="R3" s="37"/>
    </row>
    <row r="4" spans="2:18" s="13" customFormat="1" ht="19.9" customHeight="1" thickBot="1">
      <c r="B4" s="43"/>
      <c r="C4" s="39" t="s">
        <v>11</v>
      </c>
      <c r="D4" s="40"/>
      <c r="E4" s="40"/>
      <c r="F4" s="40"/>
      <c r="G4" s="40"/>
      <c r="H4" s="40"/>
      <c r="I4" s="37"/>
      <c r="J4" s="37"/>
      <c r="K4" s="37"/>
      <c r="L4" s="37"/>
      <c r="M4" s="7"/>
      <c r="N4" s="7"/>
      <c r="O4" s="37"/>
      <c r="P4" s="37"/>
      <c r="R4" s="37"/>
    </row>
    <row r="5" spans="2:16" s="13" customFormat="1" ht="37.5" customHeight="1" thickBot="1">
      <c r="B5" s="10"/>
      <c r="C5" s="11"/>
      <c r="D5" s="12"/>
      <c r="E5" s="12"/>
      <c r="F5" s="7"/>
      <c r="G5" s="7"/>
      <c r="H5" s="17" t="s">
        <v>10</v>
      </c>
      <c r="I5" s="7"/>
      <c r="J5" s="7"/>
      <c r="M5" s="7"/>
      <c r="N5" s="14"/>
      <c r="P5" s="20" t="s">
        <v>10</v>
      </c>
    </row>
    <row r="6" spans="2:18" s="13" customFormat="1" ht="73.5" customHeight="1" thickBot="1" thickTop="1">
      <c r="B6" s="15" t="s">
        <v>1</v>
      </c>
      <c r="C6" s="21" t="s">
        <v>17</v>
      </c>
      <c r="D6" s="21" t="s">
        <v>0</v>
      </c>
      <c r="E6" s="21" t="s">
        <v>18</v>
      </c>
      <c r="F6" s="21" t="s">
        <v>19</v>
      </c>
      <c r="G6" s="21" t="s">
        <v>38</v>
      </c>
      <c r="H6" s="19" t="s">
        <v>2</v>
      </c>
      <c r="I6" s="21" t="s">
        <v>20</v>
      </c>
      <c r="J6" s="21" t="s">
        <v>22</v>
      </c>
      <c r="K6" s="21" t="s">
        <v>24</v>
      </c>
      <c r="L6" s="36" t="s">
        <v>27</v>
      </c>
      <c r="M6" s="21" t="s">
        <v>28</v>
      </c>
      <c r="N6" s="21" t="s">
        <v>30</v>
      </c>
      <c r="O6" s="21" t="s">
        <v>5</v>
      </c>
      <c r="P6" s="18" t="s">
        <v>6</v>
      </c>
      <c r="Q6" s="21" t="s">
        <v>7</v>
      </c>
      <c r="R6" s="21" t="s">
        <v>8</v>
      </c>
    </row>
    <row r="7" spans="1:18" ht="259.5" customHeight="1" thickBot="1" thickTop="1">
      <c r="A7" s="44"/>
      <c r="B7" s="45">
        <v>1</v>
      </c>
      <c r="C7" s="46" t="s">
        <v>14</v>
      </c>
      <c r="D7" s="47">
        <v>1</v>
      </c>
      <c r="E7" s="48" t="s">
        <v>15</v>
      </c>
      <c r="F7" s="49" t="s">
        <v>25</v>
      </c>
      <c r="G7" s="50"/>
      <c r="H7" s="24" t="s">
        <v>39</v>
      </c>
      <c r="I7" s="51" t="s">
        <v>21</v>
      </c>
      <c r="J7" s="48" t="s">
        <v>16</v>
      </c>
      <c r="K7" s="52" t="s">
        <v>23</v>
      </c>
      <c r="L7" s="53" t="s">
        <v>26</v>
      </c>
      <c r="M7" s="53" t="s">
        <v>29</v>
      </c>
      <c r="N7" s="25">
        <f>D7*O7</f>
        <v>9000</v>
      </c>
      <c r="O7" s="26">
        <v>9000</v>
      </c>
      <c r="P7" s="27">
        <v>8100</v>
      </c>
      <c r="Q7" s="28">
        <f>D7*P7</f>
        <v>8100</v>
      </c>
      <c r="R7" s="29" t="str">
        <f>IF(ISNUMBER(P7),IF(P7&gt;O7,"NEVYHOVUJE","VYHOVUJE")," ")</f>
        <v>VYHOVUJE</v>
      </c>
    </row>
    <row r="8" spans="2:18" ht="207" customHeight="1" thickBot="1">
      <c r="B8" s="55">
        <v>2</v>
      </c>
      <c r="C8" s="56" t="s">
        <v>31</v>
      </c>
      <c r="D8" s="57">
        <v>2</v>
      </c>
      <c r="E8" s="58" t="s">
        <v>15</v>
      </c>
      <c r="F8" s="59" t="s">
        <v>37</v>
      </c>
      <c r="G8" s="59"/>
      <c r="H8" s="30" t="s">
        <v>40</v>
      </c>
      <c r="I8" s="60" t="s">
        <v>21</v>
      </c>
      <c r="J8" s="58" t="s">
        <v>32</v>
      </c>
      <c r="K8" s="61"/>
      <c r="L8" s="61" t="s">
        <v>33</v>
      </c>
      <c r="M8" s="61" t="s">
        <v>34</v>
      </c>
      <c r="N8" s="31">
        <f>D8*O8</f>
        <v>6400</v>
      </c>
      <c r="O8" s="32">
        <v>3200</v>
      </c>
      <c r="P8" s="33">
        <v>2500</v>
      </c>
      <c r="Q8" s="34">
        <f>D8*P8</f>
        <v>5000</v>
      </c>
      <c r="R8" s="35" t="str">
        <f aca="true" t="shared" si="0" ref="R8">IF(ISNUMBER(P8),IF(P8&gt;O8,"NEVYHOVUJE","VYHOVUJE")," ")</f>
        <v>VYHOVUJE</v>
      </c>
    </row>
    <row r="9" spans="1:18" ht="13.5" customHeight="1" thickBot="1" thickTop="1">
      <c r="A9" s="62"/>
      <c r="B9" s="62"/>
      <c r="C9" s="63"/>
      <c r="D9" s="62"/>
      <c r="E9" s="63"/>
      <c r="F9" s="63"/>
      <c r="G9" s="63"/>
      <c r="H9" s="64"/>
      <c r="I9" s="62"/>
      <c r="J9" s="63"/>
      <c r="K9" s="62"/>
      <c r="L9" s="62"/>
      <c r="M9" s="62"/>
      <c r="N9" s="62"/>
      <c r="O9" s="62"/>
      <c r="P9" s="62"/>
      <c r="Q9" s="65"/>
      <c r="R9" s="62"/>
    </row>
    <row r="10" spans="1:18" ht="60.75" customHeight="1" thickBot="1" thickTop="1">
      <c r="A10" s="66"/>
      <c r="B10" s="84" t="s">
        <v>12</v>
      </c>
      <c r="C10" s="84"/>
      <c r="D10" s="84"/>
      <c r="E10" s="84"/>
      <c r="F10" s="84"/>
      <c r="G10" s="84"/>
      <c r="H10" s="84"/>
      <c r="I10" s="84"/>
      <c r="J10" s="16"/>
      <c r="K10" s="1"/>
      <c r="L10" s="67"/>
      <c r="M10" s="67"/>
      <c r="N10" s="2"/>
      <c r="O10" s="22" t="s">
        <v>3</v>
      </c>
      <c r="P10" s="78" t="s">
        <v>9</v>
      </c>
      <c r="Q10" s="79"/>
      <c r="R10" s="80"/>
    </row>
    <row r="11" spans="1:18" ht="33" customHeight="1" thickBot="1" thickTop="1">
      <c r="A11" s="66"/>
      <c r="B11" s="77" t="s">
        <v>13</v>
      </c>
      <c r="C11" s="77"/>
      <c r="D11" s="77"/>
      <c r="E11" s="77"/>
      <c r="F11" s="77"/>
      <c r="G11" s="77"/>
      <c r="H11" s="77"/>
      <c r="I11" s="68"/>
      <c r="L11" s="3"/>
      <c r="M11" s="3"/>
      <c r="N11" s="4"/>
      <c r="O11" s="23">
        <f>SUM(N7:N8)</f>
        <v>15400</v>
      </c>
      <c r="P11" s="81">
        <f>SUM(Q7:Q8)</f>
        <v>13100</v>
      </c>
      <c r="Q11" s="82"/>
      <c r="R11" s="83"/>
    </row>
    <row r="12" spans="1:18" ht="14.25" customHeight="1" thickTop="1">
      <c r="A12" s="66"/>
      <c r="B12" s="69"/>
      <c r="C12" s="70"/>
      <c r="D12" s="71"/>
      <c r="E12" s="72"/>
      <c r="F12" s="70"/>
      <c r="G12" s="70"/>
      <c r="H12" s="73"/>
      <c r="I12" s="73"/>
      <c r="J12" s="70"/>
      <c r="K12" s="69"/>
      <c r="L12" s="69"/>
      <c r="M12" s="73"/>
      <c r="N12" s="73"/>
      <c r="O12" s="69"/>
      <c r="P12" s="69"/>
      <c r="Q12" s="69"/>
      <c r="R12" s="69"/>
    </row>
    <row r="13" spans="3:14" ht="15">
      <c r="C13" s="13"/>
      <c r="D13" s="54"/>
      <c r="E13" s="13"/>
      <c r="F13" s="13"/>
      <c r="G13" s="13"/>
      <c r="H13" s="54"/>
      <c r="I13" s="54"/>
      <c r="J13" s="13"/>
      <c r="M13" s="54"/>
      <c r="N13" s="54"/>
    </row>
    <row r="14" spans="3:14" ht="15">
      <c r="C14" s="13"/>
      <c r="D14" s="54"/>
      <c r="E14" s="13"/>
      <c r="F14" s="13"/>
      <c r="G14" s="13"/>
      <c r="H14" s="54"/>
      <c r="I14" s="54"/>
      <c r="J14" s="13"/>
      <c r="M14" s="54"/>
      <c r="N14" s="54"/>
    </row>
    <row r="15" spans="3:14" ht="15">
      <c r="C15" s="13"/>
      <c r="D15" s="54"/>
      <c r="E15" s="13"/>
      <c r="F15" s="13"/>
      <c r="G15" s="13"/>
      <c r="H15" s="54"/>
      <c r="I15" s="54"/>
      <c r="J15" s="13"/>
      <c r="M15" s="54"/>
      <c r="N15" s="54"/>
    </row>
    <row r="16" spans="3:14" ht="15">
      <c r="C16" s="13"/>
      <c r="D16" s="54"/>
      <c r="E16" s="13"/>
      <c r="F16" s="13"/>
      <c r="G16" s="13"/>
      <c r="H16" s="54"/>
      <c r="I16" s="54"/>
      <c r="J16" s="13"/>
      <c r="M16" s="54"/>
      <c r="N16" s="54"/>
    </row>
    <row r="17" spans="3:14" ht="15">
      <c r="C17" s="13"/>
      <c r="D17" s="54"/>
      <c r="E17" s="13"/>
      <c r="F17" s="13"/>
      <c r="G17" s="13"/>
      <c r="H17" s="54"/>
      <c r="I17" s="54"/>
      <c r="J17" s="13"/>
      <c r="M17" s="54"/>
      <c r="N17" s="54"/>
    </row>
    <row r="18" spans="3:14" ht="15">
      <c r="C18" s="13"/>
      <c r="D18" s="54"/>
      <c r="E18" s="13"/>
      <c r="F18" s="13"/>
      <c r="G18" s="13"/>
      <c r="H18" s="54"/>
      <c r="I18" s="54"/>
      <c r="J18" s="13"/>
      <c r="M18" s="54"/>
      <c r="N18" s="54"/>
    </row>
    <row r="19" spans="3:14" ht="15">
      <c r="C19" s="13"/>
      <c r="D19" s="54"/>
      <c r="E19" s="13"/>
      <c r="F19" s="13"/>
      <c r="G19" s="13"/>
      <c r="H19" s="54"/>
      <c r="I19" s="54"/>
      <c r="J19" s="13"/>
      <c r="M19" s="54"/>
      <c r="N19" s="54"/>
    </row>
    <row r="20" spans="3:14" ht="15">
      <c r="C20" s="13"/>
      <c r="D20" s="54"/>
      <c r="E20" s="13"/>
      <c r="F20" s="13"/>
      <c r="G20" s="13"/>
      <c r="H20" s="54"/>
      <c r="I20" s="54"/>
      <c r="J20" s="13"/>
      <c r="M20" s="54"/>
      <c r="N20" s="54"/>
    </row>
    <row r="21" spans="3:14" ht="15">
      <c r="C21" s="13"/>
      <c r="D21" s="54"/>
      <c r="E21" s="13"/>
      <c r="F21" s="13"/>
      <c r="G21" s="13"/>
      <c r="H21" s="54"/>
      <c r="I21" s="54"/>
      <c r="J21" s="13"/>
      <c r="M21" s="54"/>
      <c r="N21" s="54"/>
    </row>
    <row r="22" spans="3:14" ht="15">
      <c r="C22" s="13"/>
      <c r="D22" s="54"/>
      <c r="E22" s="13"/>
      <c r="F22" s="13"/>
      <c r="G22" s="13"/>
      <c r="H22" s="54"/>
      <c r="I22" s="54"/>
      <c r="J22" s="13"/>
      <c r="M22" s="54"/>
      <c r="N22" s="54"/>
    </row>
    <row r="23" spans="3:14" ht="15">
      <c r="C23" s="13"/>
      <c r="D23" s="54"/>
      <c r="E23" s="13"/>
      <c r="F23" s="13"/>
      <c r="G23" s="13"/>
      <c r="H23" s="54"/>
      <c r="I23" s="54"/>
      <c r="J23" s="13"/>
      <c r="M23" s="54"/>
      <c r="N23" s="54"/>
    </row>
    <row r="24" spans="3:14" ht="15">
      <c r="C24" s="13"/>
      <c r="D24" s="54"/>
      <c r="E24" s="13"/>
      <c r="F24" s="13"/>
      <c r="G24" s="13"/>
      <c r="H24" s="54"/>
      <c r="I24" s="54"/>
      <c r="J24" s="13"/>
      <c r="M24" s="54"/>
      <c r="N24" s="54"/>
    </row>
    <row r="25" spans="3:14" ht="15">
      <c r="C25" s="13"/>
      <c r="D25" s="54"/>
      <c r="E25" s="13"/>
      <c r="F25" s="13"/>
      <c r="G25" s="13"/>
      <c r="H25" s="54"/>
      <c r="I25" s="54"/>
      <c r="J25" s="13"/>
      <c r="M25" s="54"/>
      <c r="N25" s="54"/>
    </row>
    <row r="26" spans="3:14" ht="15">
      <c r="C26" s="13"/>
      <c r="D26" s="54"/>
      <c r="E26" s="13"/>
      <c r="F26" s="13"/>
      <c r="G26" s="13"/>
      <c r="H26" s="54"/>
      <c r="I26" s="54"/>
      <c r="J26" s="13"/>
      <c r="M26" s="54"/>
      <c r="N26" s="54"/>
    </row>
    <row r="27" spans="3:14" ht="15">
      <c r="C27" s="13"/>
      <c r="D27" s="54"/>
      <c r="E27" s="13"/>
      <c r="F27" s="13"/>
      <c r="G27" s="13"/>
      <c r="H27" s="54"/>
      <c r="I27" s="54"/>
      <c r="J27" s="13"/>
      <c r="M27" s="54"/>
      <c r="N27" s="54"/>
    </row>
    <row r="28" spans="3:14" ht="15">
      <c r="C28" s="13"/>
      <c r="D28" s="54"/>
      <c r="E28" s="13"/>
      <c r="F28" s="13"/>
      <c r="G28" s="13"/>
      <c r="H28" s="54"/>
      <c r="I28" s="54"/>
      <c r="J28" s="13"/>
      <c r="M28" s="54"/>
      <c r="N28" s="54"/>
    </row>
    <row r="29" spans="3:14" ht="15">
      <c r="C29" s="13"/>
      <c r="D29" s="54"/>
      <c r="E29" s="13"/>
      <c r="F29" s="13"/>
      <c r="G29" s="13"/>
      <c r="H29" s="54"/>
      <c r="I29" s="54"/>
      <c r="J29" s="13"/>
      <c r="M29" s="54"/>
      <c r="N29" s="54"/>
    </row>
    <row r="30" spans="3:14" ht="15">
      <c r="C30" s="13"/>
      <c r="D30" s="54"/>
      <c r="E30" s="13"/>
      <c r="F30" s="13"/>
      <c r="G30" s="13"/>
      <c r="H30" s="54"/>
      <c r="I30" s="54"/>
      <c r="J30" s="13"/>
      <c r="M30" s="54"/>
      <c r="N30" s="54"/>
    </row>
    <row r="31" spans="3:14" ht="15">
      <c r="C31" s="13"/>
      <c r="D31" s="54"/>
      <c r="E31" s="13"/>
      <c r="F31" s="13"/>
      <c r="G31" s="13"/>
      <c r="H31" s="54"/>
      <c r="I31" s="54"/>
      <c r="J31" s="13"/>
      <c r="M31" s="54"/>
      <c r="N31" s="54"/>
    </row>
    <row r="32" spans="3:14" ht="15">
      <c r="C32" s="13"/>
      <c r="D32" s="54"/>
      <c r="E32" s="13"/>
      <c r="F32" s="13"/>
      <c r="G32" s="13"/>
      <c r="H32" s="54"/>
      <c r="I32" s="54"/>
      <c r="J32" s="13"/>
      <c r="M32" s="54"/>
      <c r="N32" s="54"/>
    </row>
    <row r="33" spans="3:14" ht="15">
      <c r="C33" s="13"/>
      <c r="D33" s="54"/>
      <c r="E33" s="13"/>
      <c r="F33" s="13"/>
      <c r="G33" s="13"/>
      <c r="H33" s="54"/>
      <c r="I33" s="54"/>
      <c r="J33" s="13"/>
      <c r="M33" s="54"/>
      <c r="N33" s="54"/>
    </row>
    <row r="34" spans="3:14" ht="15">
      <c r="C34" s="13"/>
      <c r="D34" s="54"/>
      <c r="E34" s="13"/>
      <c r="F34" s="13"/>
      <c r="G34" s="13"/>
      <c r="H34" s="54"/>
      <c r="I34" s="54"/>
      <c r="J34" s="13"/>
      <c r="M34" s="54"/>
      <c r="N34" s="54"/>
    </row>
    <row r="35" spans="3:14" ht="15">
      <c r="C35" s="13"/>
      <c r="D35" s="54"/>
      <c r="E35" s="13"/>
      <c r="F35" s="13"/>
      <c r="G35" s="13"/>
      <c r="H35" s="54"/>
      <c r="I35" s="54"/>
      <c r="J35" s="13"/>
      <c r="M35" s="54"/>
      <c r="N35" s="54"/>
    </row>
    <row r="36" spans="3:14" ht="15">
      <c r="C36" s="13"/>
      <c r="D36" s="54"/>
      <c r="E36" s="13"/>
      <c r="F36" s="13"/>
      <c r="G36" s="13"/>
      <c r="H36" s="54"/>
      <c r="I36" s="54"/>
      <c r="J36" s="13"/>
      <c r="M36" s="54"/>
      <c r="N36" s="54"/>
    </row>
    <row r="37" spans="3:14" ht="15">
      <c r="C37" s="13"/>
      <c r="D37" s="54"/>
      <c r="E37" s="13"/>
      <c r="F37" s="13"/>
      <c r="G37" s="13"/>
      <c r="H37" s="54"/>
      <c r="I37" s="54"/>
      <c r="J37" s="13"/>
      <c r="M37" s="54"/>
      <c r="N37" s="54"/>
    </row>
    <row r="38" spans="3:14" ht="15">
      <c r="C38" s="13"/>
      <c r="D38" s="54"/>
      <c r="E38" s="13"/>
      <c r="F38" s="13"/>
      <c r="G38" s="13"/>
      <c r="H38" s="54"/>
      <c r="I38" s="54"/>
      <c r="J38" s="13"/>
      <c r="M38" s="54"/>
      <c r="N38" s="54"/>
    </row>
    <row r="39" spans="3:14" ht="15">
      <c r="C39" s="13"/>
      <c r="D39" s="54"/>
      <c r="E39" s="13"/>
      <c r="F39" s="13"/>
      <c r="G39" s="13"/>
      <c r="H39" s="54"/>
      <c r="I39" s="54"/>
      <c r="J39" s="13"/>
      <c r="M39" s="54"/>
      <c r="N39" s="54"/>
    </row>
    <row r="40" spans="3:14" ht="15">
      <c r="C40" s="13"/>
      <c r="D40" s="54"/>
      <c r="E40" s="13"/>
      <c r="F40" s="13"/>
      <c r="G40" s="13"/>
      <c r="H40" s="54"/>
      <c r="I40" s="54"/>
      <c r="J40" s="13"/>
      <c r="M40" s="54"/>
      <c r="N40" s="54"/>
    </row>
    <row r="41" spans="3:14" ht="15">
      <c r="C41" s="13"/>
      <c r="D41" s="54"/>
      <c r="E41" s="13"/>
      <c r="F41" s="13"/>
      <c r="G41" s="13"/>
      <c r="H41" s="54"/>
      <c r="I41" s="54"/>
      <c r="J41" s="13"/>
      <c r="M41" s="54"/>
      <c r="N41" s="54"/>
    </row>
    <row r="42" spans="3:14" ht="15">
      <c r="C42" s="13"/>
      <c r="D42" s="54"/>
      <c r="E42" s="13"/>
      <c r="F42" s="13"/>
      <c r="G42" s="13"/>
      <c r="H42" s="54"/>
      <c r="I42" s="54"/>
      <c r="J42" s="13"/>
      <c r="M42" s="54"/>
      <c r="N42" s="54"/>
    </row>
    <row r="43" spans="3:14" ht="15">
      <c r="C43" s="13"/>
      <c r="D43" s="54"/>
      <c r="E43" s="13"/>
      <c r="F43" s="13"/>
      <c r="G43" s="13"/>
      <c r="H43" s="54"/>
      <c r="I43" s="54"/>
      <c r="J43" s="13"/>
      <c r="M43" s="54"/>
      <c r="N43" s="54"/>
    </row>
    <row r="44" spans="3:14" ht="15">
      <c r="C44" s="13"/>
      <c r="D44" s="54"/>
      <c r="E44" s="13"/>
      <c r="F44" s="13"/>
      <c r="G44" s="13"/>
      <c r="H44" s="54"/>
      <c r="I44" s="54"/>
      <c r="J44" s="13"/>
      <c r="M44" s="54"/>
      <c r="N44" s="54"/>
    </row>
    <row r="45" spans="3:14" ht="15">
      <c r="C45" s="13"/>
      <c r="D45" s="54"/>
      <c r="E45" s="13"/>
      <c r="F45" s="13"/>
      <c r="G45" s="13"/>
      <c r="H45" s="54"/>
      <c r="I45" s="54"/>
      <c r="J45" s="13"/>
      <c r="M45" s="54"/>
      <c r="N45" s="54"/>
    </row>
    <row r="46" spans="3:14" ht="15">
      <c r="C46" s="13"/>
      <c r="D46" s="54"/>
      <c r="E46" s="13"/>
      <c r="F46" s="13"/>
      <c r="G46" s="13"/>
      <c r="H46" s="54"/>
      <c r="I46" s="54"/>
      <c r="J46" s="13"/>
      <c r="M46" s="54"/>
      <c r="N46" s="54"/>
    </row>
  </sheetData>
  <sheetProtection password="C143" sheet="1" objects="1" scenarios="1" selectLockedCells="1"/>
  <mergeCells count="6">
    <mergeCell ref="B1:E1"/>
    <mergeCell ref="B11:H11"/>
    <mergeCell ref="P10:R10"/>
    <mergeCell ref="P11:R11"/>
    <mergeCell ref="B10:I10"/>
    <mergeCell ref="P1:R1"/>
  </mergeCells>
  <conditionalFormatting sqref="D7 B7:B8">
    <cfRule type="containsBlanks" priority="47" dxfId="0">
      <formula>LEN(TRIM(B7))=0</formula>
    </cfRule>
  </conditionalFormatting>
  <conditionalFormatting sqref="B7:B8">
    <cfRule type="cellIs" priority="42" dxfId="11" operator="greaterThanOrEqual">
      <formula>1</formula>
    </cfRule>
  </conditionalFormatting>
  <conditionalFormatting sqref="R7:R8">
    <cfRule type="cellIs" priority="20" dxfId="10" operator="equal">
      <formula>"NEVYHOVUJE"</formula>
    </cfRule>
    <cfRule type="cellIs" priority="21" dxfId="9" operator="equal">
      <formula>"VYHOVUJE"</formula>
    </cfRule>
  </conditionalFormatting>
  <conditionalFormatting sqref="H7:H8 P8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:H8 P8">
    <cfRule type="notContainsBlanks" priority="14" dxfId="1">
      <formula>LEN(TRIM(H7))&gt;0</formula>
    </cfRule>
  </conditionalFormatting>
  <conditionalFormatting sqref="H7:H8">
    <cfRule type="notContainsBlanks" priority="13" dxfId="5">
      <formula>LEN(TRIM(H7))&gt;0</formula>
    </cfRule>
    <cfRule type="containsBlanks" priority="17" dxfId="2">
      <formula>LEN(TRIM(H7))=0</formula>
    </cfRule>
  </conditionalFormatting>
  <conditionalFormatting sqref="P7">
    <cfRule type="notContainsBlanks" priority="6" dxfId="3">
      <formula>LEN(TRIM(P7))&gt;0</formula>
    </cfRule>
    <cfRule type="containsBlanks" priority="7" dxfId="2">
      <formula>LEN(TRIM(P7))=0</formula>
    </cfRule>
  </conditionalFormatting>
  <conditionalFormatting sqref="P7">
    <cfRule type="notContainsBlanks" priority="5" dxfId="1">
      <formula>LEN(TRIM(P7))&gt;0</formula>
    </cfRule>
  </conditionalFormatting>
  <conditionalFormatting sqref="D8">
    <cfRule type="containsBlanks" priority="1" dxfId="0">
      <formula>LEN(TRIM(D8))=0</formula>
    </cfRule>
  </conditionalFormatting>
  <dataValidations count="2">
    <dataValidation type="list" showInputMessage="1" showErrorMessage="1" sqref="J7:J8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2019-07-09T06:22:20Z</cp:lastPrinted>
  <dcterms:created xsi:type="dcterms:W3CDTF">2014-03-05T12:43:32Z</dcterms:created>
  <dcterms:modified xsi:type="dcterms:W3CDTF">2019-07-24T06:06:07Z</dcterms:modified>
  <cp:category/>
  <cp:version/>
  <cp:contentType/>
  <cp:contentStatus/>
</cp:coreProperties>
</file>