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405" yWindow="2325" windowWidth="14400" windowHeight="3795" tabRatio="939" activeTab="0"/>
  </bookViews>
  <sheets>
    <sheet name="Kancelářské potřeby" sheetId="22" r:id="rId1"/>
  </sheets>
  <definedNames>
    <definedName name="_xlnm.Print_Area" localSheetId="0">'Kancelářské potřeby'!$B$1:$K$148</definedName>
    <definedName name="_xlnm.Print_Titles" localSheetId="0">'Kancelářské potřeby'!$6:$6</definedName>
  </definedNames>
  <calcPr calcId="145621"/>
</workbook>
</file>

<file path=xl/sharedStrings.xml><?xml version="1.0" encoding="utf-8"?>
<sst xmlns="http://schemas.openxmlformats.org/spreadsheetml/2006/main" count="439" uniqueCount="287">
  <si>
    <t>Množství</t>
  </si>
  <si>
    <t>Položka</t>
  </si>
  <si>
    <t>CELKOVÁ MAXIMÁLNÍ CENA za celou VZ 
v Kč BEZ DPH</t>
  </si>
  <si>
    <t>CELKOVÁ NABÍDKOVÁ CENA v Kč bez DPH</t>
  </si>
  <si>
    <t>Vyplní se automaticky</t>
  </si>
  <si>
    <t>MAXIMÁLNÍ CENA za měrnou jednotku (MJ) 
v Kč bez DPH</t>
  </si>
  <si>
    <t>NABÍDKOVÁ CENA za měrnou jednotku (MJ)
v Kč bez DPH</t>
  </si>
  <si>
    <t>NABÍDKOVÁ CENA CELKEM 
v Kč bez DPH</t>
  </si>
  <si>
    <t>VYHOVUJE / NEVYHOVUJE</t>
  </si>
  <si>
    <t>[DOPLNÍ DODAVATEL]</t>
  </si>
  <si>
    <t>Vyplní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</si>
  <si>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</si>
  <si>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Archivační kontejner na pořadače s víkem</t>
  </si>
  <si>
    <t>ks</t>
  </si>
  <si>
    <t>Box magazin cca 330 x 250 mm</t>
  </si>
  <si>
    <t>Rozlišovač plastový Maxi - 10 barev</t>
  </si>
  <si>
    <t>bal</t>
  </si>
  <si>
    <t xml:space="preserve">Podložka A4 s klipem jednoduchá </t>
  </si>
  <si>
    <r>
      <t>Rychlovazače PVC, euroděrování, A4 -</t>
    </r>
    <r>
      <rPr>
        <b/>
        <sz val="11"/>
        <rFont val="Calibri"/>
        <family val="2"/>
      </rPr>
      <t xml:space="preserve"> žluté, modré, červené po 10 ks</t>
    </r>
  </si>
  <si>
    <t>Euroobal A4 - hladký</t>
  </si>
  <si>
    <t>Obaly "L" A4 - čirá</t>
  </si>
  <si>
    <t>Blok lepený barevný - špalík 8-9 x 8-9 cm</t>
  </si>
  <si>
    <t>Blok nelepený bílý - špalík 8-9 x 8-9 cm</t>
  </si>
  <si>
    <t xml:space="preserve">Blok A5 lepený čistý </t>
  </si>
  <si>
    <t xml:space="preserve">Blok A5 lepený linka </t>
  </si>
  <si>
    <t xml:space="preserve">Blok A4 lepený čistý </t>
  </si>
  <si>
    <t xml:space="preserve">Blok A4 lepený linka </t>
  </si>
  <si>
    <t xml:space="preserve">Blok A5 boční spirála linka </t>
  </si>
  <si>
    <t xml:space="preserve">Blok A5 boční spirála čtvereček </t>
  </si>
  <si>
    <t>Blok A4 boční spirála linka</t>
  </si>
  <si>
    <t xml:space="preserve">Sešit A5 čistý </t>
  </si>
  <si>
    <t>Sešit A5 linka</t>
  </si>
  <si>
    <t>Sešit A5 čtvereček</t>
  </si>
  <si>
    <t xml:space="preserve">Sešit A4 čistý </t>
  </si>
  <si>
    <t>Sešit A4 linka</t>
  </si>
  <si>
    <t xml:space="preserve">Záznamník kroužkový  A4 </t>
  </si>
  <si>
    <t xml:space="preserve">Záznamník kroužkový A5 </t>
  </si>
  <si>
    <t xml:space="preserve">Papír kancelářský A4 kvalita"B"  </t>
  </si>
  <si>
    <t>Taška obchodní - obálka A4/dno</t>
  </si>
  <si>
    <t>Lepicí guma - snímatelné čtverečky</t>
  </si>
  <si>
    <t>Lepicí páska 38mm x 66m transparentní</t>
  </si>
  <si>
    <t>kvalitní lepicí páska průhledná.</t>
  </si>
  <si>
    <t>Lepicí páska 50mm x 66m transparentní</t>
  </si>
  <si>
    <t>Lepicí páska s odvíječem lepenky 19mm</t>
  </si>
  <si>
    <t>Lepicí páska krepová  50mmx50m</t>
  </si>
  <si>
    <t>Vysoká lepicí síla a okamžitá přilnavost. Vhodné na  papír, karton, nevysychá, neobsahuje rozpouštědla.</t>
  </si>
  <si>
    <t>Tužka HB 2 s pryží</t>
  </si>
  <si>
    <t>sada</t>
  </si>
  <si>
    <t>Propisovací tužka jednorázová</t>
  </si>
  <si>
    <t>Popisovač - 0,3 mm - sada 4ks</t>
  </si>
  <si>
    <t>Popisovač lihový 0,6 mm - sada 4ks</t>
  </si>
  <si>
    <t>Popisovač lihový 1mm - sada 4ks</t>
  </si>
  <si>
    <t>Popisovač tabulový 2,5 mm - sada 4ks</t>
  </si>
  <si>
    <t>Zvýrazňovač 1-4 mm, sada 4ks</t>
  </si>
  <si>
    <t>Zvýrazňovač 1-4 mm - sada 6ks</t>
  </si>
  <si>
    <t>Zvýrazňovač  1 - 4,6 mm - sada 4ks</t>
  </si>
  <si>
    <t>Magnety 24 mm - mix barev</t>
  </si>
  <si>
    <t xml:space="preserve">Čisticí vlhčené ubrousky univerzální </t>
  </si>
  <si>
    <t xml:space="preserve">Rozešívačka </t>
  </si>
  <si>
    <t xml:space="preserve">Spojovače 24/6  </t>
  </si>
  <si>
    <t>Spony kancelářské  32</t>
  </si>
  <si>
    <t>Spony dopisní barevné 32</t>
  </si>
  <si>
    <t>Magnetický zásobník na dopisní spony</t>
  </si>
  <si>
    <t>Klip kovový 19</t>
  </si>
  <si>
    <t>Klip kovový 25</t>
  </si>
  <si>
    <t>Klip kovový 32</t>
  </si>
  <si>
    <t>Klip kovový 41</t>
  </si>
  <si>
    <t xml:space="preserve">Kalkulátor </t>
  </si>
  <si>
    <t>Korekční strojek jednorázový</t>
  </si>
  <si>
    <t>Korekční strojek 4,2 + náplň</t>
  </si>
  <si>
    <t>Náplň do korekčního strojku 4,2</t>
  </si>
  <si>
    <t>Korekční pero</t>
  </si>
  <si>
    <t>Vizitkář rotační</t>
  </si>
  <si>
    <t xml:space="preserve">Jmenovka s klipem na šířku </t>
  </si>
  <si>
    <t xml:space="preserve">Motouz jutový přírodní  </t>
  </si>
  <si>
    <t>Nůžky kancelářské střední</t>
  </si>
  <si>
    <t>Nůž na dopisy</t>
  </si>
  <si>
    <t xml:space="preserve">Pryž </t>
  </si>
  <si>
    <t>Pryž v tužce, posuvná</t>
  </si>
  <si>
    <t>Ořezávátko dvojité se zásobníkem</t>
  </si>
  <si>
    <t>Ořezávací strojek s kličkou</t>
  </si>
  <si>
    <t xml:space="preserve">Ořezávací strojek elektrický </t>
  </si>
  <si>
    <t>Pravítko 20cm</t>
  </si>
  <si>
    <t>Pravítko 30cm</t>
  </si>
  <si>
    <t>Děrovačka - 20 až 30 listů, celokovová, barva metalická modrá</t>
  </si>
  <si>
    <t>Sešívačka min. 30 listů, celokovová, barva - metalická modrá</t>
  </si>
  <si>
    <t>Zápisník A5, tvrdé desky, linkovaný, titanově modrá barva desek</t>
  </si>
  <si>
    <t>Blok A5 s PP deskami, linkovaný, mix barev</t>
  </si>
  <si>
    <t>Zápisník A5, linkovaný, mix barev</t>
  </si>
  <si>
    <t>Blok A5 linkovaný</t>
  </si>
  <si>
    <t>Kroužkový blok A5 s rozdružovačem</t>
  </si>
  <si>
    <t>Sada přepisovatelných rollerů</t>
  </si>
  <si>
    <t>Přepisovatelný roller</t>
  </si>
  <si>
    <t>Pastelky - 24 barev</t>
  </si>
  <si>
    <t>Sada barevných popisovačů - fixy - 12 ks</t>
  </si>
  <si>
    <t>Popisovače s ventilačním bezpečnostním chránítkem jsou vyrobeny z polypropylenu a odolávají proti vyschnutí minimálně 3 roky.
Válcové hroty o průměru 1,8 mm odolné proti zatlačení.</t>
  </si>
  <si>
    <t>Gelový roller - modrá náplň</t>
  </si>
  <si>
    <t>Gelový roller - červená náplň</t>
  </si>
  <si>
    <t>Gelový roller - černá náplň</t>
  </si>
  <si>
    <t>Bloček samolepících lístků 203x152 mm, 4x45 lístků, mix barev</t>
  </si>
  <si>
    <t>Bloček samolepící, 47,6x47,6 mm, 12x90 lístků</t>
  </si>
  <si>
    <t>Liner šíře 0,4 mm, červená</t>
  </si>
  <si>
    <t>Jemný liner - sada 10 barev</t>
  </si>
  <si>
    <t>Liner vhodný pro rýsování a práci se šablonami.
Inkoust na vodní bázi. Vydrží dlouho bez uzávěru.
Prodyšný uzávěr.
Šířka stopy 0,4 mm.
Sada 10 barev.</t>
  </si>
  <si>
    <t>Kopírovací karton bílý A4 200g</t>
  </si>
  <si>
    <t>Gumičky</t>
  </si>
  <si>
    <t>Připínáčky 100 ks - mix barev</t>
  </si>
  <si>
    <t>Stolní kalkulačka s velkým 12ti místným displejem</t>
  </si>
  <si>
    <t>Archivační krabice - zelená A5</t>
  </si>
  <si>
    <t>Archivační krabice - zelená A4</t>
  </si>
  <si>
    <t>Archivační krabice - zelená A3</t>
  </si>
  <si>
    <t>Krabice na spisy s gumou A4 - mix barev</t>
  </si>
  <si>
    <t>Kancelářské potřeby (II.) - 028 - 2019 (KP-(II.)-028-2019)</t>
  </si>
  <si>
    <t>Priloha_c._1_KS_technicke_specifikace_KP-(II.)-028-2019</t>
  </si>
  <si>
    <t>V případě, že se dodavatel při předání zboží na některá uvedená telefonní čísla nedovolá, bude v takovém případě volat tel. 377 631 332, 377 631 320.</t>
  </si>
  <si>
    <t xml:space="preserve">Název </t>
  </si>
  <si>
    <t xml:space="preserve">Měrná jednotka [MJ] </t>
  </si>
  <si>
    <t xml:space="preserve">Popis </t>
  </si>
  <si>
    <t xml:space="preserve">Maximální cena za jednotlivé položky 
 v Kč BEZ DPH </t>
  </si>
  <si>
    <t>Kontaktní osoba 
k převzetí zboží</t>
  </si>
  <si>
    <t xml:space="preserve">Místo dodání </t>
  </si>
  <si>
    <t>Ing. Jarmila Ircingová, Ph.D.,
Tel.: 725 482 972
či
Zuzana Martinčíková,
Tel.: 603 965 856</t>
  </si>
  <si>
    <t>Univerzitní 22, 
301 00 Plzeň,
Fakulta ekonomická,
místnost UL 404</t>
  </si>
  <si>
    <t>Papírová krabice s víkem pro přehlednější a souhrnné ukládání až 6 ks archivačních krabic se hřbetem 80 mm nebo 5 ks krabic se hřbetem 100 mm.
Možnost stohování, potisk pro popis na víku i bočních stranách.</t>
  </si>
  <si>
    <t>Otevřený archivační box, ruční lepenka min. 1000g/m2. 
Dodávka v rozloženém stavu s návodem na jednoduché složení.
Rozměr cca 330 x 230 x 75mm.</t>
  </si>
  <si>
    <t xml:space="preserve">Box na spisy s gumou - (PP min. 0,5 mm) </t>
  </si>
  <si>
    <t>Box na formát A4, polypropylen min. 0,5 mm.
Kapacita 250 - 300 listů (80 g/m2), zajišťovací gumička.</t>
  </si>
  <si>
    <t xml:space="preserve">Obálka plastová PVC s patentem /druk/  A6 </t>
  </si>
  <si>
    <t>Kvalitní průhledný polypropylen, zavírání jedním drukem (patentem) na delší straně.</t>
  </si>
  <si>
    <r>
      <t xml:space="preserve">Obálka plastová PVC s patentem /druk/ A5 - </t>
    </r>
    <r>
      <rPr>
        <b/>
        <sz val="11"/>
        <color indexed="8"/>
        <rFont val="Calibri"/>
        <family val="2"/>
      </rPr>
      <t>50x modrá, 30x bílá, 30x žlutá a 30x zelená</t>
    </r>
  </si>
  <si>
    <r>
      <t>Obálka plastová PVC s patentem /druk/ A4 -</t>
    </r>
    <r>
      <rPr>
        <sz val="11"/>
        <color rgb="FFFF0000"/>
        <rFont val="Calibri"/>
        <family val="2"/>
      </rPr>
      <t xml:space="preserve"> </t>
    </r>
    <r>
      <rPr>
        <b/>
        <sz val="11"/>
        <rFont val="Calibri"/>
        <family val="2"/>
      </rPr>
      <t>30x čirá, 50x modrá, 30x červená, 30x žlutá</t>
    </r>
  </si>
  <si>
    <r>
      <t xml:space="preserve">Pořadač 4-kroužkový A4, 2 cm - </t>
    </r>
    <r>
      <rPr>
        <b/>
        <sz val="11"/>
        <color indexed="8"/>
        <rFont val="Calibri"/>
        <family val="2"/>
      </rPr>
      <t>10x modrá, 10x červená, 10x žlutá</t>
    </r>
  </si>
  <si>
    <t>Polypropylen min. 500 mic., formát A4, průměr kroužků 15 mm, šíře hřbetu 2 cm, čtyřkroužková mechanika, kapacita cca 70 listů, potiskovatelné.</t>
  </si>
  <si>
    <r>
      <t xml:space="preserve">Pořadač 4-kroužkový A4, 3,5 cm - </t>
    </r>
    <r>
      <rPr>
        <b/>
        <sz val="11"/>
        <rFont val="Calibri"/>
        <family val="2"/>
      </rPr>
      <t>modrá, červená, žlutá, zelená po 20 ks</t>
    </r>
  </si>
  <si>
    <t>Plast, formát A4, šíře hřbetu 3,5 cm, průměr kroužků 25 mm, kapacita cca 190 listů, hřbetní kapsa se štítkem na popisky. Barva po 20 ks.</t>
  </si>
  <si>
    <r>
      <t xml:space="preserve">Pořadač 4-kroužkový A4, 5 cm - </t>
    </r>
    <r>
      <rPr>
        <b/>
        <sz val="11"/>
        <color indexed="8"/>
        <rFont val="Calibri"/>
        <family val="2"/>
      </rPr>
      <t>10x modrá, 10x žlutá, 10x červená, 10x zelená</t>
    </r>
  </si>
  <si>
    <t>Plast, formát A4, šíře hřbetu 5 cm, hřbetní kapsa se štítkem na popisky.</t>
  </si>
  <si>
    <r>
      <t xml:space="preserve">Pořadač pákový A4, 5 cm - </t>
    </r>
    <r>
      <rPr>
        <b/>
        <sz val="11"/>
        <color indexed="8"/>
        <rFont val="Calibri"/>
        <family val="2"/>
      </rPr>
      <t>10x žlutá, 10x červená</t>
    </r>
  </si>
  <si>
    <t>Vnějšek plast, vnitřek hladký papír, formát A4, šíře 50 cm.</t>
  </si>
  <si>
    <r>
      <t xml:space="preserve">Pořadač pákový A4, 5 cm, prešpán - </t>
    </r>
    <r>
      <rPr>
        <b/>
        <sz val="11"/>
        <color indexed="8"/>
        <rFont val="Calibri"/>
        <family val="2"/>
      </rPr>
      <t>modrý</t>
    </r>
  </si>
  <si>
    <t>Karton z vnější strany potažený prešpánem, z vnitřní strany hladký papír, uzavírací kroužky proti náhodnému otevření, kovová ochranná lišta pro delší životnost, hřbetní kroužek.</t>
  </si>
  <si>
    <r>
      <t>Pořadač pákový A4, 7,5 cm -</t>
    </r>
    <r>
      <rPr>
        <b/>
        <sz val="11"/>
        <color indexed="8"/>
        <rFont val="Calibri"/>
        <family val="2"/>
      </rPr>
      <t xml:space="preserve"> 2x žlutá, 2x červená</t>
    </r>
  </si>
  <si>
    <t>Vnějšek plast, vnitřek hladký papír.</t>
  </si>
  <si>
    <r>
      <t xml:space="preserve">Pořadač pákový A4, 7,5 cm, prešpán - </t>
    </r>
    <r>
      <rPr>
        <b/>
        <sz val="11"/>
        <rFont val="Calibri"/>
        <family val="2"/>
      </rPr>
      <t>25x modrá, 25x červená, 10x žlutá, 10x zelená</t>
    </r>
  </si>
  <si>
    <t xml:space="preserve">Karton z vnější strany potažený prešpánem, z vnitřní strany hladký papír, uzavírací kroužky proti náhodnému otevření, kovová ochranná lišta. </t>
  </si>
  <si>
    <t>Listy v různých barvách, popisovatelný titulní list, vhodný pro dokumenty A4 v zakládacích obalech.
10 listů/ balení.</t>
  </si>
  <si>
    <r>
      <t>Desky s klipem A4 - zadní strana</t>
    </r>
    <r>
      <rPr>
        <sz val="11"/>
        <color rgb="FFFF0000"/>
        <rFont val="Calibri"/>
        <family val="2"/>
      </rPr>
      <t xml:space="preserve"> </t>
    </r>
    <r>
      <rPr>
        <b/>
        <sz val="11"/>
        <rFont val="Calibri"/>
        <family val="2"/>
      </rPr>
      <t>15x červená, 5x modrá, 5x černá</t>
    </r>
  </si>
  <si>
    <t xml:space="preserve">Plastové desky na dokumenty A4, se sponou ze speciální oceli, archivace a prezentace neděrovaných dokumentů, snadné a rychlé zakládání a vyjímání dokumentů, průhledná přední a barevná zadní strana. </t>
  </si>
  <si>
    <r>
      <t>Formát A4, plast, kovový klip. Barva -</t>
    </r>
    <r>
      <rPr>
        <b/>
        <sz val="11"/>
        <color indexed="8"/>
        <rFont val="Calibri"/>
        <family val="2"/>
      </rPr>
      <t xml:space="preserve"> modrá, červená po 10 ks.</t>
    </r>
  </si>
  <si>
    <t>Formát A4, přední strana průhledná, zadní barevná.</t>
  </si>
  <si>
    <t>Eurozávěs, formát A4, přední strana průhledná, zadní barevná.</t>
  </si>
  <si>
    <t xml:space="preserve">Pro vkládání dokumentů do velikosti A4, prešpán 350 g. </t>
  </si>
  <si>
    <r>
      <t xml:space="preserve">Desky odkládací A4, </t>
    </r>
    <r>
      <rPr>
        <b/>
        <sz val="11"/>
        <color indexed="8"/>
        <rFont val="Calibri"/>
        <family val="2"/>
      </rPr>
      <t>3 klopy</t>
    </r>
    <r>
      <rPr>
        <sz val="11"/>
        <color indexed="8"/>
        <rFont val="Calibri"/>
        <family val="2"/>
      </rPr>
      <t xml:space="preserve">, prešpán - </t>
    </r>
    <r>
      <rPr>
        <b/>
        <sz val="11"/>
        <color indexed="8"/>
        <rFont val="Calibri"/>
        <family val="2"/>
      </rPr>
      <t>30x žlutá, 30x červená, 30x modrá, 30x zelená</t>
    </r>
  </si>
  <si>
    <r>
      <t xml:space="preserve">Desky odkládací A4, </t>
    </r>
    <r>
      <rPr>
        <b/>
        <sz val="11"/>
        <color indexed="8"/>
        <rFont val="Calibri"/>
        <family val="2"/>
      </rPr>
      <t>bez klop</t>
    </r>
    <r>
      <rPr>
        <sz val="11"/>
        <color indexed="8"/>
        <rFont val="Calibri"/>
        <family val="2"/>
      </rPr>
      <t>, prešpán -</t>
    </r>
    <r>
      <rPr>
        <b/>
        <sz val="11"/>
        <color rgb="FFFF0000"/>
        <rFont val="Calibri"/>
        <family val="2"/>
      </rPr>
      <t xml:space="preserve"> </t>
    </r>
    <r>
      <rPr>
        <b/>
        <sz val="11"/>
        <rFont val="Calibri"/>
        <family val="2"/>
      </rPr>
      <t>30x žlutá, 30x červená, 30x modrá, 30x zelená</t>
    </r>
  </si>
  <si>
    <t xml:space="preserve"> Pro vkládání dokumentů do velikosti A4, prešpán.</t>
  </si>
  <si>
    <r>
      <t>Desky odkládací A4, 3 klopy, ekokarton -</t>
    </r>
    <r>
      <rPr>
        <sz val="11"/>
        <rFont val="Calibri"/>
        <family val="2"/>
      </rPr>
      <t xml:space="preserve"> </t>
    </r>
    <r>
      <rPr>
        <b/>
        <sz val="11"/>
        <rFont val="Calibri"/>
        <family val="2"/>
      </rPr>
      <t>modrá</t>
    </r>
  </si>
  <si>
    <t>Pro vkládání dokumentů do velikosti A4, ekokarton min. 250g.</t>
  </si>
  <si>
    <r>
      <t xml:space="preserve">Desky odkládací A4, 3 klopy  PP - </t>
    </r>
    <r>
      <rPr>
        <b/>
        <sz val="11"/>
        <color indexed="8"/>
        <rFont val="Calibri"/>
        <family val="2"/>
      </rPr>
      <t>průhl. čirá</t>
    </r>
  </si>
  <si>
    <t>Formát A4 , transparentní polypropylen, zajišťovací gumička.</t>
  </si>
  <si>
    <r>
      <t xml:space="preserve">Desky odkládací A4, 3 klopy PP -  </t>
    </r>
    <r>
      <rPr>
        <b/>
        <sz val="11"/>
        <color indexed="8"/>
        <rFont val="Calibri"/>
        <family val="2"/>
      </rPr>
      <t>neprůhl.žlutá</t>
    </r>
  </si>
  <si>
    <t>Formát A4, polypropylen, neprůhledné, zajišťovací gumička.</t>
  </si>
  <si>
    <r>
      <t>Desky s gumičkou A4, 3 klopy, prešpán -</t>
    </r>
    <r>
      <rPr>
        <b/>
        <sz val="11"/>
        <color rgb="FFFF0000"/>
        <rFont val="Calibri"/>
        <family val="2"/>
      </rPr>
      <t xml:space="preserve"> </t>
    </r>
    <r>
      <rPr>
        <b/>
        <sz val="11"/>
        <rFont val="Calibri"/>
        <family val="2"/>
      </rPr>
      <t>50x žlutá, 50x červená, 50x modrá a 50x zelená</t>
    </r>
  </si>
  <si>
    <t>Odkládací desky A4, prešpán 350 g, zajišťovací gumička.</t>
  </si>
  <si>
    <t>Čiré, min. 45 mic. Balení 100 ks.</t>
  </si>
  <si>
    <t>Nezávěsné hladké PVC obaly, vkládání na šířku i na výšku, min. 150 mic.
10 ks v balení.</t>
  </si>
  <si>
    <t>Slepený špalíček bílých papírů.</t>
  </si>
  <si>
    <t>Slepený špalíček barevných papírů.</t>
  </si>
  <si>
    <t>Nelepený bílý, volné listy.</t>
  </si>
  <si>
    <t>Blok lepený bílý - špalík 8-9 x 8-9 cm</t>
  </si>
  <si>
    <t>Samolepicí blok, každý lístek má podél jedné strany lepivý pásek.
4 barvy po 50 listech v balení.</t>
  </si>
  <si>
    <r>
      <t xml:space="preserve">Samolepící bločky 38 x 51 mm, </t>
    </r>
    <r>
      <rPr>
        <b/>
        <sz val="11"/>
        <color indexed="8"/>
        <rFont val="Calibri"/>
        <family val="2"/>
      </rPr>
      <t xml:space="preserve">4 x neon  </t>
    </r>
  </si>
  <si>
    <r>
      <t xml:space="preserve">Samolepicí blok  76 x 76 mm - </t>
    </r>
    <r>
      <rPr>
        <b/>
        <sz val="11"/>
        <color indexed="8"/>
        <rFont val="Calibri"/>
        <family val="2"/>
      </rPr>
      <t>žlutý, 100 listů</t>
    </r>
  </si>
  <si>
    <r>
      <t xml:space="preserve">Samolepicí blok  76 x 76 mm - </t>
    </r>
    <r>
      <rPr>
        <b/>
        <sz val="11"/>
        <color indexed="8"/>
        <rFont val="Calibri"/>
        <family val="2"/>
      </rPr>
      <t>žlutý, 400 listů</t>
    </r>
  </si>
  <si>
    <t>Nezanechává stopy lepidla, 100 listů v bločku.</t>
  </si>
  <si>
    <t>Nezanechává stopy lepidla, 400 listů v bločku.</t>
  </si>
  <si>
    <r>
      <t xml:space="preserve">Samolepící záložky: šipky 12 x 42 mm - </t>
    </r>
    <r>
      <rPr>
        <b/>
        <sz val="11"/>
        <color indexed="8"/>
        <rFont val="Calibri"/>
        <family val="2"/>
      </rPr>
      <t xml:space="preserve">5 x neon </t>
    </r>
  </si>
  <si>
    <r>
      <t xml:space="preserve">Popisovatelné šipky, neonové samolepicí záložky, </t>
    </r>
    <r>
      <rPr>
        <sz val="11"/>
        <color theme="1"/>
        <rFont val="Calibri"/>
        <family val="2"/>
      </rPr>
      <t>plastové, průhledné.
5 x 25ks v balení.</t>
    </r>
  </si>
  <si>
    <r>
      <t xml:space="preserve">Samolepící záložky: proužky 12 x 42 mm - </t>
    </r>
    <r>
      <rPr>
        <b/>
        <sz val="11"/>
        <color indexed="8"/>
        <rFont val="Calibri"/>
        <family val="2"/>
      </rPr>
      <t xml:space="preserve">5 x neon </t>
    </r>
  </si>
  <si>
    <t>Bloček samolepící indexový. Neonové průhledné barvy. Proužky 5 x 25 lístků.</t>
  </si>
  <si>
    <r>
      <t xml:space="preserve">Samolepící záložky 12 x 45 mm - </t>
    </r>
    <r>
      <rPr>
        <b/>
        <sz val="11"/>
        <color indexed="8"/>
        <rFont val="Calibri"/>
        <family val="2"/>
      </rPr>
      <t>8 x neon</t>
    </r>
  </si>
  <si>
    <r>
      <t xml:space="preserve">Popisovatelné proužky, plastové, možnost opakované aplikace, neslepují se a nekroutí.
</t>
    </r>
    <r>
      <rPr>
        <b/>
        <sz val="11"/>
        <color indexed="8"/>
        <rFont val="Calibri"/>
        <family val="2"/>
      </rPr>
      <t>8 neon.barev x 25ks.</t>
    </r>
  </si>
  <si>
    <t>Možnost mnohonásobné aplikace, po odlepení nezanechávají žádnou stopu.
4 x 50 listů.</t>
  </si>
  <si>
    <r>
      <t xml:space="preserve">Samolepící záložky 20 x 50 mm - </t>
    </r>
    <r>
      <rPr>
        <b/>
        <sz val="11"/>
        <color indexed="8"/>
        <rFont val="Calibri"/>
        <family val="2"/>
      </rPr>
      <t>4 barvy</t>
    </r>
  </si>
  <si>
    <t>Min. 50 listů, lepená vazba.</t>
  </si>
  <si>
    <t>Min. 50 listů, spirála vlevo.</t>
  </si>
  <si>
    <t>Min. 40 listů.</t>
  </si>
  <si>
    <t xml:space="preserve">Min. 40 listů. </t>
  </si>
  <si>
    <t>Karisblok, kroužková mechanika, plast, dodávka s linkovanou náplní min. 100 listů, všestranné použití.</t>
  </si>
  <si>
    <t>Min. 100 listů, bělený bezdřevý papír, šitá vazba, laminovaný povrch desek.</t>
  </si>
  <si>
    <t>Záznamní kniha A5 - linka</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</si>
  <si>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</si>
  <si>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Obálky B4, 250 x 353 mm</t>
  </si>
  <si>
    <t>Samolepící bílé.</t>
  </si>
  <si>
    <t>Taška obchodní textil - obálka A4/dno</t>
  </si>
  <si>
    <t>Obálky bílé samolepící se dnem A4.</t>
  </si>
  <si>
    <t>Obálky se dnem vyztužené /textil/ samolepící.</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</si>
  <si>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</si>
  <si>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</si>
  <si>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Lepicí páska 33 m × 19 mm, transparentní, odvíječ s kovovým nožem.</t>
  </si>
  <si>
    <t>Papírová páska, pro ochranu povrchů před potřísněním ploch nebo mechanickým poškozením, snímatelná bez zanechání lepidla.</t>
  </si>
  <si>
    <t>Vysoká lepicí síla a okamžitá přilnavost. Vhodné na papír, karton, nevysychá, neobsahuje rozpouštědla.</t>
  </si>
  <si>
    <t>Lepicí tyčinka min. 40g</t>
  </si>
  <si>
    <t>Lepicí tyčinka min. 20g</t>
  </si>
  <si>
    <t>Klasická tužka s pryží, tvrdost HB.</t>
  </si>
  <si>
    <t>Klasické šestihranné pastelky, barevně lakované.</t>
  </si>
  <si>
    <t>Obyčejná jednorázová propiska. Nelze měnit náplň! Barva krytky odpovídá barvě náplně.</t>
  </si>
  <si>
    <r>
      <t xml:space="preserve">Propisovací tužka - </t>
    </r>
    <r>
      <rPr>
        <b/>
        <sz val="11"/>
        <rFont val="Calibri"/>
        <family val="2"/>
      </rPr>
      <t>náplň modrá a červená po 30 ks</t>
    </r>
  </si>
  <si>
    <t xml:space="preserve">Vyměnitelná náplň F - 411, modrý/červený inkoust, jehlový hrot 0,5 mm pro extra jemné psaní, plastové tělo, pogumovaný úchop pro příjemnější držení, stiskací mechanismus, kovový hrot. </t>
  </si>
  <si>
    <r>
      <t>Gelové pero 0,5 mm -</t>
    </r>
    <r>
      <rPr>
        <b/>
        <sz val="11"/>
        <color rgb="FFFF0000"/>
        <rFont val="Calibri"/>
        <family val="2"/>
      </rPr>
      <t xml:space="preserve"> </t>
    </r>
    <r>
      <rPr>
        <b/>
        <sz val="11"/>
        <rFont val="Calibri"/>
        <family val="2"/>
      </rPr>
      <t>náplň modrá a červená po 50 ks</t>
    </r>
  </si>
  <si>
    <t>Stiskací mechanismus, vyměnitelná gelová náplň, plastové tělo, jehlový hrot 0,5 mm pro tenké psaní.</t>
  </si>
  <si>
    <t>Velmi jemný plastický hrot, šíře stopy 0,3 mm.
Sada: barvy černá, zelená, červená a modrá.</t>
  </si>
  <si>
    <t>Voděodolný, otěruvzdorný inkoust, šíře stopy 0,6mm, ventilační uzávěr, na papír, folie, sklo, plasty, polystyrén. 
Sada: barvy černá, zelená, červená a modrá.</t>
  </si>
  <si>
    <t>Voděodolný, otěruvzdorný inkoust, vláknový hrot, ergonomický úchop, šíře stopy 1 mm, ventilační uzávěry, na fólie, filmy, sklo, plasty. 4 ks v balení.</t>
  </si>
  <si>
    <t>Stíratelný, světlostálý, kulatý, vláknový hrot, šíře stopy 2,5 mm, ventilační uzávěr.
Na bílé tabule, sklo, PVC, porcelán. Sada 4 ks.</t>
  </si>
  <si>
    <t>Klínový hrot, šíře stopy 1-4 mm, ventilační uzávěr, vhodný i na faxový papír. 
4 ks v balení.</t>
  </si>
  <si>
    <t>Klínový hrot, šíře stopy 1-4 mm, ventilační uzávěr, vhodný i na faxový papír. 
6 ks v balení.</t>
  </si>
  <si>
    <t>Klínový hrot, šíře stopy 1-4,6 mm, ventilační uzávěry, vhodný i na faxový papír.</t>
  </si>
  <si>
    <t>Doplněk ke všem magnetickým tabulím, barevný mix, průměr 24 mm.
10 ks v balení.</t>
  </si>
  <si>
    <t>K čištění plastových povrchů zařízení výpočetní a kancelářské techniky, mimořádná rozpustnost nečistot a vysoké absorpční vlastnosti, odstraňují usazený prach, mastnotu i zbytky lepidel či barviva. Balení 100 ks.</t>
  </si>
  <si>
    <t>Děrovačka - min. 20 listů</t>
  </si>
  <si>
    <t>S bočním raménkem pro nastavení formátu, s ukazatelem středu, rozteč děr 8cm.
Kapac. děrování min. 20 listů současně.</t>
  </si>
  <si>
    <t>Odstranění sešívacích drátků, kovové provedení + plast.</t>
  </si>
  <si>
    <t>Sešívačka min. 20 listů</t>
  </si>
  <si>
    <t>Sešití min. 20 listů, spojovače 24/6 i 26/6.</t>
  </si>
  <si>
    <t>Vysoce kvalitní pozinkované spojovače, min. 1000 ks v balení.</t>
  </si>
  <si>
    <t>Rozměr 32 mm, barevný drát, min. 75ks v balení.</t>
  </si>
  <si>
    <t xml:space="preserve">Rozměr 32 mm, pozinkované, lesklé, min. 75ks v balení.  </t>
  </si>
  <si>
    <t>Magnetický zásobník.
Dodávka včetně 100 ks pozinkovaných sponek 32 mm.</t>
  </si>
  <si>
    <t xml:space="preserve">Kovové, mnohonásobně použitelné, 12 ks v balení. </t>
  </si>
  <si>
    <t>12místný nakloněný displej.
Základní funkce, procenta, odmocnina, změna znaménka.
Napájení: solární článek se záložní baterií.
Rozměry cca: 15,7 x 20,0 x 3,5 cm.
Hmotnost max. 91 g.</t>
  </si>
  <si>
    <t>Šíře 5 mm, návin 6 m, korekční roller ve tvaru pera, suchá korekce, kryje okamžitě, korekce na běžném i faxovém papíru, nezanechává stopy či skvrny na fotokopiích.</t>
  </si>
  <si>
    <t>Korekční strojek pro opakované použití, korekce na běžném i faxovém papíře, náplň kryje okamžitě, nezanechává stopy či skvrny na fotokopiích.</t>
  </si>
  <si>
    <t>Vyměnitelná náplň.</t>
  </si>
  <si>
    <t>Korekční lak v tužce, tenký kovový hrot.</t>
  </si>
  <si>
    <t>Stolní vizitkář, abecední rejstřík včetně fóliových pouzder na min. 420 vizitek, možnost doplnění na min. 580 vizitek, materiál plast a kov.</t>
  </si>
  <si>
    <t>Klip se spínacím špendlíkem, formát 57 x 92 mm, čiré PVC, možnost vložit vlastní vizitku, 50 ks v balení.</t>
  </si>
  <si>
    <t>Min. 100 g, pro kancelář i domácnost.</t>
  </si>
  <si>
    <t>Vysoce kvalitní nůžky, nožnice vyrobené z tvrzené japonské oceli s nerezovou úpravou, ergonomické držení - měkký dotek, délka nůžek min. 21 cm.</t>
  </si>
  <si>
    <t>Otevírač obálek, kovová čepel, plastová rukojeť.</t>
  </si>
  <si>
    <t xml:space="preserve">Na grafitové tužky. </t>
  </si>
  <si>
    <t>Na grafitové tužky, plastové tělo.</t>
  </si>
  <si>
    <t>Pro silnou i tenkou tužku, plastové se zásobníkem na odpad.</t>
  </si>
  <si>
    <t>Upevnění na stůl.</t>
  </si>
  <si>
    <t xml:space="preserve">Rychlé a přesné ořezání, protiskluzová úprava pro stabilitu na stole, napájení na 4 baterie AA, možnost napájení přes adaptér. </t>
  </si>
  <si>
    <t>Transparentní.</t>
  </si>
  <si>
    <t>Pevná a spolehlivá celokovová děrovačka pro každodenní použití.
Tělo i rameno vyrobené z kovu.
Protiskluzové plastové dno proti poškození nábytku.
Kapacita děrování min. 3 mm/30 listů (80 g/m²).
Patentovaný úchyt a ostřejší děrovací segmenty pro menší sílu při děrování.
Příložník s kontrastním potiskem jednotlivých formátů, rámeček pro jasné určení formátu, pevná fixace.
Pohodlné vyprazdňování odřezků, dno se pouze částečně odklopí.
10 let záruka.</t>
  </si>
  <si>
    <t>Celokovová stolní sešívačka.
Kapacita sešívání min. 30 listů, s integrovaným vyndavačem drátků. 
DIT technologie pro spolehlivé sešívání.
Startovací balení drátků (200 x 24/6).
Základna z kovu, rameno kov/plast.
Protiskluzové plastové dno proti poškození nábytku.
Otevřené a uzavřené sešívání - přenastavení pomocí lehkého otočení kovadlinky, možné i sešívání nástěnkové.
Horní plnění drátků, rameno se vyklápí o 180°.
10 let záruka.</t>
  </si>
  <si>
    <t>Prémiový zápisník s tvrdými deskami, formát A5, linkovaný.
Povrch desek v designu broušené oceli, barva titanově modrá.
Uzavírání na gumičku, úchyt na propisku, včetně 2 textilních záložek.
Posledních 8 stran perforováno pro snadné oddělení samostatných kartiček na poznámky.
Samolepicí záložky na zadní straně.
Vnitřní kapsa s rozšiřitelnou kapacitou na přední a zadní straně zápisníku k uložení volných papírů a dalších drobností.</t>
  </si>
  <si>
    <t>Extra jemný 90 g/m2 papír, optická bělost.
Desky z měkkého kartonu ve stylových pastelových barvách s perleťovým lemem.
Dvojitá drátová vazba.
Vysoký komfort psaní, redukce odlesků.
Rormát A5, linkovaný, min. 90 listů, mix barev.</t>
  </si>
  <si>
    <t>Ultraodolný, lehký, téměř nezničitelný.
S černou boční dvojitou spirálou.
Desky z vysoce odolného polypropylenu, mix barev.
Extra jemný a hladký papír gramáže min. 90 g/m2.
Záložka a pravítko v jednom, formát A5, linkovaný, cca 90 listů.</t>
  </si>
  <si>
    <t>Kroužkový blok A5 s rozdružovačem.
Poznámkový blok s boční spirálou A5, min. 120 listů, linkovaný.
Desky jsou vyrobeny z pevného transparentního plastu a bezpečně chrání blok před poškozením. Nejlépe s převažující černou barvou.
4 barevné rozlišovače pro lepší orientaci.
Rozměr cca 150 x 205 x 15 mm.</t>
  </si>
  <si>
    <t>Roller s tekutou náplní, přepisovatelný, průměr hrotu 0,7 mm.
8 různých barev.
Speciální inkoust - napsaný text lze vymazat a znovu přepsat na tomtéž místě.</t>
  </si>
  <si>
    <r>
      <t xml:space="preserve">Roller s tekutou náplní, přepisovatelný, průměr hrotu 0,7 mm, speciální inkoust - napsaný text lze vymazat a znovu přepsat na tomtéž místě.
</t>
    </r>
    <r>
      <rPr>
        <b/>
        <sz val="11"/>
        <color theme="1"/>
        <rFont val="Calibri"/>
        <family val="2"/>
        <scheme val="minor"/>
      </rPr>
      <t>Modrá barva náplně.</t>
    </r>
  </si>
  <si>
    <t>Pastelky - 24 barev. 
Ergonomický tříhranný tvar.
Jasné, syté barvy vypratelné z většiny běžných textilií.
Speciální technologie lepení (SV) zamezuje lámání tuhy.
Povrchové laky na vodní bázi - příznivé pro životní prostředí a zdraví dětí.
Kvalitní dřevo - záruka snadného ořezávání pomocí standardních ořezávátek.</t>
  </si>
  <si>
    <t>Gelový roller s originálním tvarem vyrobený z PET lahví.
Vyroben z 89 % z recyklovaných materiálů (nezahrnuje vyměnitelné části).
Jemné psaní, jasné barvy, modrá náplň.
Šíře stopy: 0,3 mm.</t>
  </si>
  <si>
    <t>Gelový roller s originálním tvarem vyrobený z PET lahví.
Vyroben z 89 % z recyklovaných materiálů (nezahrnuje vyměnitelné části).
Jemné psaní, jasné barvy, červená náplň.
Šíře stopy: 0,3 mm.</t>
  </si>
  <si>
    <t>Gelový roller s originálním tvarem vyrobený z PET lahví.
Vyroben z 89 % z recyklovaných materiálů (nezahrnuje vyměnitelné části).
Jemné psaní, jasné barvy, černá náplň.
Šíře stopy: 0,3 mm.</t>
  </si>
  <si>
    <r>
      <t xml:space="preserve">Samolepicí bločky, silně lepicí, vhodné pro vzkazy a poznámky, lístky dokonale přilnou a drží, nekroutí se, snadno se odlepují, nezanechávají stopy po lepidle.
Rozměry lístku 47,6 x 47,6 mm.
1 balení = 12 x 90 lístků.
</t>
    </r>
    <r>
      <rPr>
        <b/>
        <sz val="11"/>
        <rFont val="Calibri"/>
        <family val="2"/>
        <scheme val="minor"/>
      </rPr>
      <t>Barvy modrá, oranžová, růžová.</t>
    </r>
  </si>
  <si>
    <r>
      <t>Bloček samolepící, linkovaný, 101x101 mm,</t>
    </r>
    <r>
      <rPr>
        <sz val="11"/>
        <color rgb="FFFF0000"/>
        <rFont val="Calibri"/>
        <family val="2"/>
        <scheme val="minor"/>
      </rPr>
      <t xml:space="preserve"> </t>
    </r>
    <r>
      <rPr>
        <sz val="11"/>
        <rFont val="Calibri"/>
        <family val="2"/>
        <scheme val="minor"/>
      </rPr>
      <t>3x90</t>
    </r>
    <r>
      <rPr>
        <sz val="11"/>
        <color theme="1"/>
        <rFont val="Calibri"/>
        <family val="2"/>
        <scheme val="minor"/>
      </rPr>
      <t xml:space="preserve"> lístků</t>
    </r>
  </si>
  <si>
    <r>
      <t>Samolepicí bločky, silně lepicí, vhodné pro vzkazy a poznámky.
Lístky dokonale přilnou a drží, nekroutí se, snadno se odlepují, nezanechávají stopy po lepidle.
Linkované.
Rozměry lístku 101 x 101 mm.
1 b</t>
    </r>
    <r>
      <rPr>
        <sz val="11"/>
        <rFont val="Calibri"/>
        <family val="2"/>
        <scheme val="minor"/>
      </rPr>
      <t>alení = 3 x 90 lís</t>
    </r>
    <r>
      <rPr>
        <sz val="11"/>
        <color theme="1"/>
        <rFont val="Calibri"/>
        <family val="2"/>
        <scheme val="minor"/>
      </rPr>
      <t xml:space="preserve">tků.
</t>
    </r>
    <r>
      <rPr>
        <b/>
        <sz val="11"/>
        <color theme="1"/>
        <rFont val="Calibri"/>
        <family val="2"/>
        <scheme val="minor"/>
      </rPr>
      <t>Barvy modrá, růžová, žlutá.</t>
    </r>
  </si>
  <si>
    <r>
      <t xml:space="preserve">Samolepicí bločky vhodné na prezentace a schůzky, skvělé pro plánování a poznámky
silně lepicí.
Lístky lze přilepit do vertikální polohy, dají se snadno odlepit a přemístit.
Rozměry lístku 203 x 152 mm.
1 balení = 4 x 45 lístků.
Barvy </t>
    </r>
    <r>
      <rPr>
        <b/>
        <sz val="11"/>
        <color theme="1"/>
        <rFont val="Calibri"/>
        <family val="2"/>
        <scheme val="minor"/>
      </rPr>
      <t>oranžová, růžová, zelená, žlutá.</t>
    </r>
  </si>
  <si>
    <r>
      <t xml:space="preserve">Samolepicí bločky, silně lepicí, vhodné pro vzkazy a poznámky, lístky dokonale přilnou a drží, nekroutí se, snadno se odlepují, nezanechávají stopy po lepidle.
Rozměry lístku 47,6 x 47,6 mm.
1 balení = 12 x 90 lístků.
</t>
    </r>
    <r>
      <rPr>
        <b/>
        <sz val="11"/>
        <color theme="1"/>
        <rFont val="Calibri"/>
        <family val="2"/>
        <scheme val="minor"/>
      </rPr>
      <t>Barvy červená, oranžová, žlutá.</t>
    </r>
  </si>
  <si>
    <t>Bločky samolepící 76 x 76 mm - mix barev</t>
  </si>
  <si>
    <t>Liner na inkoustové bázi, vhodný pro psaní i rýsování podle šablony nebo pravítka.
Pro psaní, při podtrhávání a zvýrazňování v textu.
Hrot v kovovém pouzdru je zárukou dlouhé životnosti. 
Šíře stopy 0,4 mm, barva inkoustu červená.
Inkoustová náplň lineru velmi odolná proti vysychání.</t>
  </si>
  <si>
    <t>Alternativní Finelinery, sada 60 různých barev, 0,3 mm</t>
  </si>
  <si>
    <t>Fineliner s jemným kovovým hrotem. Ergonomicky tvarované trojúhelníkové tělo fixu.
Vlastnosti: super tenký kovový hrot, Dry Safe (fix může být otevřen několik dní bez vyschnutí), vhodné na různé typy papíru, inkoust na vodní bázi, smývatelný z textilu, PP tělo, v obalu, který slouží jako stojánek.
Šířka stopy: 0,3mm.
Barvy: 60 různých barev.</t>
  </si>
  <si>
    <t>Gumovací liner - sada 4 pastelových barev</t>
  </si>
  <si>
    <r>
      <t xml:space="preserve">Přepisovatelný liner, průměr hrotu 1,3 mm, šířka stopy 0,45 mm.
Gumovací liner s vláknovým hrotem.
Pro psaní, kreslení, vybarvování, psaní do šablon.
Termosenzitivní inkoust. Odolný polyacetalový hrot.
Guma integrovaná v zakončení víčka. S pohodlnou úchopovou zónou.
Průměr hrotu: 1,3 mm.
Šířka stopy: 0,45 mm.
Píše podle barvy zakončení víčka.
Sada 4 pastelových barev: </t>
    </r>
    <r>
      <rPr>
        <b/>
        <sz val="11"/>
        <color theme="1"/>
        <rFont val="Calibri"/>
        <family val="2"/>
        <scheme val="minor"/>
      </rPr>
      <t>sv.zelená, sv.modrá, fialová, růžová.</t>
    </r>
  </si>
  <si>
    <t>Plastové desky se třemi chlopněmi a gumičkou, poloprůhledné, mix barev - po 10 ks.
Materiál polypropylen, tloušťka 0,5 mm.
Roztažitelný hřbet až 3,0 cm.
Rozměry: 24,7 × 32,0 cm (š × v).</t>
  </si>
  <si>
    <r>
      <t xml:space="preserve">Plastové desky se 3 chlopněmi a gumičkou - mix barev </t>
    </r>
    <r>
      <rPr>
        <b/>
        <sz val="11"/>
        <color theme="1"/>
        <rFont val="Calibri"/>
        <family val="2"/>
        <scheme val="minor"/>
      </rPr>
      <t>(zelená, oranžová, červená, modrá)</t>
    </r>
  </si>
  <si>
    <t>Vhodný pro tisk, speciálně hlazený bílý karton, 1 bal/250 list.</t>
  </si>
  <si>
    <t>Kolečková a snadno přenosná řezačka 5 v 1 s výměnnými řeznými noži.
Umožňuje klasický rovný řez, perforaci, vlnku či bigování.
Pracovní stůl je vybaven natištěnými měřítky.
Řezačka je vybavena integrovaným zaoblovačem rohů včetně vidících linek pro optimální nastavení.
Zaoblovač rohů má nastavitlené poloměry zaoblení 3,2; 6,9 a 9,6 mm.
Náhradní hlavy jsou součástí dodávky a jsou v praktické schránce.
Max. formát A4.
Délka řezu cca 320 mm. 
Kapacita cca 10 listů (80g/m2).
Rozměr stolu cca 256 x 320 mm.
Přítlak automatický.</t>
  </si>
  <si>
    <t xml:space="preserve">Kotoučová řezačka A4 5 v 1 </t>
  </si>
  <si>
    <t>Gumičky barevné 100 ks.</t>
  </si>
  <si>
    <t>Barevné kulaté připínáčky do korkových nástěnek.
100 ks v krabičce, mix barev.</t>
  </si>
  <si>
    <t>Stolní kalkulačka s velkým 12ti místný displejem.
Výpočet procent, výpočet zisku.
Opravné tlačítko zadání, 4 tlačítková paměť.
Plastiková tlačítka, nezávislá paměť.
Napájení: duální solár / bateriové.
Rozměry: 143 x 102 x 29 mm.
Hmotnost max. 150 g.</t>
  </si>
  <si>
    <t>K zakládání dokumentů formátu A4, 2kroužková mechanika.
Kapacita 70 listů.
Vyrobeno ze silného polypropylenu.</t>
  </si>
  <si>
    <r>
      <t>Stylový pořadač v pastelové barvě s kroužkovou mechanikou -</t>
    </r>
    <r>
      <rPr>
        <b/>
        <sz val="11"/>
        <color theme="1"/>
        <rFont val="Calibri"/>
        <family val="2"/>
        <scheme val="minor"/>
      </rPr>
      <t xml:space="preserve"> mix pastelových barev</t>
    </r>
  </si>
  <si>
    <r>
      <t xml:space="preserve">Tříklopé krabice, z pevného polypropylenu 500 mic, uzavíratelné na gumu. 
Rozměr min. 246 x 326 x 30 mm.
Pro dokumenty do formátu A4.
</t>
    </r>
    <r>
      <rPr>
        <b/>
        <sz val="11"/>
        <color theme="1"/>
        <rFont val="Calibri"/>
        <family val="2"/>
        <scheme val="minor"/>
      </rPr>
      <t>Barva červená, zelená, modrá, žlutá - po 15 ks.</t>
    </r>
  </si>
  <si>
    <r>
      <t xml:space="preserve">Rychlovazače PVC, A4 - </t>
    </r>
    <r>
      <rPr>
        <b/>
        <sz val="11"/>
        <color theme="1"/>
        <rFont val="Calibri"/>
        <family val="2"/>
      </rPr>
      <t>30x modrá, 30x žlutá, 30x červená</t>
    </r>
  </si>
  <si>
    <r>
      <t xml:space="preserve">Archivační krabice s polaminovaným povrchem, který chrání před poškrábáním.
Lze rozložit, pokud ji nepotřebujeme.
Kvalitní kovový štítek pro popis obsahu.
Velikost S.
Formát A5, rozměry (š x v x d): 216 x 160 x 282 mm, bez držadla.
</t>
    </r>
    <r>
      <rPr>
        <sz val="11"/>
        <rFont val="Calibri"/>
        <family val="2"/>
        <scheme val="minor"/>
      </rPr>
      <t>Dodat v rozloženém stavu.</t>
    </r>
  </si>
  <si>
    <r>
      <t>Vysoce kvalitní blok s PP deskami a kroužkovou vazbou, ukládání volných papírů a malých předmětů,</t>
    </r>
    <r>
      <rPr>
        <sz val="11"/>
        <rFont val="Calibri"/>
        <family val="2"/>
        <scheme val="minor"/>
      </rPr>
      <t xml:space="preserve"> zářivé barvy</t>
    </r>
    <r>
      <rPr>
        <sz val="11"/>
        <color theme="1"/>
        <rFont val="Calibri"/>
        <family val="2"/>
        <scheme val="minor"/>
      </rPr>
      <t xml:space="preserve">, formát A5, linkovaný.
</t>
    </r>
    <r>
      <rPr>
        <b/>
        <sz val="11"/>
        <rFont val="Calibri"/>
        <family val="2"/>
        <scheme val="minor"/>
      </rPr>
      <t>Každou barvu po 5 ks</t>
    </r>
    <r>
      <rPr>
        <sz val="11"/>
        <rFont val="Calibri"/>
        <family val="2"/>
        <scheme val="minor"/>
      </rPr>
      <t xml:space="preserve">: barva </t>
    </r>
    <r>
      <rPr>
        <b/>
        <sz val="11"/>
        <rFont val="Calibri"/>
        <family val="2"/>
        <scheme val="minor"/>
      </rPr>
      <t>zele</t>
    </r>
    <r>
      <rPr>
        <b/>
        <sz val="11"/>
        <color theme="1"/>
        <rFont val="Calibri"/>
        <family val="2"/>
        <scheme val="minor"/>
      </rPr>
      <t>ná, oranžová, růžová, modrá, ledově modrá, purporová.</t>
    </r>
  </si>
  <si>
    <r>
      <t>Silně lepicí bločky v intenzivních barvách - po 2 baleních barvy:</t>
    </r>
    <r>
      <rPr>
        <sz val="11"/>
        <color rgb="FFFF0000"/>
        <rFont val="Calibri"/>
        <family val="2"/>
        <scheme val="minor"/>
      </rPr>
      <t xml:space="preserve"> 
</t>
    </r>
    <r>
      <rPr>
        <b/>
        <sz val="11"/>
        <rFont val="Calibri"/>
        <family val="2"/>
        <scheme val="minor"/>
      </rPr>
      <t xml:space="preserve">Bangkok (2x neonová oranžová, 2x fuchsiová, 2x středozemní modrá), 
Rio (1x žlutá, 1x modrá, 1x neonová zelená, 1x neonová žlutá, 1x neonová růžová, 1x oranžová﻿), 
Bora Bora (2x maková, 2x neonová zelená, 2x středozemní modrá), 
Marrákeš ( 2x chřestová, 1x šafránová, 1x brčálová, 1x morušová, 1x kari), 
Miami (2x středozemní modrá, 2x neonově zelená, 2x maková)
nebo alternativní.  </t>
    </r>
    <r>
      <rPr>
        <b/>
        <sz val="11"/>
        <color rgb="FFFF0000"/>
        <rFont val="Calibri"/>
        <family val="2"/>
        <scheme val="minor"/>
      </rPr>
      <t xml:space="preserve">
</t>
    </r>
    <r>
      <rPr>
        <sz val="11"/>
        <color theme="1"/>
        <rFont val="Calibri"/>
        <family val="2"/>
        <scheme val="minor"/>
      </rPr>
      <t>Ideální i pro vertikální lepení.
Každý bloček je jednotlivě balený.
Splňují certifikaci PEFC.
Rozměry: 76 x 76 mm.
1 balení = 6 x 90 lístků v bločku.</t>
    </r>
  </si>
  <si>
    <t>Archivační krabice s polaminovaným povrchem, který chrání před poškrábáním.
Lze rozložit, pokud ji nepotřebujeme.
Kvalitní kovový štítek pro popis obsahu.
Formát A4, rozměry (š x v x d): 281 x 200 x 369 mm, s držadlem.
Velikost M.
Dodat v rozloženém stavu.</t>
  </si>
  <si>
    <t>Archivační krabice s polaminovaným povrchem, který chrání před poškrábáním.
Lze rozložit, pokud ji nepotřebujeme.
Kvalitní kovový štítek pro popis obsahu.
Formát A3, rozměry (š x v x d): 369 x 200 x 484 mm, s držadlem.
Dodat v rozloženém stavu.</t>
  </si>
  <si>
    <r>
      <t xml:space="preserve">Šanon, 4-kroužková mechanika, </t>
    </r>
    <r>
      <rPr>
        <b/>
        <sz val="11"/>
        <color theme="1"/>
        <rFont val="Calibri"/>
        <family val="2"/>
        <scheme val="minor"/>
      </rPr>
      <t xml:space="preserve">barva </t>
    </r>
    <r>
      <rPr>
        <b/>
        <sz val="11"/>
        <rFont val="Calibri"/>
        <family val="2"/>
        <scheme val="minor"/>
      </rPr>
      <t>- 10x  oranžová, 10x zelená, 10x modrá a 10x růžová</t>
    </r>
  </si>
  <si>
    <r>
      <t xml:space="preserve">Barevný průsvitný pořadač, 4 kovové kroužky, formát A4.
Šíře hřbetu 2 cm.
Kapacita min. 70 listů.
Materiál extra silný polypropylen.
</t>
    </r>
    <r>
      <rPr>
        <b/>
        <sz val="11"/>
        <color theme="1"/>
        <rFont val="Calibri"/>
        <family val="2"/>
        <scheme val="minor"/>
      </rPr>
      <t>Barvy: 10ks oranžová, 10ks zelená, 10ks modrá, 10ks růžová.</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</si>
</sst>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22">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color rgb="FFFF0000"/>
      <name val="Calibri"/>
      <family val="2"/>
    </font>
    <font>
      <sz val="11"/>
      <color theme="1"/>
      <name val="Calibri"/>
      <family val="2"/>
    </font>
    <font>
      <b/>
      <sz val="11"/>
      <name val="Calibri"/>
      <family val="2"/>
    </font>
    <font>
      <b/>
      <sz val="11"/>
      <color rgb="FFFF0000"/>
      <name val="Calibri"/>
      <family val="2"/>
    </font>
    <font>
      <sz val="11"/>
      <name val="Calibri"/>
      <family val="2"/>
    </font>
    <font>
      <sz val="10"/>
      <color indexed="8"/>
      <name val="Calibri"/>
      <family val="2"/>
    </font>
    <font>
      <sz val="12"/>
      <color theme="1"/>
      <name val="Calibri"/>
      <family val="2"/>
    </font>
    <font>
      <sz val="12"/>
      <name val="Calibri"/>
      <family val="2"/>
    </font>
    <font>
      <b/>
      <sz val="11"/>
      <color indexed="8"/>
      <name val="Calibri"/>
      <family val="2"/>
    </font>
    <font>
      <b/>
      <sz val="11"/>
      <color theme="1"/>
      <name val="Calibri"/>
      <family val="2"/>
    </font>
  </fonts>
  <fills count="6">
    <fill>
      <patternFill/>
    </fill>
    <fill>
      <patternFill patternType="gray125"/>
    </fill>
    <fill>
      <patternFill patternType="solid">
        <fgColor rgb="FFC9F1FF"/>
        <bgColor indexed="64"/>
      </patternFill>
    </fill>
    <fill>
      <patternFill patternType="solid">
        <fgColor rgb="FF85FFBC"/>
        <bgColor indexed="64"/>
      </patternFill>
    </fill>
    <fill>
      <patternFill patternType="solid">
        <fgColor rgb="FFFFFFB7"/>
        <bgColor indexed="64"/>
      </patternFill>
    </fill>
    <fill>
      <patternFill patternType="solid">
        <fgColor rgb="FFDDE9F7"/>
        <bgColor indexed="64"/>
      </patternFill>
    </fill>
  </fills>
  <borders count="27">
    <border>
      <left/>
      <right/>
      <top/>
      <bottom/>
      <diagonal/>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n"/>
      <bottom/>
    </border>
    <border>
      <left style="medium"/>
      <right style="medium"/>
      <top style="thick"/>
      <bottom/>
    </border>
    <border>
      <left style="medium"/>
      <right style="medium"/>
      <top style="thick"/>
      <bottom style="double"/>
    </border>
    <border>
      <left style="medium"/>
      <right style="medium"/>
      <top/>
      <bottom style="thick"/>
    </border>
    <border>
      <left style="thin"/>
      <right style="thin"/>
      <top style="thin"/>
      <bottom style="thin"/>
    </border>
    <border>
      <left style="thick"/>
      <right style="medium"/>
      <top style="thick"/>
      <bottom style="thin"/>
    </border>
    <border>
      <left style="medium"/>
      <right style="thick"/>
      <top style="thick"/>
      <bottom/>
    </border>
    <border>
      <left style="thick"/>
      <right style="medium"/>
      <top style="thin"/>
      <bottom style="thin"/>
    </border>
    <border>
      <left style="medium"/>
      <right style="medium"/>
      <top/>
      <bottom/>
    </border>
    <border>
      <left style="medium"/>
      <right style="thick"/>
      <top/>
      <bottom/>
    </border>
    <border>
      <left style="thick"/>
      <right style="medium"/>
      <top style="thin"/>
      <bottom style="thick"/>
    </border>
    <border>
      <left style="medium"/>
      <right style="thick"/>
      <top/>
      <bottom style="thick"/>
    </border>
    <border>
      <left style="medium"/>
      <right style="thick"/>
      <top style="thick"/>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11">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2"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2"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3" fillId="3" borderId="3" xfId="0" applyNumberFormat="1" applyFont="1" applyFill="1" applyBorder="1" applyAlignment="1" applyProtection="1">
      <alignment horizontal="center" vertical="center" textRotation="90" wrapText="1"/>
      <protection/>
    </xf>
    <xf numFmtId="0" fontId="2" fillId="4" borderId="4" xfId="0" applyNumberFormat="1" applyFont="1" applyFill="1" applyBorder="1" applyAlignment="1" applyProtection="1">
      <alignment horizontal="center" vertical="center" wrapText="1"/>
      <protection/>
    </xf>
    <xf numFmtId="0" fontId="2" fillId="4" borderId="5" xfId="0" applyFont="1" applyFill="1" applyBorder="1" applyAlignment="1" applyProtection="1">
      <alignment horizontal="center" vertical="center" wrapText="1"/>
      <protection/>
    </xf>
    <xf numFmtId="0" fontId="3" fillId="5" borderId="4" xfId="0" applyNumberFormat="1" applyFont="1" applyFill="1" applyBorder="1" applyAlignment="1" applyProtection="1">
      <alignment horizontal="center" vertical="center" wrapText="1"/>
      <protection/>
    </xf>
    <xf numFmtId="164" fontId="6" fillId="4"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4"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4" borderId="7"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164" fontId="6" fillId="4"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2" fillId="5" borderId="4" xfId="0" applyNumberFormat="1" applyFont="1" applyFill="1" applyBorder="1" applyAlignment="1" applyProtection="1">
      <alignment horizontal="center" vertical="center" wrapText="1"/>
      <protection/>
    </xf>
    <xf numFmtId="164" fontId="5" fillId="0" borderId="11" xfId="0" applyNumberFormat="1" applyFont="1" applyFill="1" applyBorder="1" applyAlignment="1" applyProtection="1">
      <alignment horizontal="center" vertical="center"/>
      <protection/>
    </xf>
    <xf numFmtId="0" fontId="3" fillId="5" borderId="12" xfId="0" applyNumberFormat="1" applyFont="1" applyFill="1" applyBorder="1" applyAlignment="1" applyProtection="1">
      <alignment horizontal="center" vertical="center" wrapText="1"/>
      <protection/>
    </xf>
    <xf numFmtId="0" fontId="3" fillId="5" borderId="13" xfId="0" applyNumberFormat="1" applyFont="1" applyFill="1" applyBorder="1" applyAlignment="1" applyProtection="1">
      <alignment horizontal="center" vertical="center" wrapText="1"/>
      <protection/>
    </xf>
    <xf numFmtId="164" fontId="0" fillId="2" borderId="14" xfId="0" applyNumberFormat="1" applyFill="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164" fontId="0" fillId="0" borderId="15" xfId="0" applyNumberFormat="1" applyFill="1" applyBorder="1" applyAlignment="1" applyProtection="1">
      <alignment horizontal="right" vertical="center" indent="1"/>
      <protection/>
    </xf>
    <xf numFmtId="0" fontId="11" fillId="2" borderId="1" xfId="20" applyFont="1" applyFill="1" applyBorder="1" applyAlignment="1" applyProtection="1">
      <alignment horizontal="left" vertical="center" wrapText="1"/>
      <protection/>
    </xf>
    <xf numFmtId="0" fontId="11" fillId="2" borderId="1" xfId="20" applyFont="1" applyFill="1" applyBorder="1" applyAlignment="1" applyProtection="1">
      <alignment horizontal="center" vertical="center" wrapText="1"/>
      <protection/>
    </xf>
    <xf numFmtId="0" fontId="16" fillId="2" borderId="1" xfId="21" applyFont="1" applyFill="1" applyBorder="1" applyAlignment="1" applyProtection="1">
      <alignment horizontal="left" vertical="center" wrapText="1"/>
      <protection/>
    </xf>
    <xf numFmtId="0" fontId="16" fillId="2" borderId="1" xfId="21" applyFont="1" applyFill="1" applyBorder="1" applyAlignment="1" applyProtection="1">
      <alignment horizontal="center" vertical="center" wrapText="1"/>
      <protection/>
    </xf>
    <xf numFmtId="0" fontId="16" fillId="2" borderId="1" xfId="20" applyFont="1" applyFill="1" applyBorder="1" applyAlignment="1" applyProtection="1">
      <alignment horizontal="left" vertical="center" wrapText="1"/>
      <protection/>
    </xf>
    <xf numFmtId="0" fontId="16" fillId="2" borderId="1" xfId="20" applyFont="1" applyFill="1" applyBorder="1" applyAlignment="1" applyProtection="1">
      <alignment horizontal="center" vertical="center" wrapText="1"/>
      <protection/>
    </xf>
    <xf numFmtId="0" fontId="17" fillId="2" borderId="1" xfId="20" applyFont="1" applyFill="1" applyBorder="1" applyAlignment="1" applyProtection="1">
      <alignment horizontal="center" vertical="center" wrapText="1"/>
      <protection/>
    </xf>
    <xf numFmtId="0" fontId="11" fillId="2" borderId="1" xfId="20" applyFont="1" applyFill="1" applyBorder="1" applyAlignment="1" applyProtection="1">
      <alignment vertical="center" wrapText="1"/>
      <protection/>
    </xf>
    <xf numFmtId="0" fontId="16" fillId="2" borderId="1" xfId="20" applyFont="1" applyFill="1" applyBorder="1" applyAlignment="1" applyProtection="1">
      <alignment vertical="center" wrapText="1"/>
      <protection/>
    </xf>
    <xf numFmtId="164" fontId="11" fillId="2" borderId="1" xfId="20" applyNumberFormat="1" applyFont="1" applyFill="1" applyBorder="1" applyAlignment="1" applyProtection="1">
      <alignment horizontal="right" vertical="center" wrapText="1" indent="1"/>
      <protection/>
    </xf>
    <xf numFmtId="164" fontId="16" fillId="2" borderId="1" xfId="21" applyNumberFormat="1" applyFont="1" applyFill="1" applyBorder="1" applyAlignment="1" applyProtection="1">
      <alignment horizontal="right" vertical="center" wrapText="1" indent="1"/>
      <protection/>
    </xf>
    <xf numFmtId="164" fontId="16" fillId="2" borderId="1" xfId="20" applyNumberFormat="1" applyFont="1" applyFill="1" applyBorder="1" applyAlignment="1" applyProtection="1">
      <alignment horizontal="right" vertical="center" wrapText="1" indent="1"/>
      <protection/>
    </xf>
    <xf numFmtId="164" fontId="17" fillId="2" borderId="1" xfId="20" applyNumberFormat="1" applyFont="1" applyFill="1" applyBorder="1" applyAlignment="1" applyProtection="1">
      <alignment horizontal="right" vertical="center" wrapText="1" indent="1"/>
      <protection/>
    </xf>
    <xf numFmtId="0" fontId="2" fillId="5" borderId="16" xfId="0" applyNumberFormat="1" applyFont="1" applyFill="1" applyBorder="1" applyAlignment="1" applyProtection="1">
      <alignment horizontal="center" vertical="center" wrapText="1"/>
      <protection/>
    </xf>
    <xf numFmtId="164" fontId="5" fillId="0" borderId="17" xfId="0" applyNumberFormat="1" applyFont="1" applyFill="1" applyBorder="1" applyAlignment="1" applyProtection="1">
      <alignment horizontal="center" vertical="center"/>
      <protection/>
    </xf>
    <xf numFmtId="0" fontId="5" fillId="3"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2" fillId="0" borderId="0" xfId="0" applyNumberFormat="1" applyFont="1" applyFill="1" applyAlignment="1" applyProtection="1">
      <alignment horizontal="center" vertical="center" wrapText="1"/>
      <protection/>
    </xf>
    <xf numFmtId="0" fontId="0" fillId="0" borderId="0" xfId="0" applyNumberFormat="1" applyAlignment="1" applyProtection="1">
      <alignment/>
      <protection/>
    </xf>
    <xf numFmtId="0" fontId="0" fillId="0" borderId="18"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0" fillId="4" borderId="18" xfId="0" applyFill="1" applyBorder="1" applyProtection="1">
      <protection/>
    </xf>
    <xf numFmtId="0" fontId="0" fillId="0" borderId="0" xfId="0" applyNumberFormat="1" applyFill="1" applyBorder="1" applyAlignment="1" applyProtection="1">
      <alignment vertical="center"/>
      <protection/>
    </xf>
    <xf numFmtId="164" fontId="0" fillId="0" borderId="0" xfId="0" applyNumberFormat="1" applyProtection="1">
      <protection/>
    </xf>
    <xf numFmtId="3" fontId="0" fillId="3" borderId="19" xfId="0" applyNumberFormat="1" applyFill="1" applyBorder="1" applyAlignment="1" applyProtection="1">
      <alignment horizontal="center" vertical="center" wrapText="1"/>
      <protection/>
    </xf>
    <xf numFmtId="3" fontId="0" fillId="2" borderId="1" xfId="0" applyNumberFormat="1" applyFill="1" applyBorder="1" applyAlignment="1" applyProtection="1">
      <alignment horizontal="center" vertical="center" wrapText="1"/>
      <protection/>
    </xf>
    <xf numFmtId="0" fontId="0" fillId="2" borderId="15" xfId="0" applyFill="1" applyBorder="1" applyAlignment="1" applyProtection="1">
      <alignment horizontal="center" vertical="center" wrapText="1"/>
      <protection/>
    </xf>
    <xf numFmtId="0" fontId="0" fillId="2" borderId="20" xfId="0" applyFill="1" applyBorder="1" applyAlignment="1" applyProtection="1">
      <alignment horizontal="center" vertical="center" wrapText="1"/>
      <protection/>
    </xf>
    <xf numFmtId="3" fontId="0" fillId="3" borderId="21" xfId="0" applyNumberFormat="1" applyFill="1" applyBorder="1" applyAlignment="1" applyProtection="1">
      <alignment horizontal="center" vertical="center" wrapText="1"/>
      <protection/>
    </xf>
    <xf numFmtId="0" fontId="0" fillId="2" borderId="22" xfId="0"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3" fontId="4" fillId="3" borderId="21" xfId="0" applyNumberFormat="1" applyFont="1" applyFill="1" applyBorder="1" applyAlignment="1" applyProtection="1">
      <alignment horizontal="center" vertical="center" wrapText="1"/>
      <protection/>
    </xf>
    <xf numFmtId="0" fontId="13" fillId="2" borderId="1" xfId="0" applyFont="1" applyFill="1" applyBorder="1" applyAlignment="1" applyProtection="1">
      <alignment horizontal="left" vertical="center" wrapText="1"/>
      <protection/>
    </xf>
    <xf numFmtId="0" fontId="13" fillId="2" borderId="1" xfId="0" applyFont="1" applyFill="1" applyBorder="1" applyAlignment="1" applyProtection="1">
      <alignment horizontal="center" vertical="center" wrapText="1"/>
      <protection/>
    </xf>
    <xf numFmtId="164" fontId="13" fillId="2" borderId="1" xfId="0" applyNumberFormat="1" applyFont="1" applyFill="1" applyBorder="1" applyAlignment="1" applyProtection="1">
      <alignment horizontal="right" vertical="center" wrapText="1" indent="1"/>
      <protection/>
    </xf>
    <xf numFmtId="0" fontId="18" fillId="2" borderId="1" xfId="20" applyFont="1" applyFill="1" applyBorder="1" applyAlignment="1" applyProtection="1">
      <alignment horizontal="center" vertical="center"/>
      <protection/>
    </xf>
    <xf numFmtId="0" fontId="19" fillId="2" borderId="1" xfId="20" applyFont="1" applyFill="1" applyBorder="1" applyAlignment="1" applyProtection="1">
      <alignment horizontal="center" vertical="center"/>
      <protection/>
    </xf>
    <xf numFmtId="0" fontId="0" fillId="2" borderId="1" xfId="0" applyNumberFormat="1" applyFont="1" applyFill="1" applyBorder="1" applyAlignment="1" applyProtection="1">
      <alignment vertical="center" wrapText="1"/>
      <protection/>
    </xf>
    <xf numFmtId="3" fontId="0" fillId="2" borderId="1"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center" vertical="center" wrapText="1"/>
      <protection/>
    </xf>
    <xf numFmtId="0" fontId="0" fillId="2" borderId="1" xfId="0" applyNumberFormat="1" applyFill="1" applyBorder="1" applyAlignment="1" applyProtection="1">
      <alignment horizontal="center" vertical="center" wrapText="1"/>
      <protection/>
    </xf>
    <xf numFmtId="3" fontId="4" fillId="2" borderId="1" xfId="0" applyNumberFormat="1" applyFont="1" applyFill="1" applyBorder="1" applyAlignment="1" applyProtection="1">
      <alignment horizontal="center" vertical="center" wrapText="1"/>
      <protection/>
    </xf>
    <xf numFmtId="0" fontId="0" fillId="2" borderId="14" xfId="0" applyNumberFormat="1" applyFont="1" applyFill="1" applyBorder="1" applyAlignment="1" applyProtection="1">
      <alignment vertical="center" wrapText="1"/>
      <protection/>
    </xf>
    <xf numFmtId="3" fontId="0" fillId="2" borderId="14" xfId="0" applyNumberFormat="1" applyFill="1" applyBorder="1" applyAlignment="1" applyProtection="1">
      <alignment horizontal="center" vertical="center" wrapText="1"/>
      <protection/>
    </xf>
    <xf numFmtId="0" fontId="0" fillId="2" borderId="14" xfId="0" applyNumberFormat="1" applyFill="1" applyBorder="1" applyAlignment="1" applyProtection="1">
      <alignment horizontal="center" vertical="center" wrapText="1"/>
      <protection/>
    </xf>
    <xf numFmtId="3" fontId="0" fillId="3" borderId="24" xfId="0" applyNumberFormat="1" applyFill="1" applyBorder="1" applyAlignment="1" applyProtection="1">
      <alignment horizontal="center" vertical="center" wrapText="1"/>
      <protection/>
    </xf>
    <xf numFmtId="0" fontId="0" fillId="2" borderId="2" xfId="0" applyNumberFormat="1" applyFont="1" applyFill="1" applyBorder="1" applyAlignment="1" applyProtection="1">
      <alignment vertical="center" wrapText="1"/>
      <protection/>
    </xf>
    <xf numFmtId="3" fontId="0" fillId="2" borderId="2" xfId="0" applyNumberFormat="1" applyFill="1" applyBorder="1" applyAlignment="1" applyProtection="1">
      <alignment horizontal="center" vertical="center" wrapText="1"/>
      <protection/>
    </xf>
    <xf numFmtId="0" fontId="0" fillId="2" borderId="2" xfId="0" applyNumberFormat="1" applyFill="1" applyBorder="1" applyAlignment="1" applyProtection="1">
      <alignment horizontal="center" vertical="center" wrapText="1"/>
      <protection/>
    </xf>
    <xf numFmtId="0" fontId="0" fillId="2" borderId="17" xfId="0"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0" fillId="5" borderId="16" xfId="0" applyNumberFormat="1" applyFill="1" applyBorder="1" applyAlignment="1" applyProtection="1">
      <alignment vertical="center" wrapText="1"/>
      <protection/>
    </xf>
    <xf numFmtId="0" fontId="0" fillId="5" borderId="26" xfId="0" applyNumberFormat="1" applyFill="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0" fillId="0" borderId="17" xfId="0" applyBorder="1" applyAlignment="1" applyProtection="1">
      <alignment/>
      <protection/>
    </xf>
    <xf numFmtId="0" fontId="0" fillId="0" borderId="25"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52">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4"/>
  <sheetViews>
    <sheetView showZeros="0" tabSelected="1" zoomScale="80" zoomScaleNormal="80" workbookViewId="0" topLeftCell="A1">
      <selection activeCell="I8" sqref="I8"/>
    </sheetView>
  </sheetViews>
  <sheetFormatPr defaultColWidth="9.140625" defaultRowHeight="15"/>
  <cols>
    <col min="1" max="1" width="1.421875" style="30" customWidth="1"/>
    <col min="2" max="2" width="5.7109375" style="30" customWidth="1"/>
    <col min="3" max="3" width="51.8515625" style="10" customWidth="1"/>
    <col min="4" max="4" width="10.140625" style="109" customWidth="1"/>
    <col min="5" max="5" width="9.00390625" style="15" customWidth="1"/>
    <col min="6" max="6" width="86.00390625" style="10" customWidth="1"/>
    <col min="7" max="7" width="22.140625" style="110" hidden="1" customWidth="1"/>
    <col min="8" max="8" width="19.8515625" style="110" customWidth="1"/>
    <col min="9" max="9" width="22.28125" style="30" customWidth="1"/>
    <col min="10" max="10" width="20.28125" style="30" customWidth="1"/>
    <col min="11" max="11" width="20.00390625" style="30" customWidth="1"/>
    <col min="12" max="12" width="30.7109375" style="30" customWidth="1"/>
    <col min="13" max="13" width="22.140625" style="110" customWidth="1"/>
    <col min="14" max="16384" width="9.140625" style="30" customWidth="1"/>
  </cols>
  <sheetData>
    <row r="1" spans="2:13" s="11" customFormat="1" ht="24.6" customHeight="1">
      <c r="B1" s="56" t="s">
        <v>112</v>
      </c>
      <c r="C1" s="56"/>
      <c r="D1" s="56"/>
      <c r="E1" s="56"/>
      <c r="F1" s="10"/>
      <c r="G1" s="10"/>
      <c r="H1" s="10"/>
      <c r="I1" s="58"/>
      <c r="J1" s="59"/>
      <c r="K1" s="12"/>
      <c r="L1" s="60" t="s">
        <v>113</v>
      </c>
      <c r="M1" s="60"/>
    </row>
    <row r="2" spans="3:13" s="11" customFormat="1" ht="18.75" customHeight="1">
      <c r="C2" s="61"/>
      <c r="D2" s="8"/>
      <c r="E2" s="9"/>
      <c r="F2" s="10"/>
      <c r="G2" s="10"/>
      <c r="H2" s="58"/>
      <c r="I2" s="58"/>
      <c r="J2" s="59"/>
      <c r="K2" s="12"/>
      <c r="M2" s="10"/>
    </row>
    <row r="3" spans="2:13" s="11" customFormat="1" ht="21" customHeight="1">
      <c r="B3" s="62"/>
      <c r="C3" s="63" t="s">
        <v>4</v>
      </c>
      <c r="D3" s="64"/>
      <c r="E3" s="64"/>
      <c r="F3" s="64"/>
      <c r="G3" s="58"/>
      <c r="H3" s="65"/>
      <c r="I3" s="65"/>
      <c r="J3" s="65"/>
      <c r="K3" s="65"/>
      <c r="L3" s="65"/>
      <c r="M3" s="59"/>
    </row>
    <row r="4" spans="2:13" s="11" customFormat="1" ht="21" customHeight="1" thickBot="1">
      <c r="B4" s="66"/>
      <c r="C4" s="63" t="s">
        <v>10</v>
      </c>
      <c r="D4" s="67"/>
      <c r="E4" s="67"/>
      <c r="F4" s="67"/>
      <c r="G4" s="10"/>
      <c r="H4" s="10"/>
      <c r="I4" s="10"/>
      <c r="J4" s="59"/>
      <c r="K4" s="59"/>
      <c r="L4" s="59"/>
      <c r="M4" s="59"/>
    </row>
    <row r="5" spans="2:13" s="11" customFormat="1" ht="37.15" customHeight="1" thickBot="1">
      <c r="B5" s="13"/>
      <c r="C5" s="14"/>
      <c r="D5" s="15"/>
      <c r="E5" s="15"/>
      <c r="F5" s="10"/>
      <c r="G5" s="16"/>
      <c r="H5" s="17"/>
      <c r="I5" s="20" t="s">
        <v>9</v>
      </c>
      <c r="J5" s="30"/>
      <c r="K5" s="30"/>
      <c r="M5" s="10"/>
    </row>
    <row r="6" spans="2:13" s="11" customFormat="1" ht="84.75" customHeight="1" thickBot="1" thickTop="1">
      <c r="B6" s="18" t="s">
        <v>1</v>
      </c>
      <c r="C6" s="21" t="s">
        <v>115</v>
      </c>
      <c r="D6" s="21" t="s">
        <v>0</v>
      </c>
      <c r="E6" s="21" t="s">
        <v>116</v>
      </c>
      <c r="F6" s="21" t="s">
        <v>117</v>
      </c>
      <c r="G6" s="21" t="s">
        <v>118</v>
      </c>
      <c r="H6" s="21" t="s">
        <v>5</v>
      </c>
      <c r="I6" s="19" t="s">
        <v>6</v>
      </c>
      <c r="J6" s="34" t="s">
        <v>7</v>
      </c>
      <c r="K6" s="34" t="s">
        <v>8</v>
      </c>
      <c r="L6" s="34" t="s">
        <v>119</v>
      </c>
      <c r="M6" s="37" t="s">
        <v>120</v>
      </c>
    </row>
    <row r="7" spans="1:13" ht="75.75" customHeight="1" thickTop="1">
      <c r="A7" s="68"/>
      <c r="B7" s="69">
        <v>1</v>
      </c>
      <c r="C7" s="41" t="s">
        <v>12</v>
      </c>
      <c r="D7" s="70">
        <v>20</v>
      </c>
      <c r="E7" s="42" t="s">
        <v>13</v>
      </c>
      <c r="F7" s="41" t="s">
        <v>123</v>
      </c>
      <c r="G7" s="40">
        <f aca="true" t="shared" si="0" ref="G7:G69">D7*H7</f>
        <v>2400</v>
      </c>
      <c r="H7" s="50">
        <v>120</v>
      </c>
      <c r="I7" s="22"/>
      <c r="J7" s="23">
        <f aca="true" t="shared" si="1" ref="J7:J34">D7*I7</f>
        <v>0</v>
      </c>
      <c r="K7" s="31" t="str">
        <f aca="true" t="shared" si="2" ref="K7:K9">IF(ISNUMBER(I7),IF(I7&gt;H7,"NEVYHOVUJE","VYHOVUJE")," ")</f>
        <v xml:space="preserve"> </v>
      </c>
      <c r="L7" s="71" t="s">
        <v>121</v>
      </c>
      <c r="M7" s="72" t="s">
        <v>122</v>
      </c>
    </row>
    <row r="8" spans="2:13" ht="64.5" customHeight="1">
      <c r="B8" s="73">
        <v>2</v>
      </c>
      <c r="C8" s="41" t="s">
        <v>14</v>
      </c>
      <c r="D8" s="70">
        <v>50</v>
      </c>
      <c r="E8" s="42" t="s">
        <v>13</v>
      </c>
      <c r="F8" s="41" t="s">
        <v>124</v>
      </c>
      <c r="G8" s="4">
        <f t="shared" si="0"/>
        <v>900</v>
      </c>
      <c r="H8" s="50">
        <v>18</v>
      </c>
      <c r="I8" s="24"/>
      <c r="J8" s="25">
        <f t="shared" si="1"/>
        <v>0</v>
      </c>
      <c r="K8" s="32" t="str">
        <f t="shared" si="2"/>
        <v xml:space="preserve"> </v>
      </c>
      <c r="L8" s="74"/>
      <c r="M8" s="75"/>
    </row>
    <row r="9" spans="2:13" ht="53.25" customHeight="1">
      <c r="B9" s="73">
        <v>3</v>
      </c>
      <c r="C9" s="41" t="s">
        <v>125</v>
      </c>
      <c r="D9" s="70">
        <v>80</v>
      </c>
      <c r="E9" s="42" t="s">
        <v>13</v>
      </c>
      <c r="F9" s="41" t="s">
        <v>126</v>
      </c>
      <c r="G9" s="4">
        <f t="shared" si="0"/>
        <v>3200</v>
      </c>
      <c r="H9" s="50">
        <v>40</v>
      </c>
      <c r="I9" s="26"/>
      <c r="J9" s="27">
        <f t="shared" si="1"/>
        <v>0</v>
      </c>
      <c r="K9" s="33" t="str">
        <f t="shared" si="2"/>
        <v xml:space="preserve"> </v>
      </c>
      <c r="L9" s="74"/>
      <c r="M9" s="75"/>
    </row>
    <row r="10" spans="2:13" ht="48" customHeight="1">
      <c r="B10" s="73">
        <v>4</v>
      </c>
      <c r="C10" s="41" t="s">
        <v>127</v>
      </c>
      <c r="D10" s="70">
        <v>30</v>
      </c>
      <c r="E10" s="42" t="s">
        <v>13</v>
      </c>
      <c r="F10" s="41" t="s">
        <v>128</v>
      </c>
      <c r="G10" s="4">
        <f t="shared" si="0"/>
        <v>300</v>
      </c>
      <c r="H10" s="50">
        <v>10</v>
      </c>
      <c r="I10" s="24"/>
      <c r="J10" s="25">
        <f t="shared" si="1"/>
        <v>0</v>
      </c>
      <c r="K10" s="32" t="str">
        <f aca="true" t="shared" si="3" ref="K10:K16">IF(ISNUMBER(I10),IF(I10&gt;H10,"NEVYHOVUJE","VYHOVUJE")," ")</f>
        <v xml:space="preserve"> </v>
      </c>
      <c r="L10" s="74"/>
      <c r="M10" s="75"/>
    </row>
    <row r="11" spans="2:13" ht="50.25" customHeight="1">
      <c r="B11" s="73">
        <v>5</v>
      </c>
      <c r="C11" s="41" t="s">
        <v>129</v>
      </c>
      <c r="D11" s="70">
        <v>140</v>
      </c>
      <c r="E11" s="42" t="s">
        <v>13</v>
      </c>
      <c r="F11" s="41" t="s">
        <v>128</v>
      </c>
      <c r="G11" s="4">
        <f t="shared" si="0"/>
        <v>1680</v>
      </c>
      <c r="H11" s="50">
        <v>12</v>
      </c>
      <c r="I11" s="26"/>
      <c r="J11" s="25">
        <f t="shared" si="1"/>
        <v>0</v>
      </c>
      <c r="K11" s="33" t="str">
        <f t="shared" si="3"/>
        <v xml:space="preserve"> </v>
      </c>
      <c r="L11" s="74"/>
      <c r="M11" s="75"/>
    </row>
    <row r="12" spans="2:13" ht="49.5" customHeight="1">
      <c r="B12" s="73">
        <v>6</v>
      </c>
      <c r="C12" s="41" t="s">
        <v>130</v>
      </c>
      <c r="D12" s="70">
        <v>140</v>
      </c>
      <c r="E12" s="42" t="s">
        <v>13</v>
      </c>
      <c r="F12" s="41" t="s">
        <v>128</v>
      </c>
      <c r="G12" s="4">
        <f t="shared" si="0"/>
        <v>2100</v>
      </c>
      <c r="H12" s="50">
        <v>15</v>
      </c>
      <c r="I12" s="24"/>
      <c r="J12" s="27">
        <f t="shared" si="1"/>
        <v>0</v>
      </c>
      <c r="K12" s="32" t="str">
        <f t="shared" si="3"/>
        <v xml:space="preserve"> </v>
      </c>
      <c r="L12" s="74"/>
      <c r="M12" s="75"/>
    </row>
    <row r="13" spans="2:13" ht="52.5" customHeight="1">
      <c r="B13" s="73">
        <v>7</v>
      </c>
      <c r="C13" s="41" t="s">
        <v>131</v>
      </c>
      <c r="D13" s="70">
        <v>30</v>
      </c>
      <c r="E13" s="42" t="s">
        <v>13</v>
      </c>
      <c r="F13" s="41" t="s">
        <v>132</v>
      </c>
      <c r="G13" s="4">
        <f t="shared" si="0"/>
        <v>1050</v>
      </c>
      <c r="H13" s="50">
        <v>35</v>
      </c>
      <c r="I13" s="26"/>
      <c r="J13" s="25">
        <f t="shared" si="1"/>
        <v>0</v>
      </c>
      <c r="K13" s="33" t="str">
        <f t="shared" si="3"/>
        <v xml:space="preserve"> </v>
      </c>
      <c r="L13" s="74"/>
      <c r="M13" s="75"/>
    </row>
    <row r="14" spans="2:13" ht="54.75" customHeight="1">
      <c r="B14" s="73">
        <v>8</v>
      </c>
      <c r="C14" s="41" t="s">
        <v>133</v>
      </c>
      <c r="D14" s="70">
        <v>80</v>
      </c>
      <c r="E14" s="42" t="s">
        <v>13</v>
      </c>
      <c r="F14" s="41" t="s">
        <v>134</v>
      </c>
      <c r="G14" s="4">
        <f t="shared" si="0"/>
        <v>3600</v>
      </c>
      <c r="H14" s="50">
        <v>45</v>
      </c>
      <c r="I14" s="24"/>
      <c r="J14" s="25">
        <f t="shared" si="1"/>
        <v>0</v>
      </c>
      <c r="K14" s="32" t="str">
        <f t="shared" si="3"/>
        <v xml:space="preserve"> </v>
      </c>
      <c r="L14" s="74"/>
      <c r="M14" s="75"/>
    </row>
    <row r="15" spans="2:13" ht="51.75" customHeight="1">
      <c r="B15" s="73">
        <v>9</v>
      </c>
      <c r="C15" s="41" t="s">
        <v>135</v>
      </c>
      <c r="D15" s="70">
        <v>40</v>
      </c>
      <c r="E15" s="42" t="s">
        <v>13</v>
      </c>
      <c r="F15" s="41" t="s">
        <v>136</v>
      </c>
      <c r="G15" s="4">
        <f t="shared" si="0"/>
        <v>1920</v>
      </c>
      <c r="H15" s="50">
        <v>48</v>
      </c>
      <c r="I15" s="26"/>
      <c r="J15" s="27">
        <f t="shared" si="1"/>
        <v>0</v>
      </c>
      <c r="K15" s="33" t="str">
        <f t="shared" si="3"/>
        <v xml:space="preserve"> </v>
      </c>
      <c r="L15" s="74"/>
      <c r="M15" s="75"/>
    </row>
    <row r="16" spans="2:13" ht="54.75" customHeight="1">
      <c r="B16" s="73">
        <v>10</v>
      </c>
      <c r="C16" s="41" t="s">
        <v>137</v>
      </c>
      <c r="D16" s="70">
        <v>20</v>
      </c>
      <c r="E16" s="42" t="s">
        <v>13</v>
      </c>
      <c r="F16" s="41" t="s">
        <v>138</v>
      </c>
      <c r="G16" s="4">
        <f t="shared" si="0"/>
        <v>800</v>
      </c>
      <c r="H16" s="50">
        <v>40</v>
      </c>
      <c r="I16" s="24"/>
      <c r="J16" s="25">
        <f t="shared" si="1"/>
        <v>0</v>
      </c>
      <c r="K16" s="32" t="str">
        <f t="shared" si="3"/>
        <v xml:space="preserve"> </v>
      </c>
      <c r="L16" s="74"/>
      <c r="M16" s="75"/>
    </row>
    <row r="17" spans="2:13" ht="61.5" customHeight="1">
      <c r="B17" s="73">
        <v>11</v>
      </c>
      <c r="C17" s="41" t="s">
        <v>139</v>
      </c>
      <c r="D17" s="70">
        <v>5</v>
      </c>
      <c r="E17" s="42" t="s">
        <v>13</v>
      </c>
      <c r="F17" s="41" t="s">
        <v>140</v>
      </c>
      <c r="G17" s="4">
        <f t="shared" si="0"/>
        <v>175</v>
      </c>
      <c r="H17" s="50">
        <v>35</v>
      </c>
      <c r="I17" s="26"/>
      <c r="J17" s="25">
        <f t="shared" si="1"/>
        <v>0</v>
      </c>
      <c r="K17" s="33" t="str">
        <f aca="true" t="shared" si="4" ref="K17:K34">IF(ISNUMBER(I17),IF(I17&gt;H17,"NEVYHOVUJE","VYHOVUJE")," ")</f>
        <v xml:space="preserve"> </v>
      </c>
      <c r="L17" s="74"/>
      <c r="M17" s="75"/>
    </row>
    <row r="18" spans="2:13" ht="41.25" customHeight="1">
      <c r="B18" s="73">
        <v>12</v>
      </c>
      <c r="C18" s="41" t="s">
        <v>141</v>
      </c>
      <c r="D18" s="70">
        <v>4</v>
      </c>
      <c r="E18" s="42" t="s">
        <v>13</v>
      </c>
      <c r="F18" s="41" t="s">
        <v>142</v>
      </c>
      <c r="G18" s="4">
        <f t="shared" si="0"/>
        <v>160</v>
      </c>
      <c r="H18" s="50">
        <v>40</v>
      </c>
      <c r="I18" s="24"/>
      <c r="J18" s="27">
        <f t="shared" si="1"/>
        <v>0</v>
      </c>
      <c r="K18" s="32" t="str">
        <f t="shared" si="4"/>
        <v xml:space="preserve"> </v>
      </c>
      <c r="L18" s="74"/>
      <c r="M18" s="75"/>
    </row>
    <row r="19" spans="2:13" ht="57" customHeight="1">
      <c r="B19" s="73">
        <v>13</v>
      </c>
      <c r="C19" s="41" t="s">
        <v>143</v>
      </c>
      <c r="D19" s="70">
        <v>70</v>
      </c>
      <c r="E19" s="42" t="s">
        <v>13</v>
      </c>
      <c r="F19" s="41" t="s">
        <v>144</v>
      </c>
      <c r="G19" s="4">
        <f t="shared" si="0"/>
        <v>2450</v>
      </c>
      <c r="H19" s="50">
        <v>35</v>
      </c>
      <c r="I19" s="26"/>
      <c r="J19" s="25">
        <f t="shared" si="1"/>
        <v>0</v>
      </c>
      <c r="K19" s="33" t="str">
        <f t="shared" si="4"/>
        <v xml:space="preserve"> </v>
      </c>
      <c r="L19" s="74"/>
      <c r="M19" s="75"/>
    </row>
    <row r="20" spans="2:13" ht="74.25" customHeight="1">
      <c r="B20" s="73">
        <v>14</v>
      </c>
      <c r="C20" s="41" t="s">
        <v>15</v>
      </c>
      <c r="D20" s="70">
        <v>2</v>
      </c>
      <c r="E20" s="42" t="s">
        <v>16</v>
      </c>
      <c r="F20" s="41" t="s">
        <v>145</v>
      </c>
      <c r="G20" s="4">
        <f t="shared" si="0"/>
        <v>76</v>
      </c>
      <c r="H20" s="50">
        <v>38</v>
      </c>
      <c r="I20" s="24"/>
      <c r="J20" s="25">
        <f t="shared" si="1"/>
        <v>0</v>
      </c>
      <c r="K20" s="32" t="str">
        <f t="shared" si="4"/>
        <v xml:space="preserve"> </v>
      </c>
      <c r="L20" s="74"/>
      <c r="M20" s="75"/>
    </row>
    <row r="21" spans="2:13" ht="70.5" customHeight="1">
      <c r="B21" s="73">
        <v>15</v>
      </c>
      <c r="C21" s="41" t="s">
        <v>146</v>
      </c>
      <c r="D21" s="70">
        <v>25</v>
      </c>
      <c r="E21" s="42" t="s">
        <v>13</v>
      </c>
      <c r="F21" s="41" t="s">
        <v>147</v>
      </c>
      <c r="G21" s="4">
        <f t="shared" si="0"/>
        <v>750</v>
      </c>
      <c r="H21" s="50">
        <v>30</v>
      </c>
      <c r="I21" s="26"/>
      <c r="J21" s="27">
        <f t="shared" si="1"/>
        <v>0</v>
      </c>
      <c r="K21" s="33" t="str">
        <f t="shared" si="4"/>
        <v xml:space="preserve"> </v>
      </c>
      <c r="L21" s="74"/>
      <c r="M21" s="75"/>
    </row>
    <row r="22" spans="2:13" ht="35.25" customHeight="1">
      <c r="B22" s="73">
        <v>16</v>
      </c>
      <c r="C22" s="41" t="s">
        <v>17</v>
      </c>
      <c r="D22" s="70">
        <v>20</v>
      </c>
      <c r="E22" s="42" t="s">
        <v>13</v>
      </c>
      <c r="F22" s="41" t="s">
        <v>148</v>
      </c>
      <c r="G22" s="4">
        <f t="shared" si="0"/>
        <v>560</v>
      </c>
      <c r="H22" s="50">
        <v>28</v>
      </c>
      <c r="I22" s="24"/>
      <c r="J22" s="25">
        <f t="shared" si="1"/>
        <v>0</v>
      </c>
      <c r="K22" s="32" t="str">
        <f t="shared" si="4"/>
        <v xml:space="preserve"> </v>
      </c>
      <c r="L22" s="74"/>
      <c r="M22" s="75"/>
    </row>
    <row r="23" spans="2:13" ht="50.25" customHeight="1">
      <c r="B23" s="76">
        <v>17</v>
      </c>
      <c r="C23" s="77" t="s">
        <v>279</v>
      </c>
      <c r="D23" s="70">
        <v>90</v>
      </c>
      <c r="E23" s="78" t="s">
        <v>13</v>
      </c>
      <c r="F23" s="77" t="s">
        <v>149</v>
      </c>
      <c r="G23" s="4">
        <f t="shared" si="0"/>
        <v>315</v>
      </c>
      <c r="H23" s="79">
        <v>3.5</v>
      </c>
      <c r="I23" s="24"/>
      <c r="J23" s="27">
        <f t="shared" si="1"/>
        <v>0</v>
      </c>
      <c r="K23" s="32" t="str">
        <f t="shared" si="4"/>
        <v xml:space="preserve"> </v>
      </c>
      <c r="L23" s="74"/>
      <c r="M23" s="75"/>
    </row>
    <row r="24" spans="2:13" ht="47.25" customHeight="1">
      <c r="B24" s="73">
        <v>18</v>
      </c>
      <c r="C24" s="77" t="s">
        <v>18</v>
      </c>
      <c r="D24" s="70">
        <v>30</v>
      </c>
      <c r="E24" s="78" t="s">
        <v>13</v>
      </c>
      <c r="F24" s="77" t="s">
        <v>150</v>
      </c>
      <c r="G24" s="4">
        <f t="shared" si="0"/>
        <v>210</v>
      </c>
      <c r="H24" s="79">
        <v>7</v>
      </c>
      <c r="I24" s="26"/>
      <c r="J24" s="25">
        <f t="shared" si="1"/>
        <v>0</v>
      </c>
      <c r="K24" s="33" t="str">
        <f t="shared" si="4"/>
        <v xml:space="preserve"> </v>
      </c>
      <c r="L24" s="74"/>
      <c r="M24" s="75"/>
    </row>
    <row r="25" spans="2:13" ht="47.25" customHeight="1">
      <c r="B25" s="73">
        <v>19</v>
      </c>
      <c r="C25" s="41" t="s">
        <v>153</v>
      </c>
      <c r="D25" s="70">
        <v>120</v>
      </c>
      <c r="E25" s="42" t="s">
        <v>13</v>
      </c>
      <c r="F25" s="41" t="s">
        <v>151</v>
      </c>
      <c r="G25" s="4">
        <f t="shared" si="0"/>
        <v>720</v>
      </c>
      <c r="H25" s="50">
        <v>6</v>
      </c>
      <c r="I25" s="24"/>
      <c r="J25" s="25">
        <f t="shared" si="1"/>
        <v>0</v>
      </c>
      <c r="K25" s="32" t="str">
        <f t="shared" si="4"/>
        <v xml:space="preserve"> </v>
      </c>
      <c r="L25" s="74"/>
      <c r="M25" s="75"/>
    </row>
    <row r="26" spans="2:13" ht="50.25" customHeight="1">
      <c r="B26" s="73">
        <v>20</v>
      </c>
      <c r="C26" s="41" t="s">
        <v>152</v>
      </c>
      <c r="D26" s="70">
        <v>120</v>
      </c>
      <c r="E26" s="42" t="s">
        <v>13</v>
      </c>
      <c r="F26" s="41" t="s">
        <v>154</v>
      </c>
      <c r="G26" s="4">
        <f t="shared" si="0"/>
        <v>1440</v>
      </c>
      <c r="H26" s="50">
        <v>12</v>
      </c>
      <c r="I26" s="26"/>
      <c r="J26" s="27">
        <f t="shared" si="1"/>
        <v>0</v>
      </c>
      <c r="K26" s="33" t="str">
        <f t="shared" si="4"/>
        <v xml:space="preserve"> </v>
      </c>
      <c r="L26" s="74"/>
      <c r="M26" s="75"/>
    </row>
    <row r="27" spans="2:13" ht="26.25" customHeight="1">
      <c r="B27" s="73">
        <v>21</v>
      </c>
      <c r="C27" s="41" t="s">
        <v>155</v>
      </c>
      <c r="D27" s="70">
        <v>30</v>
      </c>
      <c r="E27" s="42" t="s">
        <v>13</v>
      </c>
      <c r="F27" s="41" t="s">
        <v>156</v>
      </c>
      <c r="G27" s="4">
        <f t="shared" si="0"/>
        <v>90</v>
      </c>
      <c r="H27" s="50">
        <v>3</v>
      </c>
      <c r="I27" s="24"/>
      <c r="J27" s="25">
        <f t="shared" si="1"/>
        <v>0</v>
      </c>
      <c r="K27" s="32" t="str">
        <f t="shared" si="4"/>
        <v xml:space="preserve"> </v>
      </c>
      <c r="L27" s="74"/>
      <c r="M27" s="75"/>
    </row>
    <row r="28" spans="2:13" ht="26.25" customHeight="1">
      <c r="B28" s="73">
        <v>22</v>
      </c>
      <c r="C28" s="41" t="s">
        <v>157</v>
      </c>
      <c r="D28" s="70">
        <v>60</v>
      </c>
      <c r="E28" s="42" t="s">
        <v>13</v>
      </c>
      <c r="F28" s="41" t="s">
        <v>158</v>
      </c>
      <c r="G28" s="4">
        <f t="shared" si="0"/>
        <v>1260</v>
      </c>
      <c r="H28" s="50">
        <v>21</v>
      </c>
      <c r="I28" s="26"/>
      <c r="J28" s="25">
        <f t="shared" si="1"/>
        <v>0</v>
      </c>
      <c r="K28" s="33" t="str">
        <f t="shared" si="4"/>
        <v xml:space="preserve"> </v>
      </c>
      <c r="L28" s="74"/>
      <c r="M28" s="75"/>
    </row>
    <row r="29" spans="2:13" ht="26.25" customHeight="1">
      <c r="B29" s="73">
        <v>23</v>
      </c>
      <c r="C29" s="41" t="s">
        <v>159</v>
      </c>
      <c r="D29" s="70">
        <v>60</v>
      </c>
      <c r="E29" s="42" t="s">
        <v>13</v>
      </c>
      <c r="F29" s="41" t="s">
        <v>160</v>
      </c>
      <c r="G29" s="4">
        <f t="shared" si="0"/>
        <v>1200</v>
      </c>
      <c r="H29" s="50">
        <v>20</v>
      </c>
      <c r="I29" s="24"/>
      <c r="J29" s="27">
        <f t="shared" si="1"/>
        <v>0</v>
      </c>
      <c r="K29" s="32" t="str">
        <f t="shared" si="4"/>
        <v xml:space="preserve"> </v>
      </c>
      <c r="L29" s="74"/>
      <c r="M29" s="75"/>
    </row>
    <row r="30" spans="2:13" ht="39" customHeight="1">
      <c r="B30" s="73">
        <v>24</v>
      </c>
      <c r="C30" s="41" t="s">
        <v>161</v>
      </c>
      <c r="D30" s="70">
        <v>200</v>
      </c>
      <c r="E30" s="42" t="s">
        <v>13</v>
      </c>
      <c r="F30" s="41" t="s">
        <v>162</v>
      </c>
      <c r="G30" s="4">
        <f t="shared" si="0"/>
        <v>4400</v>
      </c>
      <c r="H30" s="50">
        <v>22</v>
      </c>
      <c r="I30" s="26"/>
      <c r="J30" s="25">
        <f t="shared" si="1"/>
        <v>0</v>
      </c>
      <c r="K30" s="33" t="str">
        <f t="shared" si="4"/>
        <v xml:space="preserve"> </v>
      </c>
      <c r="L30" s="74"/>
      <c r="M30" s="75"/>
    </row>
    <row r="31" spans="2:13" ht="31.5" customHeight="1">
      <c r="B31" s="73">
        <v>25</v>
      </c>
      <c r="C31" s="41" t="s">
        <v>19</v>
      </c>
      <c r="D31" s="70">
        <v>40</v>
      </c>
      <c r="E31" s="42" t="s">
        <v>16</v>
      </c>
      <c r="F31" s="41" t="s">
        <v>163</v>
      </c>
      <c r="G31" s="4">
        <f t="shared" si="0"/>
        <v>2400</v>
      </c>
      <c r="H31" s="50">
        <v>60</v>
      </c>
      <c r="I31" s="24"/>
      <c r="J31" s="25">
        <f t="shared" si="1"/>
        <v>0</v>
      </c>
      <c r="K31" s="32" t="str">
        <f t="shared" si="4"/>
        <v xml:space="preserve"> </v>
      </c>
      <c r="L31" s="74"/>
      <c r="M31" s="75"/>
    </row>
    <row r="32" spans="2:13" ht="47.25" customHeight="1">
      <c r="B32" s="73">
        <v>26</v>
      </c>
      <c r="C32" s="41" t="s">
        <v>20</v>
      </c>
      <c r="D32" s="70">
        <v>40</v>
      </c>
      <c r="E32" s="42" t="s">
        <v>16</v>
      </c>
      <c r="F32" s="41" t="s">
        <v>164</v>
      </c>
      <c r="G32" s="4">
        <f t="shared" si="0"/>
        <v>1480</v>
      </c>
      <c r="H32" s="50">
        <v>37</v>
      </c>
      <c r="I32" s="26"/>
      <c r="J32" s="27">
        <f t="shared" si="1"/>
        <v>0</v>
      </c>
      <c r="K32" s="33" t="str">
        <f t="shared" si="4"/>
        <v xml:space="preserve"> </v>
      </c>
      <c r="L32" s="74"/>
      <c r="M32" s="75"/>
    </row>
    <row r="33" spans="2:13" ht="24" customHeight="1">
      <c r="B33" s="73">
        <v>27</v>
      </c>
      <c r="C33" s="43" t="s">
        <v>168</v>
      </c>
      <c r="D33" s="70">
        <v>10</v>
      </c>
      <c r="E33" s="44" t="s">
        <v>13</v>
      </c>
      <c r="F33" s="43" t="s">
        <v>165</v>
      </c>
      <c r="G33" s="4">
        <f t="shared" si="0"/>
        <v>160</v>
      </c>
      <c r="H33" s="51">
        <v>16</v>
      </c>
      <c r="I33" s="24"/>
      <c r="J33" s="25">
        <f t="shared" si="1"/>
        <v>0</v>
      </c>
      <c r="K33" s="32" t="str">
        <f t="shared" si="4"/>
        <v xml:space="preserve"> </v>
      </c>
      <c r="L33" s="74"/>
      <c r="M33" s="75"/>
    </row>
    <row r="34" spans="2:13" ht="24" customHeight="1">
      <c r="B34" s="73">
        <v>28</v>
      </c>
      <c r="C34" s="43" t="s">
        <v>21</v>
      </c>
      <c r="D34" s="70">
        <v>20</v>
      </c>
      <c r="E34" s="44" t="s">
        <v>13</v>
      </c>
      <c r="F34" s="43" t="s">
        <v>166</v>
      </c>
      <c r="G34" s="4">
        <f t="shared" si="0"/>
        <v>400</v>
      </c>
      <c r="H34" s="51">
        <v>20</v>
      </c>
      <c r="I34" s="26"/>
      <c r="J34" s="25">
        <f t="shared" si="1"/>
        <v>0</v>
      </c>
      <c r="K34" s="33" t="str">
        <f t="shared" si="4"/>
        <v xml:space="preserve"> </v>
      </c>
      <c r="L34" s="74"/>
      <c r="M34" s="75"/>
    </row>
    <row r="35" spans="2:13" ht="24" customHeight="1">
      <c r="B35" s="73">
        <v>29</v>
      </c>
      <c r="C35" s="41" t="s">
        <v>22</v>
      </c>
      <c r="D35" s="70">
        <v>5</v>
      </c>
      <c r="E35" s="42" t="s">
        <v>13</v>
      </c>
      <c r="F35" s="41" t="s">
        <v>167</v>
      </c>
      <c r="G35" s="4">
        <f t="shared" si="0"/>
        <v>80</v>
      </c>
      <c r="H35" s="50">
        <v>16</v>
      </c>
      <c r="I35" s="24"/>
      <c r="J35" s="25">
        <f aca="true" t="shared" si="5" ref="J35:J98">D35*I35</f>
        <v>0</v>
      </c>
      <c r="K35" s="33" t="str">
        <f aca="true" t="shared" si="6" ref="K35:K98">IF(ISNUMBER(I35),IF(I35&gt;H35,"NEVYHOVUJE","VYHOVUJE")," ")</f>
        <v xml:space="preserve"> </v>
      </c>
      <c r="L35" s="74"/>
      <c r="M35" s="75"/>
    </row>
    <row r="36" spans="2:13" ht="42" customHeight="1">
      <c r="B36" s="73">
        <v>30</v>
      </c>
      <c r="C36" s="41" t="s">
        <v>170</v>
      </c>
      <c r="D36" s="70">
        <v>10</v>
      </c>
      <c r="E36" s="42" t="s">
        <v>16</v>
      </c>
      <c r="F36" s="41" t="s">
        <v>169</v>
      </c>
      <c r="G36" s="4">
        <f t="shared" si="0"/>
        <v>250</v>
      </c>
      <c r="H36" s="50">
        <v>25</v>
      </c>
      <c r="I36" s="24"/>
      <c r="J36" s="25">
        <f t="shared" si="5"/>
        <v>0</v>
      </c>
      <c r="K36" s="33" t="str">
        <f t="shared" si="6"/>
        <v xml:space="preserve"> </v>
      </c>
      <c r="L36" s="74"/>
      <c r="M36" s="75"/>
    </row>
    <row r="37" spans="2:13" ht="27.75" customHeight="1">
      <c r="B37" s="73">
        <v>31</v>
      </c>
      <c r="C37" s="41" t="s">
        <v>171</v>
      </c>
      <c r="D37" s="70">
        <v>10</v>
      </c>
      <c r="E37" s="42" t="s">
        <v>13</v>
      </c>
      <c r="F37" s="41" t="s">
        <v>173</v>
      </c>
      <c r="G37" s="4">
        <f t="shared" si="0"/>
        <v>80</v>
      </c>
      <c r="H37" s="50">
        <v>8</v>
      </c>
      <c r="I37" s="24"/>
      <c r="J37" s="25">
        <f t="shared" si="5"/>
        <v>0</v>
      </c>
      <c r="K37" s="33" t="str">
        <f t="shared" si="6"/>
        <v xml:space="preserve"> </v>
      </c>
      <c r="L37" s="74"/>
      <c r="M37" s="75"/>
    </row>
    <row r="38" spans="2:13" ht="27.75" customHeight="1">
      <c r="B38" s="73">
        <v>32</v>
      </c>
      <c r="C38" s="41" t="s">
        <v>172</v>
      </c>
      <c r="D38" s="70">
        <v>2</v>
      </c>
      <c r="E38" s="42" t="s">
        <v>13</v>
      </c>
      <c r="F38" s="41" t="s">
        <v>174</v>
      </c>
      <c r="G38" s="4">
        <f t="shared" si="0"/>
        <v>120</v>
      </c>
      <c r="H38" s="50">
        <v>60</v>
      </c>
      <c r="I38" s="24"/>
      <c r="J38" s="25">
        <f t="shared" si="5"/>
        <v>0</v>
      </c>
      <c r="K38" s="33" t="str">
        <f t="shared" si="6"/>
        <v xml:space="preserve"> </v>
      </c>
      <c r="L38" s="74"/>
      <c r="M38" s="75"/>
    </row>
    <row r="39" spans="2:13" ht="46.5" customHeight="1">
      <c r="B39" s="73">
        <v>33</v>
      </c>
      <c r="C39" s="41" t="s">
        <v>175</v>
      </c>
      <c r="D39" s="70">
        <v>10</v>
      </c>
      <c r="E39" s="42" t="s">
        <v>16</v>
      </c>
      <c r="F39" s="41" t="s">
        <v>176</v>
      </c>
      <c r="G39" s="4">
        <f t="shared" si="0"/>
        <v>350</v>
      </c>
      <c r="H39" s="50">
        <v>35</v>
      </c>
      <c r="I39" s="24"/>
      <c r="J39" s="25">
        <f t="shared" si="5"/>
        <v>0</v>
      </c>
      <c r="K39" s="33" t="str">
        <f t="shared" si="6"/>
        <v xml:space="preserve"> </v>
      </c>
      <c r="L39" s="74"/>
      <c r="M39" s="75"/>
    </row>
    <row r="40" spans="2:13" ht="32.25" customHeight="1">
      <c r="B40" s="73">
        <v>34</v>
      </c>
      <c r="C40" s="41" t="s">
        <v>177</v>
      </c>
      <c r="D40" s="70">
        <v>15</v>
      </c>
      <c r="E40" s="42" t="s">
        <v>16</v>
      </c>
      <c r="F40" s="41" t="s">
        <v>178</v>
      </c>
      <c r="G40" s="4">
        <f t="shared" si="0"/>
        <v>615</v>
      </c>
      <c r="H40" s="50">
        <v>41</v>
      </c>
      <c r="I40" s="24"/>
      <c r="J40" s="25">
        <f t="shared" si="5"/>
        <v>0</v>
      </c>
      <c r="K40" s="33" t="str">
        <f t="shared" si="6"/>
        <v xml:space="preserve"> </v>
      </c>
      <c r="L40" s="74"/>
      <c r="M40" s="75"/>
    </row>
    <row r="41" spans="2:13" ht="69" customHeight="1">
      <c r="B41" s="73">
        <v>35</v>
      </c>
      <c r="C41" s="41" t="s">
        <v>179</v>
      </c>
      <c r="D41" s="70">
        <v>20</v>
      </c>
      <c r="E41" s="42" t="s">
        <v>16</v>
      </c>
      <c r="F41" s="41" t="s">
        <v>180</v>
      </c>
      <c r="G41" s="4">
        <f t="shared" si="0"/>
        <v>480</v>
      </c>
      <c r="H41" s="50">
        <v>24</v>
      </c>
      <c r="I41" s="24"/>
      <c r="J41" s="25">
        <f t="shared" si="5"/>
        <v>0</v>
      </c>
      <c r="K41" s="33" t="str">
        <f t="shared" si="6"/>
        <v xml:space="preserve"> </v>
      </c>
      <c r="L41" s="74"/>
      <c r="M41" s="75"/>
    </row>
    <row r="42" spans="2:13" ht="43.5" customHeight="1">
      <c r="B42" s="73">
        <v>36</v>
      </c>
      <c r="C42" s="41" t="s">
        <v>182</v>
      </c>
      <c r="D42" s="70">
        <v>20</v>
      </c>
      <c r="E42" s="42" t="s">
        <v>16</v>
      </c>
      <c r="F42" s="41" t="s">
        <v>181</v>
      </c>
      <c r="G42" s="4">
        <f t="shared" si="0"/>
        <v>560</v>
      </c>
      <c r="H42" s="50">
        <v>28</v>
      </c>
      <c r="I42" s="24"/>
      <c r="J42" s="25">
        <f t="shared" si="5"/>
        <v>0</v>
      </c>
      <c r="K42" s="33" t="str">
        <f t="shared" si="6"/>
        <v xml:space="preserve"> </v>
      </c>
      <c r="L42" s="74"/>
      <c r="M42" s="75"/>
    </row>
    <row r="43" spans="2:13" ht="24" customHeight="1">
      <c r="B43" s="73">
        <v>37</v>
      </c>
      <c r="C43" s="41" t="s">
        <v>23</v>
      </c>
      <c r="D43" s="70">
        <v>10</v>
      </c>
      <c r="E43" s="42" t="s">
        <v>13</v>
      </c>
      <c r="F43" s="41" t="s">
        <v>183</v>
      </c>
      <c r="G43" s="4">
        <f t="shared" si="0"/>
        <v>80</v>
      </c>
      <c r="H43" s="50">
        <v>8</v>
      </c>
      <c r="I43" s="24"/>
      <c r="J43" s="25">
        <f t="shared" si="5"/>
        <v>0</v>
      </c>
      <c r="K43" s="33" t="str">
        <f t="shared" si="6"/>
        <v xml:space="preserve"> </v>
      </c>
      <c r="L43" s="74"/>
      <c r="M43" s="75"/>
    </row>
    <row r="44" spans="2:13" ht="24" customHeight="1">
      <c r="B44" s="73">
        <v>38</v>
      </c>
      <c r="C44" s="41" t="s">
        <v>24</v>
      </c>
      <c r="D44" s="70">
        <v>15</v>
      </c>
      <c r="E44" s="42" t="s">
        <v>13</v>
      </c>
      <c r="F44" s="41" t="s">
        <v>183</v>
      </c>
      <c r="G44" s="4">
        <f t="shared" si="0"/>
        <v>120</v>
      </c>
      <c r="H44" s="50">
        <v>8</v>
      </c>
      <c r="I44" s="24"/>
      <c r="J44" s="25">
        <f t="shared" si="5"/>
        <v>0</v>
      </c>
      <c r="K44" s="33" t="str">
        <f t="shared" si="6"/>
        <v xml:space="preserve"> </v>
      </c>
      <c r="L44" s="74"/>
      <c r="M44" s="75"/>
    </row>
    <row r="45" spans="2:13" ht="24" customHeight="1">
      <c r="B45" s="73">
        <v>39</v>
      </c>
      <c r="C45" s="41" t="s">
        <v>25</v>
      </c>
      <c r="D45" s="70">
        <v>10</v>
      </c>
      <c r="E45" s="42" t="s">
        <v>13</v>
      </c>
      <c r="F45" s="41" t="s">
        <v>183</v>
      </c>
      <c r="G45" s="4">
        <f t="shared" si="0"/>
        <v>150</v>
      </c>
      <c r="H45" s="50">
        <v>15</v>
      </c>
      <c r="I45" s="24"/>
      <c r="J45" s="25">
        <f t="shared" si="5"/>
        <v>0</v>
      </c>
      <c r="K45" s="33" t="str">
        <f t="shared" si="6"/>
        <v xml:space="preserve"> </v>
      </c>
      <c r="L45" s="74"/>
      <c r="M45" s="75"/>
    </row>
    <row r="46" spans="2:13" ht="24" customHeight="1">
      <c r="B46" s="73">
        <v>40</v>
      </c>
      <c r="C46" s="41" t="s">
        <v>26</v>
      </c>
      <c r="D46" s="70">
        <v>10</v>
      </c>
      <c r="E46" s="42" t="s">
        <v>13</v>
      </c>
      <c r="F46" s="41" t="s">
        <v>183</v>
      </c>
      <c r="G46" s="4">
        <f t="shared" si="0"/>
        <v>150</v>
      </c>
      <c r="H46" s="50">
        <v>15</v>
      </c>
      <c r="I46" s="24"/>
      <c r="J46" s="25">
        <f t="shared" si="5"/>
        <v>0</v>
      </c>
      <c r="K46" s="33" t="str">
        <f t="shared" si="6"/>
        <v xml:space="preserve"> </v>
      </c>
      <c r="L46" s="74"/>
      <c r="M46" s="75"/>
    </row>
    <row r="47" spans="2:13" ht="24" customHeight="1">
      <c r="B47" s="73">
        <v>41</v>
      </c>
      <c r="C47" s="41" t="s">
        <v>27</v>
      </c>
      <c r="D47" s="70">
        <v>10</v>
      </c>
      <c r="E47" s="42" t="s">
        <v>13</v>
      </c>
      <c r="F47" s="41" t="s">
        <v>184</v>
      </c>
      <c r="G47" s="4">
        <f t="shared" si="0"/>
        <v>160</v>
      </c>
      <c r="H47" s="50">
        <v>16</v>
      </c>
      <c r="I47" s="24"/>
      <c r="J47" s="25">
        <f t="shared" si="5"/>
        <v>0</v>
      </c>
      <c r="K47" s="33" t="str">
        <f t="shared" si="6"/>
        <v xml:space="preserve"> </v>
      </c>
      <c r="L47" s="74"/>
      <c r="M47" s="75"/>
    </row>
    <row r="48" spans="2:13" ht="24" customHeight="1">
      <c r="B48" s="73">
        <v>42</v>
      </c>
      <c r="C48" s="41" t="s">
        <v>28</v>
      </c>
      <c r="D48" s="70">
        <v>10</v>
      </c>
      <c r="E48" s="42" t="s">
        <v>13</v>
      </c>
      <c r="F48" s="41" t="s">
        <v>184</v>
      </c>
      <c r="G48" s="4">
        <f t="shared" si="0"/>
        <v>160</v>
      </c>
      <c r="H48" s="50">
        <v>16</v>
      </c>
      <c r="I48" s="24"/>
      <c r="J48" s="25">
        <f t="shared" si="5"/>
        <v>0</v>
      </c>
      <c r="K48" s="33" t="str">
        <f t="shared" si="6"/>
        <v xml:space="preserve"> </v>
      </c>
      <c r="L48" s="74"/>
      <c r="M48" s="75"/>
    </row>
    <row r="49" spans="2:13" ht="24" customHeight="1">
      <c r="B49" s="73">
        <v>43</v>
      </c>
      <c r="C49" s="41" t="s">
        <v>29</v>
      </c>
      <c r="D49" s="70">
        <v>10</v>
      </c>
      <c r="E49" s="42" t="s">
        <v>13</v>
      </c>
      <c r="F49" s="41" t="s">
        <v>184</v>
      </c>
      <c r="G49" s="4">
        <f t="shared" si="0"/>
        <v>280</v>
      </c>
      <c r="H49" s="50">
        <v>28</v>
      </c>
      <c r="I49" s="24"/>
      <c r="J49" s="25">
        <f t="shared" si="5"/>
        <v>0</v>
      </c>
      <c r="K49" s="33" t="str">
        <f t="shared" si="6"/>
        <v xml:space="preserve"> </v>
      </c>
      <c r="L49" s="74"/>
      <c r="M49" s="75"/>
    </row>
    <row r="50" spans="2:13" ht="24" customHeight="1">
      <c r="B50" s="73">
        <v>44</v>
      </c>
      <c r="C50" s="41" t="s">
        <v>30</v>
      </c>
      <c r="D50" s="70">
        <v>10</v>
      </c>
      <c r="E50" s="42" t="s">
        <v>13</v>
      </c>
      <c r="F50" s="41" t="s">
        <v>185</v>
      </c>
      <c r="G50" s="4">
        <f t="shared" si="0"/>
        <v>50</v>
      </c>
      <c r="H50" s="50">
        <v>5</v>
      </c>
      <c r="I50" s="24"/>
      <c r="J50" s="25">
        <f t="shared" si="5"/>
        <v>0</v>
      </c>
      <c r="K50" s="33" t="str">
        <f t="shared" si="6"/>
        <v xml:space="preserve"> </v>
      </c>
      <c r="L50" s="74"/>
      <c r="M50" s="75"/>
    </row>
    <row r="51" spans="2:13" ht="24" customHeight="1">
      <c r="B51" s="73">
        <v>45</v>
      </c>
      <c r="C51" s="41" t="s">
        <v>31</v>
      </c>
      <c r="D51" s="70">
        <v>10</v>
      </c>
      <c r="E51" s="42" t="s">
        <v>13</v>
      </c>
      <c r="F51" s="41" t="s">
        <v>186</v>
      </c>
      <c r="G51" s="4">
        <f t="shared" si="0"/>
        <v>50</v>
      </c>
      <c r="H51" s="50">
        <v>5</v>
      </c>
      <c r="I51" s="24"/>
      <c r="J51" s="25">
        <f t="shared" si="5"/>
        <v>0</v>
      </c>
      <c r="K51" s="33" t="str">
        <f t="shared" si="6"/>
        <v xml:space="preserve"> </v>
      </c>
      <c r="L51" s="74"/>
      <c r="M51" s="75"/>
    </row>
    <row r="52" spans="2:13" ht="24" customHeight="1">
      <c r="B52" s="73">
        <v>46</v>
      </c>
      <c r="C52" s="41" t="s">
        <v>32</v>
      </c>
      <c r="D52" s="70">
        <v>10</v>
      </c>
      <c r="E52" s="42" t="s">
        <v>13</v>
      </c>
      <c r="F52" s="41" t="s">
        <v>186</v>
      </c>
      <c r="G52" s="4">
        <f t="shared" si="0"/>
        <v>50</v>
      </c>
      <c r="H52" s="50">
        <v>5</v>
      </c>
      <c r="I52" s="24"/>
      <c r="J52" s="25">
        <f t="shared" si="5"/>
        <v>0</v>
      </c>
      <c r="K52" s="33" t="str">
        <f t="shared" si="6"/>
        <v xml:space="preserve"> </v>
      </c>
      <c r="L52" s="74"/>
      <c r="M52" s="75"/>
    </row>
    <row r="53" spans="2:13" ht="24" customHeight="1">
      <c r="B53" s="73">
        <v>47</v>
      </c>
      <c r="C53" s="41" t="s">
        <v>33</v>
      </c>
      <c r="D53" s="70">
        <v>10</v>
      </c>
      <c r="E53" s="42" t="s">
        <v>13</v>
      </c>
      <c r="F53" s="41" t="s">
        <v>186</v>
      </c>
      <c r="G53" s="4">
        <f t="shared" si="0"/>
        <v>100</v>
      </c>
      <c r="H53" s="50">
        <v>10</v>
      </c>
      <c r="I53" s="24"/>
      <c r="J53" s="25">
        <f t="shared" si="5"/>
        <v>0</v>
      </c>
      <c r="K53" s="33" t="str">
        <f t="shared" si="6"/>
        <v xml:space="preserve"> </v>
      </c>
      <c r="L53" s="74"/>
      <c r="M53" s="75"/>
    </row>
    <row r="54" spans="2:13" ht="24" customHeight="1">
      <c r="B54" s="73">
        <v>48</v>
      </c>
      <c r="C54" s="41" t="s">
        <v>34</v>
      </c>
      <c r="D54" s="70">
        <v>10</v>
      </c>
      <c r="E54" s="42" t="s">
        <v>13</v>
      </c>
      <c r="F54" s="41" t="s">
        <v>186</v>
      </c>
      <c r="G54" s="4">
        <f t="shared" si="0"/>
        <v>100</v>
      </c>
      <c r="H54" s="50">
        <v>10</v>
      </c>
      <c r="I54" s="24"/>
      <c r="J54" s="25">
        <f t="shared" si="5"/>
        <v>0</v>
      </c>
      <c r="K54" s="33" t="str">
        <f t="shared" si="6"/>
        <v xml:space="preserve"> </v>
      </c>
      <c r="L54" s="74"/>
      <c r="M54" s="75"/>
    </row>
    <row r="55" spans="2:13" ht="58.5" customHeight="1">
      <c r="B55" s="73">
        <v>49</v>
      </c>
      <c r="C55" s="41" t="s">
        <v>35</v>
      </c>
      <c r="D55" s="70">
        <v>1</v>
      </c>
      <c r="E55" s="42" t="s">
        <v>13</v>
      </c>
      <c r="F55" s="41" t="s">
        <v>187</v>
      </c>
      <c r="G55" s="4">
        <f t="shared" si="0"/>
        <v>90</v>
      </c>
      <c r="H55" s="50">
        <v>90</v>
      </c>
      <c r="I55" s="24"/>
      <c r="J55" s="25">
        <f t="shared" si="5"/>
        <v>0</v>
      </c>
      <c r="K55" s="33" t="str">
        <f t="shared" si="6"/>
        <v xml:space="preserve"> </v>
      </c>
      <c r="L55" s="74"/>
      <c r="M55" s="75"/>
    </row>
    <row r="56" spans="2:13" ht="47.25" customHeight="1">
      <c r="B56" s="73">
        <v>50</v>
      </c>
      <c r="C56" s="41" t="s">
        <v>36</v>
      </c>
      <c r="D56" s="70">
        <v>14</v>
      </c>
      <c r="E56" s="42" t="s">
        <v>13</v>
      </c>
      <c r="F56" s="41" t="s">
        <v>187</v>
      </c>
      <c r="G56" s="4">
        <f t="shared" si="0"/>
        <v>700</v>
      </c>
      <c r="H56" s="50">
        <v>50</v>
      </c>
      <c r="I56" s="24"/>
      <c r="J56" s="25">
        <f t="shared" si="5"/>
        <v>0</v>
      </c>
      <c r="K56" s="33" t="str">
        <f t="shared" si="6"/>
        <v xml:space="preserve"> </v>
      </c>
      <c r="L56" s="74"/>
      <c r="M56" s="75"/>
    </row>
    <row r="57" spans="2:13" ht="34.5" customHeight="1">
      <c r="B57" s="73">
        <v>51</v>
      </c>
      <c r="C57" s="41" t="s">
        <v>189</v>
      </c>
      <c r="D57" s="70">
        <v>12</v>
      </c>
      <c r="E57" s="42" t="s">
        <v>13</v>
      </c>
      <c r="F57" s="41" t="s">
        <v>188</v>
      </c>
      <c r="G57" s="4">
        <f t="shared" si="0"/>
        <v>300</v>
      </c>
      <c r="H57" s="50">
        <v>25</v>
      </c>
      <c r="I57" s="24"/>
      <c r="J57" s="25">
        <f t="shared" si="5"/>
        <v>0</v>
      </c>
      <c r="K57" s="33" t="str">
        <f t="shared" si="6"/>
        <v xml:space="preserve"> </v>
      </c>
      <c r="L57" s="74"/>
      <c r="M57" s="75"/>
    </row>
    <row r="58" spans="2:13" ht="114" customHeight="1">
      <c r="B58" s="73">
        <v>52</v>
      </c>
      <c r="C58" s="41" t="s">
        <v>37</v>
      </c>
      <c r="D58" s="70">
        <v>20</v>
      </c>
      <c r="E58" s="42" t="s">
        <v>16</v>
      </c>
      <c r="F58" s="41" t="s">
        <v>190</v>
      </c>
      <c r="G58" s="4">
        <f t="shared" si="0"/>
        <v>1500</v>
      </c>
      <c r="H58" s="50">
        <v>75</v>
      </c>
      <c r="I58" s="24"/>
      <c r="J58" s="25">
        <f t="shared" si="5"/>
        <v>0</v>
      </c>
      <c r="K58" s="33" t="str">
        <f t="shared" si="6"/>
        <v xml:space="preserve"> </v>
      </c>
      <c r="L58" s="74"/>
      <c r="M58" s="75"/>
    </row>
    <row r="59" spans="2:13" ht="38.25" customHeight="1">
      <c r="B59" s="73">
        <v>53</v>
      </c>
      <c r="C59" s="41" t="s">
        <v>191</v>
      </c>
      <c r="D59" s="70">
        <v>50</v>
      </c>
      <c r="E59" s="42" t="s">
        <v>13</v>
      </c>
      <c r="F59" s="41" t="s">
        <v>192</v>
      </c>
      <c r="G59" s="4">
        <f t="shared" si="0"/>
        <v>80</v>
      </c>
      <c r="H59" s="50">
        <v>1.6</v>
      </c>
      <c r="I59" s="24"/>
      <c r="J59" s="25">
        <f t="shared" si="5"/>
        <v>0</v>
      </c>
      <c r="K59" s="33" t="str">
        <f t="shared" si="6"/>
        <v xml:space="preserve"> </v>
      </c>
      <c r="L59" s="74"/>
      <c r="M59" s="75"/>
    </row>
    <row r="60" spans="2:13" ht="28.5" customHeight="1">
      <c r="B60" s="73">
        <v>54</v>
      </c>
      <c r="C60" s="45" t="s">
        <v>38</v>
      </c>
      <c r="D60" s="70">
        <v>40</v>
      </c>
      <c r="E60" s="46" t="s">
        <v>13</v>
      </c>
      <c r="F60" s="45" t="s">
        <v>194</v>
      </c>
      <c r="G60" s="4">
        <f t="shared" si="0"/>
        <v>140</v>
      </c>
      <c r="H60" s="52">
        <v>3.5</v>
      </c>
      <c r="I60" s="24"/>
      <c r="J60" s="25">
        <f t="shared" si="5"/>
        <v>0</v>
      </c>
      <c r="K60" s="33" t="str">
        <f t="shared" si="6"/>
        <v xml:space="preserve"> </v>
      </c>
      <c r="L60" s="74"/>
      <c r="M60" s="75"/>
    </row>
    <row r="61" spans="2:13" ht="28.5" customHeight="1">
      <c r="B61" s="73">
        <v>55</v>
      </c>
      <c r="C61" s="45" t="s">
        <v>193</v>
      </c>
      <c r="D61" s="70">
        <v>40</v>
      </c>
      <c r="E61" s="46" t="s">
        <v>13</v>
      </c>
      <c r="F61" s="45" t="s">
        <v>195</v>
      </c>
      <c r="G61" s="4">
        <f t="shared" si="0"/>
        <v>320</v>
      </c>
      <c r="H61" s="52">
        <v>8</v>
      </c>
      <c r="I61" s="24"/>
      <c r="J61" s="25">
        <f t="shared" si="5"/>
        <v>0</v>
      </c>
      <c r="K61" s="33" t="str">
        <f t="shared" si="6"/>
        <v xml:space="preserve"> </v>
      </c>
      <c r="L61" s="74"/>
      <c r="M61" s="75"/>
    </row>
    <row r="62" spans="2:13" ht="96.75" customHeight="1">
      <c r="B62" s="73">
        <v>56</v>
      </c>
      <c r="C62" s="41" t="s">
        <v>39</v>
      </c>
      <c r="D62" s="70">
        <v>5</v>
      </c>
      <c r="E62" s="42" t="s">
        <v>16</v>
      </c>
      <c r="F62" s="41" t="s">
        <v>196</v>
      </c>
      <c r="G62" s="4">
        <f t="shared" si="0"/>
        <v>175</v>
      </c>
      <c r="H62" s="50">
        <v>35</v>
      </c>
      <c r="I62" s="24"/>
      <c r="J62" s="25">
        <f t="shared" si="5"/>
        <v>0</v>
      </c>
      <c r="K62" s="33" t="str">
        <f t="shared" si="6"/>
        <v xml:space="preserve"> </v>
      </c>
      <c r="L62" s="74"/>
      <c r="M62" s="75"/>
    </row>
    <row r="63" spans="2:13" ht="25.5" customHeight="1">
      <c r="B63" s="73">
        <v>57</v>
      </c>
      <c r="C63" s="41" t="s">
        <v>40</v>
      </c>
      <c r="D63" s="70">
        <v>10</v>
      </c>
      <c r="E63" s="42" t="s">
        <v>13</v>
      </c>
      <c r="F63" s="41" t="s">
        <v>197</v>
      </c>
      <c r="G63" s="4">
        <f t="shared" si="0"/>
        <v>180</v>
      </c>
      <c r="H63" s="50">
        <v>18</v>
      </c>
      <c r="I63" s="24"/>
      <c r="J63" s="25">
        <f t="shared" si="5"/>
        <v>0</v>
      </c>
      <c r="K63" s="33" t="str">
        <f t="shared" si="6"/>
        <v xml:space="preserve"> </v>
      </c>
      <c r="L63" s="74"/>
      <c r="M63" s="75"/>
    </row>
    <row r="64" spans="2:13" ht="25.5" customHeight="1">
      <c r="B64" s="73">
        <v>58</v>
      </c>
      <c r="C64" s="41" t="s">
        <v>42</v>
      </c>
      <c r="D64" s="70">
        <v>10</v>
      </c>
      <c r="E64" s="42" t="s">
        <v>13</v>
      </c>
      <c r="F64" s="41" t="s">
        <v>41</v>
      </c>
      <c r="G64" s="4">
        <f t="shared" si="0"/>
        <v>200</v>
      </c>
      <c r="H64" s="50">
        <v>20</v>
      </c>
      <c r="I64" s="24"/>
      <c r="J64" s="25">
        <f t="shared" si="5"/>
        <v>0</v>
      </c>
      <c r="K64" s="33" t="str">
        <f t="shared" si="6"/>
        <v xml:space="preserve"> </v>
      </c>
      <c r="L64" s="74"/>
      <c r="M64" s="75"/>
    </row>
    <row r="65" spans="2:13" ht="25.5" customHeight="1">
      <c r="B65" s="73">
        <v>59</v>
      </c>
      <c r="C65" s="41" t="s">
        <v>43</v>
      </c>
      <c r="D65" s="70">
        <v>40</v>
      </c>
      <c r="E65" s="42" t="s">
        <v>13</v>
      </c>
      <c r="F65" s="41" t="s">
        <v>198</v>
      </c>
      <c r="G65" s="4">
        <f t="shared" si="0"/>
        <v>960</v>
      </c>
      <c r="H65" s="50">
        <v>24</v>
      </c>
      <c r="I65" s="24"/>
      <c r="J65" s="25">
        <f t="shared" si="5"/>
        <v>0</v>
      </c>
      <c r="K65" s="33" t="str">
        <f t="shared" si="6"/>
        <v xml:space="preserve"> </v>
      </c>
      <c r="L65" s="74"/>
      <c r="M65" s="75"/>
    </row>
    <row r="66" spans="2:13" ht="42.75" customHeight="1">
      <c r="B66" s="73">
        <v>60</v>
      </c>
      <c r="C66" s="41" t="s">
        <v>44</v>
      </c>
      <c r="D66" s="70">
        <v>5</v>
      </c>
      <c r="E66" s="42" t="s">
        <v>13</v>
      </c>
      <c r="F66" s="41" t="s">
        <v>199</v>
      </c>
      <c r="G66" s="4">
        <f t="shared" si="0"/>
        <v>195</v>
      </c>
      <c r="H66" s="50">
        <v>39</v>
      </c>
      <c r="I66" s="24"/>
      <c r="J66" s="25">
        <f t="shared" si="5"/>
        <v>0</v>
      </c>
      <c r="K66" s="33" t="str">
        <f t="shared" si="6"/>
        <v xml:space="preserve"> </v>
      </c>
      <c r="L66" s="74"/>
      <c r="M66" s="75"/>
    </row>
    <row r="67" spans="2:13" ht="42.75" customHeight="1">
      <c r="B67" s="73">
        <v>61</v>
      </c>
      <c r="C67" s="41" t="s">
        <v>202</v>
      </c>
      <c r="D67" s="70">
        <v>15</v>
      </c>
      <c r="E67" s="42" t="s">
        <v>13</v>
      </c>
      <c r="F67" s="41" t="s">
        <v>200</v>
      </c>
      <c r="G67" s="4">
        <f t="shared" si="0"/>
        <v>390</v>
      </c>
      <c r="H67" s="50">
        <v>26</v>
      </c>
      <c r="I67" s="24"/>
      <c r="J67" s="25">
        <f t="shared" si="5"/>
        <v>0</v>
      </c>
      <c r="K67" s="33" t="str">
        <f t="shared" si="6"/>
        <v xml:space="preserve"> </v>
      </c>
      <c r="L67" s="74"/>
      <c r="M67" s="75"/>
    </row>
    <row r="68" spans="2:13" ht="45" customHeight="1">
      <c r="B68" s="73">
        <v>62</v>
      </c>
      <c r="C68" s="41" t="s">
        <v>201</v>
      </c>
      <c r="D68" s="70">
        <v>15</v>
      </c>
      <c r="E68" s="42" t="s">
        <v>13</v>
      </c>
      <c r="F68" s="41" t="s">
        <v>45</v>
      </c>
      <c r="G68" s="4">
        <f t="shared" si="0"/>
        <v>600</v>
      </c>
      <c r="H68" s="50">
        <v>40</v>
      </c>
      <c r="I68" s="24"/>
      <c r="J68" s="25">
        <f t="shared" si="5"/>
        <v>0</v>
      </c>
      <c r="K68" s="33" t="str">
        <f t="shared" si="6"/>
        <v xml:space="preserve"> </v>
      </c>
      <c r="L68" s="74"/>
      <c r="M68" s="75"/>
    </row>
    <row r="69" spans="2:13" ht="27" customHeight="1">
      <c r="B69" s="73">
        <v>63</v>
      </c>
      <c r="C69" s="41" t="s">
        <v>46</v>
      </c>
      <c r="D69" s="70">
        <v>50</v>
      </c>
      <c r="E69" s="42" t="s">
        <v>13</v>
      </c>
      <c r="F69" s="41" t="s">
        <v>203</v>
      </c>
      <c r="G69" s="4">
        <f t="shared" si="0"/>
        <v>100</v>
      </c>
      <c r="H69" s="50">
        <v>2</v>
      </c>
      <c r="I69" s="24"/>
      <c r="J69" s="25">
        <f t="shared" si="5"/>
        <v>0</v>
      </c>
      <c r="K69" s="33" t="str">
        <f t="shared" si="6"/>
        <v xml:space="preserve"> </v>
      </c>
      <c r="L69" s="74"/>
      <c r="M69" s="75"/>
    </row>
    <row r="70" spans="2:13" ht="38.25" customHeight="1">
      <c r="B70" s="73">
        <v>64</v>
      </c>
      <c r="C70" s="45" t="s">
        <v>93</v>
      </c>
      <c r="D70" s="70">
        <v>10</v>
      </c>
      <c r="E70" s="46" t="s">
        <v>47</v>
      </c>
      <c r="F70" s="45" t="s">
        <v>204</v>
      </c>
      <c r="G70" s="4">
        <f aca="true" t="shared" si="7" ref="G70:G133">D70*H70</f>
        <v>330</v>
      </c>
      <c r="H70" s="52">
        <v>33</v>
      </c>
      <c r="I70" s="24"/>
      <c r="J70" s="25">
        <f t="shared" si="5"/>
        <v>0</v>
      </c>
      <c r="K70" s="33" t="str">
        <f t="shared" si="6"/>
        <v xml:space="preserve"> </v>
      </c>
      <c r="L70" s="74"/>
      <c r="M70" s="75"/>
    </row>
    <row r="71" spans="2:13" ht="50.25" customHeight="1">
      <c r="B71" s="73">
        <v>65</v>
      </c>
      <c r="C71" s="41" t="s">
        <v>48</v>
      </c>
      <c r="D71" s="70">
        <v>20</v>
      </c>
      <c r="E71" s="42" t="s">
        <v>13</v>
      </c>
      <c r="F71" s="41" t="s">
        <v>205</v>
      </c>
      <c r="G71" s="4">
        <f t="shared" si="7"/>
        <v>40</v>
      </c>
      <c r="H71" s="50">
        <v>2</v>
      </c>
      <c r="I71" s="24"/>
      <c r="J71" s="25">
        <f t="shared" si="5"/>
        <v>0</v>
      </c>
      <c r="K71" s="33" t="str">
        <f t="shared" si="6"/>
        <v xml:space="preserve"> </v>
      </c>
      <c r="L71" s="74"/>
      <c r="M71" s="75"/>
    </row>
    <row r="72" spans="2:13" ht="60.75" customHeight="1">
      <c r="B72" s="73">
        <v>66</v>
      </c>
      <c r="C72" s="41" t="s">
        <v>206</v>
      </c>
      <c r="D72" s="70">
        <v>60</v>
      </c>
      <c r="E72" s="42" t="s">
        <v>13</v>
      </c>
      <c r="F72" s="41" t="s">
        <v>207</v>
      </c>
      <c r="G72" s="4">
        <f t="shared" si="7"/>
        <v>420</v>
      </c>
      <c r="H72" s="50">
        <v>7</v>
      </c>
      <c r="I72" s="24"/>
      <c r="J72" s="25">
        <f t="shared" si="5"/>
        <v>0</v>
      </c>
      <c r="K72" s="33" t="str">
        <f t="shared" si="6"/>
        <v xml:space="preserve"> </v>
      </c>
      <c r="L72" s="74"/>
      <c r="M72" s="75"/>
    </row>
    <row r="73" spans="2:13" ht="42.75" customHeight="1">
      <c r="B73" s="73">
        <v>67</v>
      </c>
      <c r="C73" s="41" t="s">
        <v>208</v>
      </c>
      <c r="D73" s="70">
        <v>100</v>
      </c>
      <c r="E73" s="42" t="s">
        <v>13</v>
      </c>
      <c r="F73" s="41" t="s">
        <v>209</v>
      </c>
      <c r="G73" s="4">
        <f t="shared" si="7"/>
        <v>1200</v>
      </c>
      <c r="H73" s="50">
        <v>12</v>
      </c>
      <c r="I73" s="24"/>
      <c r="J73" s="25">
        <f t="shared" si="5"/>
        <v>0</v>
      </c>
      <c r="K73" s="33" t="str">
        <f t="shared" si="6"/>
        <v xml:space="preserve"> </v>
      </c>
      <c r="L73" s="74"/>
      <c r="M73" s="75"/>
    </row>
    <row r="74" spans="2:13" ht="49.5" customHeight="1">
      <c r="B74" s="73">
        <v>68</v>
      </c>
      <c r="C74" s="41" t="s">
        <v>49</v>
      </c>
      <c r="D74" s="70">
        <v>10</v>
      </c>
      <c r="E74" s="42" t="s">
        <v>47</v>
      </c>
      <c r="F74" s="41" t="s">
        <v>210</v>
      </c>
      <c r="G74" s="4">
        <f t="shared" si="7"/>
        <v>320</v>
      </c>
      <c r="H74" s="50">
        <v>32</v>
      </c>
      <c r="I74" s="24"/>
      <c r="J74" s="25">
        <f t="shared" si="5"/>
        <v>0</v>
      </c>
      <c r="K74" s="33" t="str">
        <f t="shared" si="6"/>
        <v xml:space="preserve"> </v>
      </c>
      <c r="L74" s="74"/>
      <c r="M74" s="75"/>
    </row>
    <row r="75" spans="2:13" ht="71.25" customHeight="1">
      <c r="B75" s="73">
        <v>69</v>
      </c>
      <c r="C75" s="41" t="s">
        <v>50</v>
      </c>
      <c r="D75" s="70">
        <v>3</v>
      </c>
      <c r="E75" s="42" t="s">
        <v>47</v>
      </c>
      <c r="F75" s="41" t="s">
        <v>211</v>
      </c>
      <c r="G75" s="4">
        <f t="shared" si="7"/>
        <v>117</v>
      </c>
      <c r="H75" s="50">
        <v>39</v>
      </c>
      <c r="I75" s="24"/>
      <c r="J75" s="25">
        <f t="shared" si="5"/>
        <v>0</v>
      </c>
      <c r="K75" s="33" t="str">
        <f t="shared" si="6"/>
        <v xml:space="preserve"> </v>
      </c>
      <c r="L75" s="74"/>
      <c r="M75" s="75"/>
    </row>
    <row r="76" spans="2:13" ht="57" customHeight="1">
      <c r="B76" s="73">
        <v>70</v>
      </c>
      <c r="C76" s="41" t="s">
        <v>51</v>
      </c>
      <c r="D76" s="70">
        <v>3</v>
      </c>
      <c r="E76" s="42" t="s">
        <v>47</v>
      </c>
      <c r="F76" s="41" t="s">
        <v>212</v>
      </c>
      <c r="G76" s="4">
        <f t="shared" si="7"/>
        <v>105</v>
      </c>
      <c r="H76" s="50">
        <v>35</v>
      </c>
      <c r="I76" s="24"/>
      <c r="J76" s="25">
        <f t="shared" si="5"/>
        <v>0</v>
      </c>
      <c r="K76" s="33" t="str">
        <f t="shared" si="6"/>
        <v xml:space="preserve"> </v>
      </c>
      <c r="L76" s="74"/>
      <c r="M76" s="75"/>
    </row>
    <row r="77" spans="2:13" ht="57.75" customHeight="1">
      <c r="B77" s="73">
        <v>71</v>
      </c>
      <c r="C77" s="41" t="s">
        <v>52</v>
      </c>
      <c r="D77" s="70">
        <v>70</v>
      </c>
      <c r="E77" s="42" t="s">
        <v>47</v>
      </c>
      <c r="F77" s="41" t="s">
        <v>213</v>
      </c>
      <c r="G77" s="4">
        <f t="shared" si="7"/>
        <v>3150</v>
      </c>
      <c r="H77" s="50">
        <v>45</v>
      </c>
      <c r="I77" s="24"/>
      <c r="J77" s="25">
        <f t="shared" si="5"/>
        <v>0</v>
      </c>
      <c r="K77" s="33" t="str">
        <f t="shared" si="6"/>
        <v xml:space="preserve"> </v>
      </c>
      <c r="L77" s="74"/>
      <c r="M77" s="75"/>
    </row>
    <row r="78" spans="2:13" ht="42.75" customHeight="1">
      <c r="B78" s="73">
        <v>72</v>
      </c>
      <c r="C78" s="41" t="s">
        <v>53</v>
      </c>
      <c r="D78" s="70">
        <v>40</v>
      </c>
      <c r="E78" s="42" t="s">
        <v>47</v>
      </c>
      <c r="F78" s="41" t="s">
        <v>214</v>
      </c>
      <c r="G78" s="4">
        <f t="shared" si="7"/>
        <v>1520</v>
      </c>
      <c r="H78" s="50">
        <v>38</v>
      </c>
      <c r="I78" s="24"/>
      <c r="J78" s="25">
        <f t="shared" si="5"/>
        <v>0</v>
      </c>
      <c r="K78" s="33" t="str">
        <f t="shared" si="6"/>
        <v xml:space="preserve"> </v>
      </c>
      <c r="L78" s="74"/>
      <c r="M78" s="75"/>
    </row>
    <row r="79" spans="2:13" ht="45.75" customHeight="1">
      <c r="B79" s="73">
        <v>73</v>
      </c>
      <c r="C79" s="41" t="s">
        <v>54</v>
      </c>
      <c r="D79" s="70">
        <v>10</v>
      </c>
      <c r="E79" s="42" t="s">
        <v>47</v>
      </c>
      <c r="F79" s="41" t="s">
        <v>215</v>
      </c>
      <c r="G79" s="4">
        <f t="shared" si="7"/>
        <v>460</v>
      </c>
      <c r="H79" s="50">
        <v>46</v>
      </c>
      <c r="I79" s="24"/>
      <c r="J79" s="25">
        <f t="shared" si="5"/>
        <v>0</v>
      </c>
      <c r="K79" s="33" t="str">
        <f t="shared" si="6"/>
        <v xml:space="preserve"> </v>
      </c>
      <c r="L79" s="74"/>
      <c r="M79" s="75"/>
    </row>
    <row r="80" spans="2:13" ht="47.25" customHeight="1">
      <c r="B80" s="73">
        <v>74</v>
      </c>
      <c r="C80" s="41" t="s">
        <v>55</v>
      </c>
      <c r="D80" s="70">
        <v>30</v>
      </c>
      <c r="E80" s="42" t="s">
        <v>47</v>
      </c>
      <c r="F80" s="41" t="s">
        <v>216</v>
      </c>
      <c r="G80" s="4">
        <f t="shared" si="7"/>
        <v>1350</v>
      </c>
      <c r="H80" s="50">
        <v>45</v>
      </c>
      <c r="I80" s="24"/>
      <c r="J80" s="25">
        <f t="shared" si="5"/>
        <v>0</v>
      </c>
      <c r="K80" s="33" t="str">
        <f t="shared" si="6"/>
        <v xml:space="preserve"> </v>
      </c>
      <c r="L80" s="74"/>
      <c r="M80" s="75"/>
    </row>
    <row r="81" spans="2:13" ht="40.5" customHeight="1">
      <c r="B81" s="73">
        <v>75</v>
      </c>
      <c r="C81" s="41" t="s">
        <v>56</v>
      </c>
      <c r="D81" s="70">
        <v>10</v>
      </c>
      <c r="E81" s="42" t="s">
        <v>16</v>
      </c>
      <c r="F81" s="41" t="s">
        <v>217</v>
      </c>
      <c r="G81" s="4">
        <f t="shared" si="7"/>
        <v>260</v>
      </c>
      <c r="H81" s="50">
        <v>26</v>
      </c>
      <c r="I81" s="24"/>
      <c r="J81" s="25">
        <f t="shared" si="5"/>
        <v>0</v>
      </c>
      <c r="K81" s="33" t="str">
        <f t="shared" si="6"/>
        <v xml:space="preserve"> </v>
      </c>
      <c r="L81" s="74"/>
      <c r="M81" s="75"/>
    </row>
    <row r="82" spans="2:13" ht="59.25" customHeight="1">
      <c r="B82" s="73">
        <v>76</v>
      </c>
      <c r="C82" s="41" t="s">
        <v>57</v>
      </c>
      <c r="D82" s="70">
        <v>2</v>
      </c>
      <c r="E82" s="42" t="s">
        <v>16</v>
      </c>
      <c r="F82" s="41" t="s">
        <v>218</v>
      </c>
      <c r="G82" s="4">
        <f t="shared" si="7"/>
        <v>176</v>
      </c>
      <c r="H82" s="50">
        <v>88</v>
      </c>
      <c r="I82" s="24"/>
      <c r="J82" s="25">
        <f t="shared" si="5"/>
        <v>0</v>
      </c>
      <c r="K82" s="33" t="str">
        <f t="shared" si="6"/>
        <v xml:space="preserve"> </v>
      </c>
      <c r="L82" s="74"/>
      <c r="M82" s="75"/>
    </row>
    <row r="83" spans="2:13" ht="52.5" customHeight="1">
      <c r="B83" s="73">
        <v>77</v>
      </c>
      <c r="C83" s="41" t="s">
        <v>219</v>
      </c>
      <c r="D83" s="70">
        <v>4</v>
      </c>
      <c r="E83" s="42" t="s">
        <v>13</v>
      </c>
      <c r="F83" s="41" t="s">
        <v>220</v>
      </c>
      <c r="G83" s="4">
        <f t="shared" si="7"/>
        <v>240</v>
      </c>
      <c r="H83" s="50">
        <v>60</v>
      </c>
      <c r="I83" s="24"/>
      <c r="J83" s="25">
        <f t="shared" si="5"/>
        <v>0</v>
      </c>
      <c r="K83" s="33" t="str">
        <f t="shared" si="6"/>
        <v xml:space="preserve"> </v>
      </c>
      <c r="L83" s="74"/>
      <c r="M83" s="75"/>
    </row>
    <row r="84" spans="2:13" ht="33.75" customHeight="1">
      <c r="B84" s="73">
        <v>78</v>
      </c>
      <c r="C84" s="41" t="s">
        <v>58</v>
      </c>
      <c r="D84" s="70">
        <v>7</v>
      </c>
      <c r="E84" s="42" t="s">
        <v>13</v>
      </c>
      <c r="F84" s="41" t="s">
        <v>221</v>
      </c>
      <c r="G84" s="4">
        <f t="shared" si="7"/>
        <v>56</v>
      </c>
      <c r="H84" s="50">
        <v>8</v>
      </c>
      <c r="I84" s="24"/>
      <c r="J84" s="25">
        <f t="shared" si="5"/>
        <v>0</v>
      </c>
      <c r="K84" s="33" t="str">
        <f t="shared" si="6"/>
        <v xml:space="preserve"> </v>
      </c>
      <c r="L84" s="74"/>
      <c r="M84" s="75"/>
    </row>
    <row r="85" spans="2:13" ht="27.75" customHeight="1">
      <c r="B85" s="73">
        <v>79</v>
      </c>
      <c r="C85" s="41" t="s">
        <v>222</v>
      </c>
      <c r="D85" s="70">
        <v>5</v>
      </c>
      <c r="E85" s="42" t="s">
        <v>13</v>
      </c>
      <c r="F85" s="41" t="s">
        <v>223</v>
      </c>
      <c r="G85" s="4">
        <f t="shared" si="7"/>
        <v>400</v>
      </c>
      <c r="H85" s="50">
        <v>80</v>
      </c>
      <c r="I85" s="24"/>
      <c r="J85" s="25">
        <f t="shared" si="5"/>
        <v>0</v>
      </c>
      <c r="K85" s="33" t="str">
        <f t="shared" si="6"/>
        <v xml:space="preserve"> </v>
      </c>
      <c r="L85" s="74"/>
      <c r="M85" s="75"/>
    </row>
    <row r="86" spans="2:13" ht="23.25" customHeight="1">
      <c r="B86" s="73">
        <v>80</v>
      </c>
      <c r="C86" s="41" t="s">
        <v>59</v>
      </c>
      <c r="D86" s="70">
        <v>30</v>
      </c>
      <c r="E86" s="42" t="s">
        <v>16</v>
      </c>
      <c r="F86" s="41" t="s">
        <v>224</v>
      </c>
      <c r="G86" s="4">
        <f t="shared" si="7"/>
        <v>180</v>
      </c>
      <c r="H86" s="50">
        <v>6</v>
      </c>
      <c r="I86" s="24"/>
      <c r="J86" s="25">
        <f t="shared" si="5"/>
        <v>0</v>
      </c>
      <c r="K86" s="33" t="str">
        <f t="shared" si="6"/>
        <v xml:space="preserve"> </v>
      </c>
      <c r="L86" s="74"/>
      <c r="M86" s="75"/>
    </row>
    <row r="87" spans="2:13" ht="40.5" customHeight="1">
      <c r="B87" s="73">
        <v>81</v>
      </c>
      <c r="C87" s="41" t="s">
        <v>60</v>
      </c>
      <c r="D87" s="70">
        <v>30</v>
      </c>
      <c r="E87" s="42" t="s">
        <v>16</v>
      </c>
      <c r="F87" s="41" t="s">
        <v>226</v>
      </c>
      <c r="G87" s="4">
        <f t="shared" si="7"/>
        <v>210</v>
      </c>
      <c r="H87" s="50">
        <v>7</v>
      </c>
      <c r="I87" s="24"/>
      <c r="J87" s="25">
        <f t="shared" si="5"/>
        <v>0</v>
      </c>
      <c r="K87" s="33" t="str">
        <f t="shared" si="6"/>
        <v xml:space="preserve"> </v>
      </c>
      <c r="L87" s="74"/>
      <c r="M87" s="75"/>
    </row>
    <row r="88" spans="2:13" ht="23.25" customHeight="1">
      <c r="B88" s="73">
        <v>82</v>
      </c>
      <c r="C88" s="41" t="s">
        <v>61</v>
      </c>
      <c r="D88" s="70">
        <v>10</v>
      </c>
      <c r="E88" s="42" t="s">
        <v>16</v>
      </c>
      <c r="F88" s="41" t="s">
        <v>225</v>
      </c>
      <c r="G88" s="4">
        <f t="shared" si="7"/>
        <v>150</v>
      </c>
      <c r="H88" s="50">
        <v>15</v>
      </c>
      <c r="I88" s="24"/>
      <c r="J88" s="25">
        <f t="shared" si="5"/>
        <v>0</v>
      </c>
      <c r="K88" s="33" t="str">
        <f t="shared" si="6"/>
        <v xml:space="preserve"> </v>
      </c>
      <c r="L88" s="74"/>
      <c r="M88" s="75"/>
    </row>
    <row r="89" spans="2:13" ht="53.25" customHeight="1">
      <c r="B89" s="73">
        <v>83</v>
      </c>
      <c r="C89" s="41" t="s">
        <v>62</v>
      </c>
      <c r="D89" s="70">
        <v>10</v>
      </c>
      <c r="E89" s="42" t="s">
        <v>13</v>
      </c>
      <c r="F89" s="41" t="s">
        <v>227</v>
      </c>
      <c r="G89" s="4">
        <f t="shared" si="7"/>
        <v>380</v>
      </c>
      <c r="H89" s="50">
        <v>38</v>
      </c>
      <c r="I89" s="24"/>
      <c r="J89" s="25">
        <f t="shared" si="5"/>
        <v>0</v>
      </c>
      <c r="K89" s="33" t="str">
        <f t="shared" si="6"/>
        <v xml:space="preserve"> </v>
      </c>
      <c r="L89" s="74"/>
      <c r="M89" s="75"/>
    </row>
    <row r="90" spans="2:13" ht="29.25" customHeight="1">
      <c r="B90" s="73">
        <v>84</v>
      </c>
      <c r="C90" s="41" t="s">
        <v>63</v>
      </c>
      <c r="D90" s="70">
        <v>12</v>
      </c>
      <c r="E90" s="42" t="s">
        <v>16</v>
      </c>
      <c r="F90" s="41" t="s">
        <v>228</v>
      </c>
      <c r="G90" s="4">
        <f t="shared" si="7"/>
        <v>156</v>
      </c>
      <c r="H90" s="50">
        <v>13</v>
      </c>
      <c r="I90" s="24"/>
      <c r="J90" s="25">
        <f t="shared" si="5"/>
        <v>0</v>
      </c>
      <c r="K90" s="33" t="str">
        <f t="shared" si="6"/>
        <v xml:space="preserve"> </v>
      </c>
      <c r="L90" s="74"/>
      <c r="M90" s="75"/>
    </row>
    <row r="91" spans="2:13" ht="29.25" customHeight="1">
      <c r="B91" s="73">
        <v>85</v>
      </c>
      <c r="C91" s="41" t="s">
        <v>64</v>
      </c>
      <c r="D91" s="70">
        <v>12</v>
      </c>
      <c r="E91" s="42" t="s">
        <v>16</v>
      </c>
      <c r="F91" s="41" t="s">
        <v>228</v>
      </c>
      <c r="G91" s="4">
        <f t="shared" si="7"/>
        <v>180</v>
      </c>
      <c r="H91" s="50">
        <v>15</v>
      </c>
      <c r="I91" s="24"/>
      <c r="J91" s="25">
        <f t="shared" si="5"/>
        <v>0</v>
      </c>
      <c r="K91" s="33" t="str">
        <f t="shared" si="6"/>
        <v xml:space="preserve"> </v>
      </c>
      <c r="L91" s="74"/>
      <c r="M91" s="75"/>
    </row>
    <row r="92" spans="2:13" ht="29.25" customHeight="1">
      <c r="B92" s="73">
        <v>86</v>
      </c>
      <c r="C92" s="41" t="s">
        <v>65</v>
      </c>
      <c r="D92" s="70">
        <v>12</v>
      </c>
      <c r="E92" s="42" t="s">
        <v>16</v>
      </c>
      <c r="F92" s="41" t="s">
        <v>228</v>
      </c>
      <c r="G92" s="4">
        <f t="shared" si="7"/>
        <v>228</v>
      </c>
      <c r="H92" s="50">
        <v>19</v>
      </c>
      <c r="I92" s="24"/>
      <c r="J92" s="25">
        <f t="shared" si="5"/>
        <v>0</v>
      </c>
      <c r="K92" s="33" t="str">
        <f t="shared" si="6"/>
        <v xml:space="preserve"> </v>
      </c>
      <c r="L92" s="74"/>
      <c r="M92" s="75"/>
    </row>
    <row r="93" spans="2:13" ht="29.25" customHeight="1">
      <c r="B93" s="73">
        <v>87</v>
      </c>
      <c r="C93" s="41" t="s">
        <v>66</v>
      </c>
      <c r="D93" s="70">
        <v>12</v>
      </c>
      <c r="E93" s="42" t="s">
        <v>16</v>
      </c>
      <c r="F93" s="41" t="s">
        <v>228</v>
      </c>
      <c r="G93" s="4">
        <f t="shared" si="7"/>
        <v>480</v>
      </c>
      <c r="H93" s="50">
        <v>40</v>
      </c>
      <c r="I93" s="24"/>
      <c r="J93" s="25">
        <f t="shared" si="5"/>
        <v>0</v>
      </c>
      <c r="K93" s="33" t="str">
        <f t="shared" si="6"/>
        <v xml:space="preserve"> </v>
      </c>
      <c r="L93" s="74"/>
      <c r="M93" s="75"/>
    </row>
    <row r="94" spans="2:13" ht="102" customHeight="1">
      <c r="B94" s="73">
        <v>88</v>
      </c>
      <c r="C94" s="41" t="s">
        <v>67</v>
      </c>
      <c r="D94" s="70">
        <v>3</v>
      </c>
      <c r="E94" s="42" t="s">
        <v>13</v>
      </c>
      <c r="F94" s="41" t="s">
        <v>229</v>
      </c>
      <c r="G94" s="4">
        <f t="shared" si="7"/>
        <v>1140</v>
      </c>
      <c r="H94" s="50">
        <v>380</v>
      </c>
      <c r="I94" s="24"/>
      <c r="J94" s="25">
        <f t="shared" si="5"/>
        <v>0</v>
      </c>
      <c r="K94" s="33" t="str">
        <f t="shared" si="6"/>
        <v xml:space="preserve"> </v>
      </c>
      <c r="L94" s="74"/>
      <c r="M94" s="75"/>
    </row>
    <row r="95" spans="2:13" ht="30">
      <c r="B95" s="73">
        <v>89</v>
      </c>
      <c r="C95" s="41" t="s">
        <v>68</v>
      </c>
      <c r="D95" s="70">
        <v>50</v>
      </c>
      <c r="E95" s="42" t="s">
        <v>13</v>
      </c>
      <c r="F95" s="41" t="s">
        <v>230</v>
      </c>
      <c r="G95" s="4">
        <f t="shared" si="7"/>
        <v>2250</v>
      </c>
      <c r="H95" s="50">
        <v>45</v>
      </c>
      <c r="I95" s="24"/>
      <c r="J95" s="25">
        <f t="shared" si="5"/>
        <v>0</v>
      </c>
      <c r="K95" s="33" t="str">
        <f t="shared" si="6"/>
        <v xml:space="preserve"> </v>
      </c>
      <c r="L95" s="74"/>
      <c r="M95" s="75"/>
    </row>
    <row r="96" spans="2:13" ht="38.25" customHeight="1">
      <c r="B96" s="73">
        <v>90</v>
      </c>
      <c r="C96" s="41" t="s">
        <v>69</v>
      </c>
      <c r="D96" s="70">
        <v>5</v>
      </c>
      <c r="E96" s="42" t="s">
        <v>13</v>
      </c>
      <c r="F96" s="41" t="s">
        <v>231</v>
      </c>
      <c r="G96" s="4">
        <f t="shared" si="7"/>
        <v>400</v>
      </c>
      <c r="H96" s="50">
        <v>80</v>
      </c>
      <c r="I96" s="24"/>
      <c r="J96" s="25">
        <f t="shared" si="5"/>
        <v>0</v>
      </c>
      <c r="K96" s="33" t="str">
        <f t="shared" si="6"/>
        <v xml:space="preserve"> </v>
      </c>
      <c r="L96" s="74"/>
      <c r="M96" s="75"/>
    </row>
    <row r="97" spans="2:13" ht="27.75" customHeight="1">
      <c r="B97" s="73">
        <v>91</v>
      </c>
      <c r="C97" s="41" t="s">
        <v>70</v>
      </c>
      <c r="D97" s="70">
        <v>5</v>
      </c>
      <c r="E97" s="42" t="s">
        <v>13</v>
      </c>
      <c r="F97" s="41" t="s">
        <v>232</v>
      </c>
      <c r="G97" s="4">
        <f t="shared" si="7"/>
        <v>265</v>
      </c>
      <c r="H97" s="50">
        <v>53</v>
      </c>
      <c r="I97" s="24"/>
      <c r="J97" s="25">
        <f t="shared" si="5"/>
        <v>0</v>
      </c>
      <c r="K97" s="33" t="str">
        <f t="shared" si="6"/>
        <v xml:space="preserve"> </v>
      </c>
      <c r="L97" s="74"/>
      <c r="M97" s="75"/>
    </row>
    <row r="98" spans="2:13" ht="30.75" customHeight="1">
      <c r="B98" s="73">
        <v>92</v>
      </c>
      <c r="C98" s="41" t="s">
        <v>71</v>
      </c>
      <c r="D98" s="70">
        <v>5</v>
      </c>
      <c r="E98" s="42"/>
      <c r="F98" s="41" t="s">
        <v>233</v>
      </c>
      <c r="G98" s="4">
        <f t="shared" si="7"/>
        <v>200</v>
      </c>
      <c r="H98" s="50">
        <v>40</v>
      </c>
      <c r="I98" s="24"/>
      <c r="J98" s="25">
        <f t="shared" si="5"/>
        <v>0</v>
      </c>
      <c r="K98" s="33" t="str">
        <f t="shared" si="6"/>
        <v xml:space="preserve"> </v>
      </c>
      <c r="L98" s="74"/>
      <c r="M98" s="75"/>
    </row>
    <row r="99" spans="2:13" ht="48.75" customHeight="1">
      <c r="B99" s="73">
        <v>93</v>
      </c>
      <c r="C99" s="41" t="s">
        <v>72</v>
      </c>
      <c r="D99" s="70">
        <v>2</v>
      </c>
      <c r="E99" s="42" t="s">
        <v>13</v>
      </c>
      <c r="F99" s="41" t="s">
        <v>234</v>
      </c>
      <c r="G99" s="4">
        <f t="shared" si="7"/>
        <v>860</v>
      </c>
      <c r="H99" s="50">
        <v>430</v>
      </c>
      <c r="I99" s="24"/>
      <c r="J99" s="25">
        <f aca="true" t="shared" si="8" ref="J99:J145">D99*I99</f>
        <v>0</v>
      </c>
      <c r="K99" s="33" t="str">
        <f aca="true" t="shared" si="9" ref="K99:K145">IF(ISNUMBER(I99),IF(I99&gt;H99,"NEVYHOVUJE","VYHOVUJE")," ")</f>
        <v xml:space="preserve"> </v>
      </c>
      <c r="L99" s="74"/>
      <c r="M99" s="75"/>
    </row>
    <row r="100" spans="2:13" ht="46.5" customHeight="1">
      <c r="B100" s="73">
        <v>94</v>
      </c>
      <c r="C100" s="41" t="s">
        <v>73</v>
      </c>
      <c r="D100" s="70">
        <v>8</v>
      </c>
      <c r="E100" s="42" t="s">
        <v>16</v>
      </c>
      <c r="F100" s="41" t="s">
        <v>235</v>
      </c>
      <c r="G100" s="4">
        <f t="shared" si="7"/>
        <v>880</v>
      </c>
      <c r="H100" s="50">
        <v>110</v>
      </c>
      <c r="I100" s="24"/>
      <c r="J100" s="25">
        <f t="shared" si="8"/>
        <v>0</v>
      </c>
      <c r="K100" s="33" t="str">
        <f t="shared" si="9"/>
        <v xml:space="preserve"> </v>
      </c>
      <c r="L100" s="74"/>
      <c r="M100" s="75"/>
    </row>
    <row r="101" spans="2:13" ht="32.25" customHeight="1">
      <c r="B101" s="73">
        <v>95</v>
      </c>
      <c r="C101" s="41" t="s">
        <v>74</v>
      </c>
      <c r="D101" s="70">
        <v>5</v>
      </c>
      <c r="E101" s="42" t="s">
        <v>13</v>
      </c>
      <c r="F101" s="41" t="s">
        <v>236</v>
      </c>
      <c r="G101" s="4">
        <f t="shared" si="7"/>
        <v>75</v>
      </c>
      <c r="H101" s="50">
        <v>15</v>
      </c>
      <c r="I101" s="24"/>
      <c r="J101" s="25">
        <f t="shared" si="8"/>
        <v>0</v>
      </c>
      <c r="K101" s="33" t="str">
        <f t="shared" si="9"/>
        <v xml:space="preserve"> </v>
      </c>
      <c r="L101" s="74"/>
      <c r="M101" s="75"/>
    </row>
    <row r="102" spans="2:13" ht="46.5" customHeight="1">
      <c r="B102" s="73">
        <v>96</v>
      </c>
      <c r="C102" s="41" t="s">
        <v>75</v>
      </c>
      <c r="D102" s="70">
        <v>15</v>
      </c>
      <c r="E102" s="42" t="s">
        <v>13</v>
      </c>
      <c r="F102" s="41" t="s">
        <v>237</v>
      </c>
      <c r="G102" s="4">
        <f t="shared" si="7"/>
        <v>750</v>
      </c>
      <c r="H102" s="50">
        <v>50</v>
      </c>
      <c r="I102" s="24"/>
      <c r="J102" s="25">
        <f t="shared" si="8"/>
        <v>0</v>
      </c>
      <c r="K102" s="33" t="str">
        <f t="shared" si="9"/>
        <v xml:space="preserve"> </v>
      </c>
      <c r="L102" s="74"/>
      <c r="M102" s="75"/>
    </row>
    <row r="103" spans="2:13" ht="29.25" customHeight="1">
      <c r="B103" s="73">
        <v>97</v>
      </c>
      <c r="C103" s="41" t="s">
        <v>76</v>
      </c>
      <c r="D103" s="70">
        <v>5</v>
      </c>
      <c r="E103" s="47" t="s">
        <v>13</v>
      </c>
      <c r="F103" s="41" t="s">
        <v>238</v>
      </c>
      <c r="G103" s="4">
        <f t="shared" si="7"/>
        <v>130</v>
      </c>
      <c r="H103" s="53">
        <v>26</v>
      </c>
      <c r="I103" s="24"/>
      <c r="J103" s="25">
        <f t="shared" si="8"/>
        <v>0</v>
      </c>
      <c r="K103" s="33" t="str">
        <f t="shared" si="9"/>
        <v xml:space="preserve"> </v>
      </c>
      <c r="L103" s="74"/>
      <c r="M103" s="75"/>
    </row>
    <row r="104" spans="2:13" ht="29.25" customHeight="1">
      <c r="B104" s="73">
        <v>98</v>
      </c>
      <c r="C104" s="41" t="s">
        <v>77</v>
      </c>
      <c r="D104" s="70">
        <v>20</v>
      </c>
      <c r="E104" s="42" t="s">
        <v>13</v>
      </c>
      <c r="F104" s="41" t="s">
        <v>239</v>
      </c>
      <c r="G104" s="4">
        <f t="shared" si="7"/>
        <v>60</v>
      </c>
      <c r="H104" s="50">
        <v>3</v>
      </c>
      <c r="I104" s="24"/>
      <c r="J104" s="25">
        <f t="shared" si="8"/>
        <v>0</v>
      </c>
      <c r="K104" s="33" t="str">
        <f t="shared" si="9"/>
        <v xml:space="preserve"> </v>
      </c>
      <c r="L104" s="74"/>
      <c r="M104" s="75"/>
    </row>
    <row r="105" spans="2:13" ht="29.25" customHeight="1">
      <c r="B105" s="73">
        <v>99</v>
      </c>
      <c r="C105" s="41" t="s">
        <v>78</v>
      </c>
      <c r="D105" s="70">
        <v>10</v>
      </c>
      <c r="E105" s="42" t="s">
        <v>13</v>
      </c>
      <c r="F105" s="41" t="s">
        <v>240</v>
      </c>
      <c r="G105" s="4">
        <f t="shared" si="7"/>
        <v>100</v>
      </c>
      <c r="H105" s="50">
        <v>10</v>
      </c>
      <c r="I105" s="24"/>
      <c r="J105" s="25">
        <f t="shared" si="8"/>
        <v>0</v>
      </c>
      <c r="K105" s="33" t="str">
        <f t="shared" si="9"/>
        <v xml:space="preserve"> </v>
      </c>
      <c r="L105" s="74"/>
      <c r="M105" s="75"/>
    </row>
    <row r="106" spans="2:13" ht="29.25" customHeight="1">
      <c r="B106" s="73">
        <v>100</v>
      </c>
      <c r="C106" s="41" t="s">
        <v>79</v>
      </c>
      <c r="D106" s="70">
        <v>30</v>
      </c>
      <c r="E106" s="42" t="s">
        <v>13</v>
      </c>
      <c r="F106" s="41" t="s">
        <v>241</v>
      </c>
      <c r="G106" s="4">
        <f t="shared" si="7"/>
        <v>360</v>
      </c>
      <c r="H106" s="50">
        <v>12</v>
      </c>
      <c r="I106" s="24"/>
      <c r="J106" s="25">
        <f t="shared" si="8"/>
        <v>0</v>
      </c>
      <c r="K106" s="33" t="str">
        <f t="shared" si="9"/>
        <v xml:space="preserve"> </v>
      </c>
      <c r="L106" s="74"/>
      <c r="M106" s="75"/>
    </row>
    <row r="107" spans="2:13" ht="29.25" customHeight="1">
      <c r="B107" s="73">
        <v>101</v>
      </c>
      <c r="C107" s="41" t="s">
        <v>80</v>
      </c>
      <c r="D107" s="70">
        <v>2</v>
      </c>
      <c r="E107" s="42" t="s">
        <v>13</v>
      </c>
      <c r="F107" s="41" t="s">
        <v>242</v>
      </c>
      <c r="G107" s="4">
        <f t="shared" si="7"/>
        <v>320</v>
      </c>
      <c r="H107" s="50">
        <v>160</v>
      </c>
      <c r="I107" s="24"/>
      <c r="J107" s="25">
        <f t="shared" si="8"/>
        <v>0</v>
      </c>
      <c r="K107" s="33" t="str">
        <f t="shared" si="9"/>
        <v xml:space="preserve"> </v>
      </c>
      <c r="L107" s="74"/>
      <c r="M107" s="75"/>
    </row>
    <row r="108" spans="2:13" ht="42" customHeight="1">
      <c r="B108" s="73">
        <v>102</v>
      </c>
      <c r="C108" s="41" t="s">
        <v>81</v>
      </c>
      <c r="D108" s="70">
        <v>1</v>
      </c>
      <c r="E108" s="42" t="s">
        <v>13</v>
      </c>
      <c r="F108" s="41" t="s">
        <v>243</v>
      </c>
      <c r="G108" s="4">
        <f t="shared" si="7"/>
        <v>150</v>
      </c>
      <c r="H108" s="50">
        <v>150</v>
      </c>
      <c r="I108" s="24"/>
      <c r="J108" s="25">
        <f t="shared" si="8"/>
        <v>0</v>
      </c>
      <c r="K108" s="33" t="str">
        <f t="shared" si="9"/>
        <v xml:space="preserve"> </v>
      </c>
      <c r="L108" s="74"/>
      <c r="M108" s="75"/>
    </row>
    <row r="109" spans="2:13" ht="27.75" customHeight="1">
      <c r="B109" s="73">
        <v>103</v>
      </c>
      <c r="C109" s="41" t="s">
        <v>82</v>
      </c>
      <c r="D109" s="70">
        <v>20</v>
      </c>
      <c r="E109" s="42" t="s">
        <v>13</v>
      </c>
      <c r="F109" s="41" t="s">
        <v>244</v>
      </c>
      <c r="G109" s="4">
        <f t="shared" si="7"/>
        <v>140</v>
      </c>
      <c r="H109" s="50">
        <v>7</v>
      </c>
      <c r="I109" s="24"/>
      <c r="J109" s="25">
        <f t="shared" si="8"/>
        <v>0</v>
      </c>
      <c r="K109" s="33" t="str">
        <f t="shared" si="9"/>
        <v xml:space="preserve"> </v>
      </c>
      <c r="L109" s="74"/>
      <c r="M109" s="75"/>
    </row>
    <row r="110" spans="2:13" ht="27.75" customHeight="1">
      <c r="B110" s="73">
        <v>104</v>
      </c>
      <c r="C110" s="41" t="s">
        <v>83</v>
      </c>
      <c r="D110" s="70">
        <v>5</v>
      </c>
      <c r="E110" s="42" t="s">
        <v>13</v>
      </c>
      <c r="F110" s="41" t="s">
        <v>244</v>
      </c>
      <c r="G110" s="4">
        <f t="shared" si="7"/>
        <v>45</v>
      </c>
      <c r="H110" s="50">
        <v>9</v>
      </c>
      <c r="I110" s="24"/>
      <c r="J110" s="25">
        <f t="shared" si="8"/>
        <v>0</v>
      </c>
      <c r="K110" s="33" t="str">
        <f t="shared" si="9"/>
        <v xml:space="preserve"> </v>
      </c>
      <c r="L110" s="74"/>
      <c r="M110" s="75"/>
    </row>
    <row r="111" spans="2:13" ht="153" customHeight="1">
      <c r="B111" s="73">
        <v>105</v>
      </c>
      <c r="C111" s="41" t="s">
        <v>84</v>
      </c>
      <c r="D111" s="70">
        <v>5</v>
      </c>
      <c r="E111" s="42" t="s">
        <v>13</v>
      </c>
      <c r="F111" s="41" t="s">
        <v>245</v>
      </c>
      <c r="G111" s="4">
        <f t="shared" si="7"/>
        <v>1575</v>
      </c>
      <c r="H111" s="52">
        <v>315</v>
      </c>
      <c r="I111" s="24"/>
      <c r="J111" s="25">
        <f t="shared" si="8"/>
        <v>0</v>
      </c>
      <c r="K111" s="33" t="str">
        <f t="shared" si="9"/>
        <v xml:space="preserve"> </v>
      </c>
      <c r="L111" s="74"/>
      <c r="M111" s="75"/>
    </row>
    <row r="112" spans="2:13" ht="166.5" customHeight="1">
      <c r="B112" s="73">
        <v>106</v>
      </c>
      <c r="C112" s="41" t="s">
        <v>85</v>
      </c>
      <c r="D112" s="70">
        <v>5</v>
      </c>
      <c r="E112" s="80" t="s">
        <v>13</v>
      </c>
      <c r="F112" s="48" t="s">
        <v>246</v>
      </c>
      <c r="G112" s="4">
        <f t="shared" si="7"/>
        <v>2350</v>
      </c>
      <c r="H112" s="52">
        <v>470</v>
      </c>
      <c r="I112" s="24"/>
      <c r="J112" s="25">
        <f t="shared" si="8"/>
        <v>0</v>
      </c>
      <c r="K112" s="33" t="str">
        <f t="shared" si="9"/>
        <v xml:space="preserve"> </v>
      </c>
      <c r="L112" s="74"/>
      <c r="M112" s="75"/>
    </row>
    <row r="113" spans="2:13" ht="133.5" customHeight="1">
      <c r="B113" s="73">
        <v>107</v>
      </c>
      <c r="C113" s="45" t="s">
        <v>86</v>
      </c>
      <c r="D113" s="70">
        <v>20</v>
      </c>
      <c r="E113" s="81" t="s">
        <v>13</v>
      </c>
      <c r="F113" s="49" t="s">
        <v>247</v>
      </c>
      <c r="G113" s="4">
        <f t="shared" si="7"/>
        <v>5000</v>
      </c>
      <c r="H113" s="52">
        <v>250</v>
      </c>
      <c r="I113" s="24"/>
      <c r="J113" s="25">
        <f t="shared" si="8"/>
        <v>0</v>
      </c>
      <c r="K113" s="33" t="str">
        <f t="shared" si="9"/>
        <v xml:space="preserve"> </v>
      </c>
      <c r="L113" s="74"/>
      <c r="M113" s="75"/>
    </row>
    <row r="114" spans="2:13" ht="78" customHeight="1">
      <c r="B114" s="76">
        <v>108</v>
      </c>
      <c r="C114" s="82" t="s">
        <v>87</v>
      </c>
      <c r="D114" s="83">
        <v>40</v>
      </c>
      <c r="E114" s="84" t="s">
        <v>13</v>
      </c>
      <c r="F114" s="82" t="s">
        <v>281</v>
      </c>
      <c r="G114" s="4">
        <f t="shared" si="7"/>
        <v>3600</v>
      </c>
      <c r="H114" s="5">
        <v>90</v>
      </c>
      <c r="I114" s="24"/>
      <c r="J114" s="25">
        <f t="shared" si="8"/>
        <v>0</v>
      </c>
      <c r="K114" s="33" t="str">
        <f t="shared" si="9"/>
        <v xml:space="preserve"> </v>
      </c>
      <c r="L114" s="74"/>
      <c r="M114" s="75"/>
    </row>
    <row r="115" spans="2:13" ht="103.5" customHeight="1">
      <c r="B115" s="73">
        <v>109</v>
      </c>
      <c r="C115" s="82" t="s">
        <v>88</v>
      </c>
      <c r="D115" s="70">
        <v>20</v>
      </c>
      <c r="E115" s="85" t="s">
        <v>13</v>
      </c>
      <c r="F115" s="82" t="s">
        <v>248</v>
      </c>
      <c r="G115" s="4">
        <f t="shared" si="7"/>
        <v>2400</v>
      </c>
      <c r="H115" s="5">
        <v>120</v>
      </c>
      <c r="I115" s="24"/>
      <c r="J115" s="25">
        <f t="shared" si="8"/>
        <v>0</v>
      </c>
      <c r="K115" s="33" t="str">
        <f t="shared" si="9"/>
        <v xml:space="preserve"> </v>
      </c>
      <c r="L115" s="74"/>
      <c r="M115" s="75"/>
    </row>
    <row r="116" spans="2:13" ht="101.25" customHeight="1">
      <c r="B116" s="73">
        <v>110</v>
      </c>
      <c r="C116" s="82" t="s">
        <v>89</v>
      </c>
      <c r="D116" s="70">
        <v>20</v>
      </c>
      <c r="E116" s="85" t="s">
        <v>13</v>
      </c>
      <c r="F116" s="82" t="s">
        <v>249</v>
      </c>
      <c r="G116" s="4">
        <f t="shared" si="7"/>
        <v>2100</v>
      </c>
      <c r="H116" s="5">
        <v>105</v>
      </c>
      <c r="I116" s="24"/>
      <c r="J116" s="25">
        <f t="shared" si="8"/>
        <v>0</v>
      </c>
      <c r="K116" s="33" t="str">
        <f t="shared" si="9"/>
        <v xml:space="preserve"> </v>
      </c>
      <c r="L116" s="74"/>
      <c r="M116" s="75"/>
    </row>
    <row r="117" spans="2:13" ht="111.75" customHeight="1">
      <c r="B117" s="73">
        <v>111</v>
      </c>
      <c r="C117" s="82" t="s">
        <v>90</v>
      </c>
      <c r="D117" s="70">
        <v>40</v>
      </c>
      <c r="E117" s="85" t="s">
        <v>13</v>
      </c>
      <c r="F117" s="82" t="s">
        <v>250</v>
      </c>
      <c r="G117" s="4">
        <f t="shared" si="7"/>
        <v>2800</v>
      </c>
      <c r="H117" s="5">
        <v>70</v>
      </c>
      <c r="I117" s="24"/>
      <c r="J117" s="25">
        <f t="shared" si="8"/>
        <v>0</v>
      </c>
      <c r="K117" s="33" t="str">
        <f t="shared" si="9"/>
        <v xml:space="preserve"> </v>
      </c>
      <c r="L117" s="74"/>
      <c r="M117" s="75"/>
    </row>
    <row r="118" spans="2:13" ht="58.5" customHeight="1">
      <c r="B118" s="73">
        <v>112</v>
      </c>
      <c r="C118" s="82" t="s">
        <v>91</v>
      </c>
      <c r="D118" s="70">
        <v>10</v>
      </c>
      <c r="E118" s="85" t="s">
        <v>47</v>
      </c>
      <c r="F118" s="82" t="s">
        <v>251</v>
      </c>
      <c r="G118" s="4">
        <f t="shared" si="7"/>
        <v>3850</v>
      </c>
      <c r="H118" s="5">
        <v>385</v>
      </c>
      <c r="I118" s="24"/>
      <c r="J118" s="25">
        <f t="shared" si="8"/>
        <v>0</v>
      </c>
      <c r="K118" s="33" t="str">
        <f t="shared" si="9"/>
        <v xml:space="preserve"> </v>
      </c>
      <c r="L118" s="74"/>
      <c r="M118" s="75"/>
    </row>
    <row r="119" spans="2:13" ht="60" customHeight="1">
      <c r="B119" s="73">
        <v>113</v>
      </c>
      <c r="C119" s="82" t="s">
        <v>92</v>
      </c>
      <c r="D119" s="70">
        <v>30</v>
      </c>
      <c r="E119" s="85" t="s">
        <v>13</v>
      </c>
      <c r="F119" s="82" t="s">
        <v>252</v>
      </c>
      <c r="G119" s="4">
        <f t="shared" si="7"/>
        <v>1350</v>
      </c>
      <c r="H119" s="5">
        <v>45</v>
      </c>
      <c r="I119" s="24"/>
      <c r="J119" s="25">
        <f t="shared" si="8"/>
        <v>0</v>
      </c>
      <c r="K119" s="33" t="str">
        <f t="shared" si="9"/>
        <v xml:space="preserve"> </v>
      </c>
      <c r="L119" s="74"/>
      <c r="M119" s="75"/>
    </row>
    <row r="120" spans="2:13" ht="105" customHeight="1">
      <c r="B120" s="73">
        <v>114</v>
      </c>
      <c r="C120" s="82" t="s">
        <v>93</v>
      </c>
      <c r="D120" s="70">
        <v>5</v>
      </c>
      <c r="E120" s="85" t="s">
        <v>47</v>
      </c>
      <c r="F120" s="82" t="s">
        <v>253</v>
      </c>
      <c r="G120" s="4">
        <f t="shared" si="7"/>
        <v>750</v>
      </c>
      <c r="H120" s="5">
        <v>150</v>
      </c>
      <c r="I120" s="24"/>
      <c r="J120" s="25">
        <f t="shared" si="8"/>
        <v>0</v>
      </c>
      <c r="K120" s="33" t="str">
        <f t="shared" si="9"/>
        <v xml:space="preserve"> </v>
      </c>
      <c r="L120" s="74"/>
      <c r="M120" s="75"/>
    </row>
    <row r="121" spans="2:13" ht="60.75" customHeight="1">
      <c r="B121" s="73">
        <v>115</v>
      </c>
      <c r="C121" s="82" t="s">
        <v>94</v>
      </c>
      <c r="D121" s="70">
        <v>5</v>
      </c>
      <c r="E121" s="85" t="s">
        <v>47</v>
      </c>
      <c r="F121" s="82" t="s">
        <v>95</v>
      </c>
      <c r="G121" s="4">
        <f t="shared" si="7"/>
        <v>150</v>
      </c>
      <c r="H121" s="5">
        <v>30</v>
      </c>
      <c r="I121" s="24"/>
      <c r="J121" s="25">
        <f t="shared" si="8"/>
        <v>0</v>
      </c>
      <c r="K121" s="33" t="str">
        <f t="shared" si="9"/>
        <v xml:space="preserve"> </v>
      </c>
      <c r="L121" s="74"/>
      <c r="M121" s="75"/>
    </row>
    <row r="122" spans="2:13" ht="80.25" customHeight="1">
      <c r="B122" s="73">
        <v>116</v>
      </c>
      <c r="C122" s="82" t="s">
        <v>96</v>
      </c>
      <c r="D122" s="70">
        <v>20</v>
      </c>
      <c r="E122" s="85" t="s">
        <v>13</v>
      </c>
      <c r="F122" s="82" t="s">
        <v>254</v>
      </c>
      <c r="G122" s="4">
        <f t="shared" si="7"/>
        <v>1000</v>
      </c>
      <c r="H122" s="5">
        <v>50</v>
      </c>
      <c r="I122" s="24"/>
      <c r="J122" s="25">
        <f t="shared" si="8"/>
        <v>0</v>
      </c>
      <c r="K122" s="33" t="str">
        <f t="shared" si="9"/>
        <v xml:space="preserve"> </v>
      </c>
      <c r="L122" s="74"/>
      <c r="M122" s="75"/>
    </row>
    <row r="123" spans="2:13" ht="72.75" customHeight="1">
      <c r="B123" s="73">
        <v>117</v>
      </c>
      <c r="C123" s="82" t="s">
        <v>97</v>
      </c>
      <c r="D123" s="70">
        <v>20</v>
      </c>
      <c r="E123" s="85" t="s">
        <v>13</v>
      </c>
      <c r="F123" s="82" t="s">
        <v>255</v>
      </c>
      <c r="G123" s="4">
        <f t="shared" si="7"/>
        <v>1000</v>
      </c>
      <c r="H123" s="5">
        <v>50</v>
      </c>
      <c r="I123" s="24"/>
      <c r="J123" s="25">
        <f t="shared" si="8"/>
        <v>0</v>
      </c>
      <c r="K123" s="33" t="str">
        <f t="shared" si="9"/>
        <v xml:space="preserve"> </v>
      </c>
      <c r="L123" s="74"/>
      <c r="M123" s="75"/>
    </row>
    <row r="124" spans="2:13" ht="77.25" customHeight="1">
      <c r="B124" s="73">
        <v>118</v>
      </c>
      <c r="C124" s="82" t="s">
        <v>98</v>
      </c>
      <c r="D124" s="70">
        <v>10</v>
      </c>
      <c r="E124" s="85" t="s">
        <v>13</v>
      </c>
      <c r="F124" s="82" t="s">
        <v>256</v>
      </c>
      <c r="G124" s="4">
        <f t="shared" si="7"/>
        <v>500</v>
      </c>
      <c r="H124" s="5">
        <v>50</v>
      </c>
      <c r="I124" s="24"/>
      <c r="J124" s="25">
        <f t="shared" si="8"/>
        <v>0</v>
      </c>
      <c r="K124" s="33" t="str">
        <f t="shared" si="9"/>
        <v xml:space="preserve"> </v>
      </c>
      <c r="L124" s="74"/>
      <c r="M124" s="75"/>
    </row>
    <row r="125" spans="2:13" ht="123.75" customHeight="1">
      <c r="B125" s="73">
        <v>119</v>
      </c>
      <c r="C125" s="82" t="s">
        <v>99</v>
      </c>
      <c r="D125" s="70">
        <v>4</v>
      </c>
      <c r="E125" s="85" t="s">
        <v>16</v>
      </c>
      <c r="F125" s="82" t="s">
        <v>260</v>
      </c>
      <c r="G125" s="4">
        <f t="shared" si="7"/>
        <v>1400</v>
      </c>
      <c r="H125" s="5">
        <v>350</v>
      </c>
      <c r="I125" s="24"/>
      <c r="J125" s="25">
        <f t="shared" si="8"/>
        <v>0</v>
      </c>
      <c r="K125" s="33" t="str">
        <f t="shared" si="9"/>
        <v xml:space="preserve"> </v>
      </c>
      <c r="L125" s="74"/>
      <c r="M125" s="75"/>
    </row>
    <row r="126" spans="2:13" ht="119.25" customHeight="1">
      <c r="B126" s="76">
        <v>120</v>
      </c>
      <c r="C126" s="82" t="s">
        <v>258</v>
      </c>
      <c r="D126" s="86">
        <v>5</v>
      </c>
      <c r="E126" s="85" t="s">
        <v>16</v>
      </c>
      <c r="F126" s="82" t="s">
        <v>259</v>
      </c>
      <c r="G126" s="4">
        <f t="shared" si="7"/>
        <v>950</v>
      </c>
      <c r="H126" s="5">
        <v>190</v>
      </c>
      <c r="I126" s="24"/>
      <c r="J126" s="25">
        <f t="shared" si="8"/>
        <v>0</v>
      </c>
      <c r="K126" s="33" t="str">
        <f t="shared" si="9"/>
        <v xml:space="preserve"> </v>
      </c>
      <c r="L126" s="74"/>
      <c r="M126" s="75"/>
    </row>
    <row r="127" spans="2:13" ht="112.5" customHeight="1">
      <c r="B127" s="73">
        <v>121</v>
      </c>
      <c r="C127" s="82" t="s">
        <v>100</v>
      </c>
      <c r="D127" s="70">
        <v>2</v>
      </c>
      <c r="E127" s="85" t="s">
        <v>16</v>
      </c>
      <c r="F127" s="82" t="s">
        <v>257</v>
      </c>
      <c r="G127" s="4">
        <f t="shared" si="7"/>
        <v>600</v>
      </c>
      <c r="H127" s="5">
        <v>300</v>
      </c>
      <c r="I127" s="24"/>
      <c r="J127" s="25">
        <f t="shared" si="8"/>
        <v>0</v>
      </c>
      <c r="K127" s="33" t="str">
        <f t="shared" si="9"/>
        <v xml:space="preserve"> </v>
      </c>
      <c r="L127" s="74"/>
      <c r="M127" s="75"/>
    </row>
    <row r="128" spans="2:13" ht="103.5" customHeight="1">
      <c r="B128" s="73">
        <v>122</v>
      </c>
      <c r="C128" s="82" t="s">
        <v>100</v>
      </c>
      <c r="D128" s="70">
        <v>2</v>
      </c>
      <c r="E128" s="85" t="s">
        <v>16</v>
      </c>
      <c r="F128" s="82" t="s">
        <v>261</v>
      </c>
      <c r="G128" s="4">
        <f t="shared" si="7"/>
        <v>600</v>
      </c>
      <c r="H128" s="5">
        <v>300</v>
      </c>
      <c r="I128" s="24"/>
      <c r="J128" s="25">
        <f t="shared" si="8"/>
        <v>0</v>
      </c>
      <c r="K128" s="33" t="str">
        <f t="shared" si="9"/>
        <v xml:space="preserve"> </v>
      </c>
      <c r="L128" s="74"/>
      <c r="M128" s="75"/>
    </row>
    <row r="129" spans="2:13" ht="192.75" customHeight="1">
      <c r="B129" s="76">
        <v>123</v>
      </c>
      <c r="C129" s="82" t="s">
        <v>262</v>
      </c>
      <c r="D129" s="70">
        <v>10</v>
      </c>
      <c r="E129" s="85" t="s">
        <v>16</v>
      </c>
      <c r="F129" s="82" t="s">
        <v>282</v>
      </c>
      <c r="G129" s="4">
        <f t="shared" si="7"/>
        <v>3000</v>
      </c>
      <c r="H129" s="5">
        <v>300</v>
      </c>
      <c r="I129" s="24"/>
      <c r="J129" s="25">
        <f t="shared" si="8"/>
        <v>0</v>
      </c>
      <c r="K129" s="33" t="str">
        <f t="shared" si="9"/>
        <v xml:space="preserve"> </v>
      </c>
      <c r="L129" s="74"/>
      <c r="M129" s="75"/>
    </row>
    <row r="130" spans="2:13" ht="105" customHeight="1">
      <c r="B130" s="73">
        <v>124</v>
      </c>
      <c r="C130" s="82" t="s">
        <v>101</v>
      </c>
      <c r="D130" s="70">
        <v>20</v>
      </c>
      <c r="E130" s="85" t="s">
        <v>13</v>
      </c>
      <c r="F130" s="82" t="s">
        <v>263</v>
      </c>
      <c r="G130" s="4">
        <f t="shared" si="7"/>
        <v>380</v>
      </c>
      <c r="H130" s="5">
        <v>19</v>
      </c>
      <c r="I130" s="24"/>
      <c r="J130" s="25">
        <f t="shared" si="8"/>
        <v>0</v>
      </c>
      <c r="K130" s="33" t="str">
        <f t="shared" si="9"/>
        <v xml:space="preserve"> </v>
      </c>
      <c r="L130" s="74"/>
      <c r="M130" s="75"/>
    </row>
    <row r="131" spans="2:13" ht="126" customHeight="1">
      <c r="B131" s="73">
        <v>125</v>
      </c>
      <c r="C131" s="82" t="s">
        <v>264</v>
      </c>
      <c r="D131" s="70">
        <v>5</v>
      </c>
      <c r="E131" s="85" t="s">
        <v>47</v>
      </c>
      <c r="F131" s="82" t="s">
        <v>265</v>
      </c>
      <c r="G131" s="4">
        <f t="shared" si="7"/>
        <v>3750</v>
      </c>
      <c r="H131" s="5">
        <v>750</v>
      </c>
      <c r="I131" s="24"/>
      <c r="J131" s="25">
        <f t="shared" si="8"/>
        <v>0</v>
      </c>
      <c r="K131" s="33" t="str">
        <f t="shared" si="9"/>
        <v xml:space="preserve"> </v>
      </c>
      <c r="L131" s="74"/>
      <c r="M131" s="75"/>
    </row>
    <row r="132" spans="2:13" ht="150" customHeight="1">
      <c r="B132" s="73">
        <v>126</v>
      </c>
      <c r="C132" s="82" t="s">
        <v>266</v>
      </c>
      <c r="D132" s="70">
        <v>5</v>
      </c>
      <c r="E132" s="85" t="s">
        <v>47</v>
      </c>
      <c r="F132" s="82" t="s">
        <v>267</v>
      </c>
      <c r="G132" s="4">
        <f t="shared" si="7"/>
        <v>650</v>
      </c>
      <c r="H132" s="5">
        <v>130</v>
      </c>
      <c r="I132" s="24"/>
      <c r="J132" s="25">
        <f t="shared" si="8"/>
        <v>0</v>
      </c>
      <c r="K132" s="33" t="str">
        <f t="shared" si="9"/>
        <v xml:space="preserve"> </v>
      </c>
      <c r="L132" s="74"/>
      <c r="M132" s="75"/>
    </row>
    <row r="133" spans="2:13" ht="93" customHeight="1">
      <c r="B133" s="73">
        <v>127</v>
      </c>
      <c r="C133" s="82" t="s">
        <v>102</v>
      </c>
      <c r="D133" s="70">
        <v>10</v>
      </c>
      <c r="E133" s="85" t="s">
        <v>47</v>
      </c>
      <c r="F133" s="82" t="s">
        <v>103</v>
      </c>
      <c r="G133" s="4">
        <f t="shared" si="7"/>
        <v>1600</v>
      </c>
      <c r="H133" s="5">
        <v>160</v>
      </c>
      <c r="I133" s="24"/>
      <c r="J133" s="25">
        <f t="shared" si="8"/>
        <v>0</v>
      </c>
      <c r="K133" s="33" t="str">
        <f t="shared" si="9"/>
        <v xml:space="preserve"> </v>
      </c>
      <c r="L133" s="74"/>
      <c r="M133" s="75"/>
    </row>
    <row r="134" spans="2:13" ht="73.5" customHeight="1">
      <c r="B134" s="73">
        <v>128</v>
      </c>
      <c r="C134" s="82" t="s">
        <v>269</v>
      </c>
      <c r="D134" s="70">
        <v>40</v>
      </c>
      <c r="E134" s="85" t="s">
        <v>13</v>
      </c>
      <c r="F134" s="82" t="s">
        <v>268</v>
      </c>
      <c r="G134" s="4">
        <f aca="true" t="shared" si="10" ref="G134:G145">D134*H134</f>
        <v>1280</v>
      </c>
      <c r="H134" s="5">
        <v>32</v>
      </c>
      <c r="I134" s="24"/>
      <c r="J134" s="25">
        <f t="shared" si="8"/>
        <v>0</v>
      </c>
      <c r="K134" s="33" t="str">
        <f t="shared" si="9"/>
        <v xml:space="preserve"> </v>
      </c>
      <c r="L134" s="74"/>
      <c r="M134" s="75"/>
    </row>
    <row r="135" spans="2:13" ht="43.5" customHeight="1">
      <c r="B135" s="73">
        <v>129</v>
      </c>
      <c r="C135" s="48" t="s">
        <v>104</v>
      </c>
      <c r="D135" s="70">
        <v>2</v>
      </c>
      <c r="E135" s="42" t="s">
        <v>16</v>
      </c>
      <c r="F135" s="41" t="s">
        <v>270</v>
      </c>
      <c r="G135" s="4">
        <f t="shared" si="10"/>
        <v>360</v>
      </c>
      <c r="H135" s="50">
        <v>180</v>
      </c>
      <c r="I135" s="24"/>
      <c r="J135" s="25">
        <f t="shared" si="8"/>
        <v>0</v>
      </c>
      <c r="K135" s="33" t="str">
        <f t="shared" si="9"/>
        <v xml:space="preserve"> </v>
      </c>
      <c r="L135" s="74"/>
      <c r="M135" s="75"/>
    </row>
    <row r="136" spans="2:13" ht="198.75" customHeight="1">
      <c r="B136" s="73">
        <v>130</v>
      </c>
      <c r="C136" s="82" t="s">
        <v>272</v>
      </c>
      <c r="D136" s="70">
        <v>1</v>
      </c>
      <c r="E136" s="85" t="s">
        <v>13</v>
      </c>
      <c r="F136" s="82" t="s">
        <v>271</v>
      </c>
      <c r="G136" s="4">
        <f t="shared" si="10"/>
        <v>1100</v>
      </c>
      <c r="H136" s="5">
        <v>1100</v>
      </c>
      <c r="I136" s="24"/>
      <c r="J136" s="25">
        <f t="shared" si="8"/>
        <v>0</v>
      </c>
      <c r="K136" s="33" t="str">
        <f t="shared" si="9"/>
        <v xml:space="preserve"> </v>
      </c>
      <c r="L136" s="74"/>
      <c r="M136" s="75"/>
    </row>
    <row r="137" spans="2:13" ht="42" customHeight="1">
      <c r="B137" s="73">
        <v>131</v>
      </c>
      <c r="C137" s="82" t="s">
        <v>105</v>
      </c>
      <c r="D137" s="70">
        <v>5</v>
      </c>
      <c r="E137" s="85" t="s">
        <v>47</v>
      </c>
      <c r="F137" s="82" t="s">
        <v>273</v>
      </c>
      <c r="G137" s="4">
        <f t="shared" si="10"/>
        <v>75</v>
      </c>
      <c r="H137" s="5">
        <v>15</v>
      </c>
      <c r="I137" s="24"/>
      <c r="J137" s="25">
        <f t="shared" si="8"/>
        <v>0</v>
      </c>
      <c r="K137" s="33" t="str">
        <f t="shared" si="9"/>
        <v xml:space="preserve"> </v>
      </c>
      <c r="L137" s="74"/>
      <c r="M137" s="75"/>
    </row>
    <row r="138" spans="2:13" ht="44.25" customHeight="1">
      <c r="B138" s="73">
        <v>132</v>
      </c>
      <c r="C138" s="87" t="s">
        <v>106</v>
      </c>
      <c r="D138" s="88">
        <v>5</v>
      </c>
      <c r="E138" s="89" t="s">
        <v>47</v>
      </c>
      <c r="F138" s="87" t="s">
        <v>274</v>
      </c>
      <c r="G138" s="4">
        <f t="shared" si="10"/>
        <v>65</v>
      </c>
      <c r="H138" s="38">
        <v>13</v>
      </c>
      <c r="I138" s="24"/>
      <c r="J138" s="25">
        <f t="shared" si="8"/>
        <v>0</v>
      </c>
      <c r="K138" s="33" t="str">
        <f t="shared" si="9"/>
        <v xml:space="preserve"> </v>
      </c>
      <c r="L138" s="74"/>
      <c r="M138" s="75"/>
    </row>
    <row r="139" spans="2:13" ht="122.25" customHeight="1">
      <c r="B139" s="73">
        <v>133</v>
      </c>
      <c r="C139" s="87" t="s">
        <v>107</v>
      </c>
      <c r="D139" s="88">
        <v>2</v>
      </c>
      <c r="E139" s="89" t="s">
        <v>13</v>
      </c>
      <c r="F139" s="87" t="s">
        <v>275</v>
      </c>
      <c r="G139" s="4">
        <f t="shared" si="10"/>
        <v>300</v>
      </c>
      <c r="H139" s="38">
        <v>150</v>
      </c>
      <c r="I139" s="24"/>
      <c r="J139" s="25">
        <f t="shared" si="8"/>
        <v>0</v>
      </c>
      <c r="K139" s="33" t="str">
        <f t="shared" si="9"/>
        <v xml:space="preserve"> </v>
      </c>
      <c r="L139" s="74"/>
      <c r="M139" s="75"/>
    </row>
    <row r="140" spans="2:13" ht="80.25" customHeight="1">
      <c r="B140" s="73">
        <v>134</v>
      </c>
      <c r="C140" s="87" t="s">
        <v>277</v>
      </c>
      <c r="D140" s="88">
        <v>20</v>
      </c>
      <c r="E140" s="89" t="s">
        <v>13</v>
      </c>
      <c r="F140" s="87" t="s">
        <v>276</v>
      </c>
      <c r="G140" s="4">
        <f t="shared" si="10"/>
        <v>1100</v>
      </c>
      <c r="H140" s="38">
        <v>55</v>
      </c>
      <c r="I140" s="24"/>
      <c r="J140" s="25">
        <f t="shared" si="8"/>
        <v>0</v>
      </c>
      <c r="K140" s="33" t="str">
        <f t="shared" si="9"/>
        <v xml:space="preserve"> </v>
      </c>
      <c r="L140" s="74"/>
      <c r="M140" s="75"/>
    </row>
    <row r="141" spans="2:13" ht="102" customHeight="1">
      <c r="B141" s="76">
        <v>135</v>
      </c>
      <c r="C141" s="87" t="s">
        <v>285</v>
      </c>
      <c r="D141" s="88">
        <v>40</v>
      </c>
      <c r="E141" s="89" t="s">
        <v>13</v>
      </c>
      <c r="F141" s="87" t="s">
        <v>286</v>
      </c>
      <c r="G141" s="4">
        <f t="shared" si="10"/>
        <v>2000</v>
      </c>
      <c r="H141" s="38">
        <v>50</v>
      </c>
      <c r="I141" s="24"/>
      <c r="J141" s="25">
        <f t="shared" si="8"/>
        <v>0</v>
      </c>
      <c r="K141" s="33" t="str">
        <f t="shared" si="9"/>
        <v xml:space="preserve"> </v>
      </c>
      <c r="L141" s="74"/>
      <c r="M141" s="75"/>
    </row>
    <row r="142" spans="2:13" ht="122.25" customHeight="1">
      <c r="B142" s="76">
        <v>136</v>
      </c>
      <c r="C142" s="87" t="s">
        <v>108</v>
      </c>
      <c r="D142" s="88">
        <v>2</v>
      </c>
      <c r="E142" s="89" t="s">
        <v>13</v>
      </c>
      <c r="F142" s="87" t="s">
        <v>280</v>
      </c>
      <c r="G142" s="4">
        <f t="shared" si="10"/>
        <v>540</v>
      </c>
      <c r="H142" s="38">
        <v>270</v>
      </c>
      <c r="I142" s="24"/>
      <c r="J142" s="25">
        <f t="shared" si="8"/>
        <v>0</v>
      </c>
      <c r="K142" s="33" t="str">
        <f t="shared" si="9"/>
        <v xml:space="preserve"> </v>
      </c>
      <c r="L142" s="74"/>
      <c r="M142" s="75"/>
    </row>
    <row r="143" spans="2:13" ht="105.75" customHeight="1">
      <c r="B143" s="73">
        <v>137</v>
      </c>
      <c r="C143" s="87" t="s">
        <v>109</v>
      </c>
      <c r="D143" s="88">
        <v>10</v>
      </c>
      <c r="E143" s="89" t="s">
        <v>13</v>
      </c>
      <c r="F143" s="87" t="s">
        <v>283</v>
      </c>
      <c r="G143" s="4">
        <f t="shared" si="10"/>
        <v>3200</v>
      </c>
      <c r="H143" s="38">
        <v>320</v>
      </c>
      <c r="I143" s="24"/>
      <c r="J143" s="25">
        <f t="shared" si="8"/>
        <v>0</v>
      </c>
      <c r="K143" s="33" t="str">
        <f t="shared" si="9"/>
        <v xml:space="preserve"> </v>
      </c>
      <c r="L143" s="74"/>
      <c r="M143" s="75"/>
    </row>
    <row r="144" spans="2:13" ht="97.5" customHeight="1">
      <c r="B144" s="73">
        <v>138</v>
      </c>
      <c r="C144" s="87" t="s">
        <v>110</v>
      </c>
      <c r="D144" s="88">
        <v>2</v>
      </c>
      <c r="E144" s="89" t="s">
        <v>13</v>
      </c>
      <c r="F144" s="87" t="s">
        <v>284</v>
      </c>
      <c r="G144" s="4">
        <f t="shared" si="10"/>
        <v>760</v>
      </c>
      <c r="H144" s="38">
        <v>380</v>
      </c>
      <c r="I144" s="24"/>
      <c r="J144" s="25">
        <f t="shared" si="8"/>
        <v>0</v>
      </c>
      <c r="K144" s="33" t="str">
        <f t="shared" si="9"/>
        <v xml:space="preserve"> </v>
      </c>
      <c r="L144" s="74"/>
      <c r="M144" s="75"/>
    </row>
    <row r="145" spans="2:13" ht="88.5" customHeight="1" thickBot="1">
      <c r="B145" s="90">
        <v>139</v>
      </c>
      <c r="C145" s="91" t="s">
        <v>111</v>
      </c>
      <c r="D145" s="92">
        <v>60</v>
      </c>
      <c r="E145" s="93" t="s">
        <v>13</v>
      </c>
      <c r="F145" s="91" t="s">
        <v>278</v>
      </c>
      <c r="G145" s="6">
        <f t="shared" si="10"/>
        <v>2700</v>
      </c>
      <c r="H145" s="7">
        <v>45</v>
      </c>
      <c r="I145" s="28"/>
      <c r="J145" s="29">
        <f t="shared" si="8"/>
        <v>0</v>
      </c>
      <c r="K145" s="39" t="str">
        <f t="shared" si="9"/>
        <v xml:space="preserve"> </v>
      </c>
      <c r="L145" s="94"/>
      <c r="M145" s="95"/>
    </row>
    <row r="146" spans="1:13" ht="13.5" customHeight="1" thickBot="1" thickTop="1">
      <c r="A146" s="96"/>
      <c r="B146" s="96"/>
      <c r="C146" s="61"/>
      <c r="D146" s="96"/>
      <c r="E146" s="61"/>
      <c r="F146" s="61"/>
      <c r="G146" s="96"/>
      <c r="H146" s="96"/>
      <c r="I146" s="96"/>
      <c r="J146" s="96"/>
      <c r="K146" s="96"/>
      <c r="L146" s="96"/>
      <c r="M146" s="96"/>
    </row>
    <row r="147" spans="1:13" ht="60.75" customHeight="1" thickBot="1" thickTop="1">
      <c r="A147" s="97"/>
      <c r="B147" s="57" t="s">
        <v>11</v>
      </c>
      <c r="C147" s="57"/>
      <c r="D147" s="57"/>
      <c r="E147" s="57"/>
      <c r="F147" s="57"/>
      <c r="G147" s="1"/>
      <c r="H147" s="36" t="s">
        <v>2</v>
      </c>
      <c r="I147" s="54" t="s">
        <v>3</v>
      </c>
      <c r="J147" s="98"/>
      <c r="K147" s="99"/>
      <c r="L147" s="100"/>
      <c r="M147" s="100"/>
    </row>
    <row r="148" spans="1:13" ht="33" customHeight="1" thickBot="1" thickTop="1">
      <c r="A148" s="97"/>
      <c r="B148" s="101" t="s">
        <v>114</v>
      </c>
      <c r="C148" s="101"/>
      <c r="D148" s="101"/>
      <c r="E148" s="101"/>
      <c r="F148" s="101"/>
      <c r="G148" s="3"/>
      <c r="H148" s="35">
        <f>SUM(G7:G145)</f>
        <v>121179</v>
      </c>
      <c r="I148" s="55">
        <f>SUM(J7:J145)</f>
        <v>0</v>
      </c>
      <c r="J148" s="102"/>
      <c r="K148" s="103"/>
      <c r="L148" s="2"/>
      <c r="M148" s="2"/>
    </row>
    <row r="149" spans="1:13" ht="14.25" customHeight="1" thickTop="1">
      <c r="A149" s="97"/>
      <c r="B149" s="104"/>
      <c r="C149" s="105"/>
      <c r="D149" s="106"/>
      <c r="E149" s="107"/>
      <c r="F149" s="105"/>
      <c r="G149" s="108"/>
      <c r="H149" s="108"/>
      <c r="I149" s="108"/>
      <c r="J149" s="104"/>
      <c r="K149" s="104"/>
      <c r="L149" s="104"/>
      <c r="M149" s="104"/>
    </row>
    <row r="150" spans="1:13" ht="14.25" customHeight="1">
      <c r="A150" s="97"/>
      <c r="B150" s="104"/>
      <c r="C150" s="105"/>
      <c r="D150" s="106"/>
      <c r="E150" s="107"/>
      <c r="F150" s="105"/>
      <c r="G150" s="108"/>
      <c r="H150" s="108"/>
      <c r="I150" s="108"/>
      <c r="J150" s="104"/>
      <c r="K150" s="104"/>
      <c r="L150" s="104"/>
      <c r="M150" s="104"/>
    </row>
    <row r="151" spans="1:13" ht="14.25" customHeight="1">
      <c r="A151" s="97"/>
      <c r="B151" s="104"/>
      <c r="C151" s="105"/>
      <c r="D151" s="106"/>
      <c r="E151" s="107"/>
      <c r="F151" s="105"/>
      <c r="G151" s="108"/>
      <c r="H151" s="108"/>
      <c r="I151" s="108"/>
      <c r="J151" s="104"/>
      <c r="K151" s="104"/>
      <c r="L151" s="104"/>
      <c r="M151" s="104"/>
    </row>
    <row r="152" spans="1:13" ht="14.25" customHeight="1">
      <c r="A152" s="97"/>
      <c r="B152" s="104"/>
      <c r="C152" s="105"/>
      <c r="D152" s="106"/>
      <c r="E152" s="107"/>
      <c r="F152" s="105"/>
      <c r="G152" s="108"/>
      <c r="H152" s="108"/>
      <c r="I152" s="108"/>
      <c r="J152" s="104"/>
      <c r="K152" s="104"/>
      <c r="L152" s="104"/>
      <c r="M152" s="104"/>
    </row>
    <row r="153" spans="3:13" ht="15">
      <c r="C153" s="11"/>
      <c r="D153" s="30"/>
      <c r="E153" s="11"/>
      <c r="F153" s="11"/>
      <c r="G153" s="30"/>
      <c r="H153" s="30"/>
      <c r="M153" s="30"/>
    </row>
    <row r="154" spans="3:13" ht="15">
      <c r="C154" s="11"/>
      <c r="D154" s="30"/>
      <c r="E154" s="11"/>
      <c r="F154" s="11"/>
      <c r="G154" s="30"/>
      <c r="H154" s="30"/>
      <c r="M154" s="30"/>
    </row>
    <row r="155" spans="3:13" ht="15">
      <c r="C155" s="11"/>
      <c r="D155" s="30"/>
      <c r="E155" s="11"/>
      <c r="F155" s="11"/>
      <c r="G155" s="30"/>
      <c r="H155" s="30"/>
      <c r="M155" s="30"/>
    </row>
    <row r="156" spans="3:13" ht="15">
      <c r="C156" s="11"/>
      <c r="D156" s="30"/>
      <c r="E156" s="11"/>
      <c r="F156" s="11"/>
      <c r="G156" s="30"/>
      <c r="H156" s="30"/>
      <c r="M156" s="30"/>
    </row>
    <row r="157" spans="3:13" ht="15">
      <c r="C157" s="11"/>
      <c r="D157" s="30"/>
      <c r="E157" s="11"/>
      <c r="F157" s="11"/>
      <c r="G157" s="30"/>
      <c r="H157" s="30"/>
      <c r="M157" s="30"/>
    </row>
    <row r="158" spans="3:13" ht="15">
      <c r="C158" s="11"/>
      <c r="D158" s="30"/>
      <c r="E158" s="11"/>
      <c r="F158" s="11"/>
      <c r="G158" s="30"/>
      <c r="H158" s="30"/>
      <c r="M158" s="30"/>
    </row>
    <row r="159" spans="3:13" ht="15">
      <c r="C159" s="11"/>
      <c r="D159" s="30"/>
      <c r="E159" s="11"/>
      <c r="F159" s="11"/>
      <c r="G159" s="30"/>
      <c r="H159" s="30"/>
      <c r="M159" s="30"/>
    </row>
    <row r="160" spans="3:13" ht="15">
      <c r="C160" s="11"/>
      <c r="D160" s="30"/>
      <c r="E160" s="11"/>
      <c r="F160" s="11"/>
      <c r="G160" s="30"/>
      <c r="H160" s="30"/>
      <c r="M160" s="30"/>
    </row>
    <row r="161" spans="3:13" ht="15">
      <c r="C161" s="11"/>
      <c r="D161" s="30"/>
      <c r="E161" s="11"/>
      <c r="F161" s="11"/>
      <c r="G161" s="30"/>
      <c r="H161" s="30"/>
      <c r="M161" s="30"/>
    </row>
    <row r="162" spans="3:13" ht="15">
      <c r="C162" s="11"/>
      <c r="D162" s="30"/>
      <c r="E162" s="11"/>
      <c r="F162" s="11"/>
      <c r="G162" s="30"/>
      <c r="H162" s="30"/>
      <c r="M162" s="30"/>
    </row>
    <row r="163" spans="3:13" ht="15">
      <c r="C163" s="11"/>
      <c r="D163" s="30"/>
      <c r="E163" s="11"/>
      <c r="F163" s="11"/>
      <c r="G163" s="30"/>
      <c r="H163" s="30"/>
      <c r="M163" s="30"/>
    </row>
    <row r="164" spans="3:13" ht="15">
      <c r="C164" s="11"/>
      <c r="D164" s="30"/>
      <c r="E164" s="11"/>
      <c r="F164" s="11"/>
      <c r="G164" s="30"/>
      <c r="H164" s="30"/>
      <c r="M164" s="30"/>
    </row>
    <row r="165" spans="3:13" ht="15">
      <c r="C165" s="11"/>
      <c r="D165" s="30"/>
      <c r="E165" s="11"/>
      <c r="F165" s="11"/>
      <c r="G165" s="30"/>
      <c r="H165" s="30"/>
      <c r="M165" s="30"/>
    </row>
    <row r="166" spans="3:13" ht="15">
      <c r="C166" s="11"/>
      <c r="D166" s="30"/>
      <c r="E166" s="11"/>
      <c r="F166" s="11"/>
      <c r="G166" s="30"/>
      <c r="H166" s="30"/>
      <c r="M166" s="30"/>
    </row>
    <row r="167" spans="3:13" ht="15">
      <c r="C167" s="11"/>
      <c r="D167" s="30"/>
      <c r="E167" s="11"/>
      <c r="F167" s="11"/>
      <c r="G167" s="30"/>
      <c r="H167" s="30"/>
      <c r="M167" s="30"/>
    </row>
    <row r="168" spans="3:13" ht="15">
      <c r="C168" s="11"/>
      <c r="D168" s="30"/>
      <c r="E168" s="11"/>
      <c r="F168" s="11"/>
      <c r="G168" s="30"/>
      <c r="H168" s="30"/>
      <c r="M168" s="30"/>
    </row>
    <row r="169" spans="3:13" ht="15">
      <c r="C169" s="11"/>
      <c r="D169" s="30"/>
      <c r="E169" s="11"/>
      <c r="F169" s="11"/>
      <c r="G169" s="30"/>
      <c r="H169" s="30"/>
      <c r="M169" s="30"/>
    </row>
    <row r="170" spans="3:13" ht="15">
      <c r="C170" s="11"/>
      <c r="D170" s="30"/>
      <c r="E170" s="11"/>
      <c r="F170" s="11"/>
      <c r="G170" s="30"/>
      <c r="H170" s="30"/>
      <c r="M170" s="30"/>
    </row>
    <row r="171" spans="3:13" ht="15">
      <c r="C171" s="11"/>
      <c r="D171" s="30"/>
      <c r="E171" s="11"/>
      <c r="F171" s="11"/>
      <c r="G171" s="30"/>
      <c r="H171" s="30"/>
      <c r="M171" s="30"/>
    </row>
    <row r="172" spans="3:13" ht="15">
      <c r="C172" s="11"/>
      <c r="D172" s="30"/>
      <c r="E172" s="11"/>
      <c r="F172" s="11"/>
      <c r="G172" s="30"/>
      <c r="H172" s="30"/>
      <c r="M172" s="30"/>
    </row>
    <row r="173" spans="3:13" ht="15">
      <c r="C173" s="11"/>
      <c r="D173" s="30"/>
      <c r="E173" s="11"/>
      <c r="F173" s="11"/>
      <c r="G173" s="30"/>
      <c r="H173" s="30"/>
      <c r="M173" s="30"/>
    </row>
    <row r="174" spans="3:13" ht="15">
      <c r="C174" s="11"/>
      <c r="D174" s="30"/>
      <c r="E174" s="11"/>
      <c r="F174" s="11"/>
      <c r="G174" s="30"/>
      <c r="H174" s="30"/>
      <c r="M174" s="30"/>
    </row>
    <row r="175" spans="3:13" ht="15">
      <c r="C175" s="11"/>
      <c r="D175" s="30"/>
      <c r="E175" s="11"/>
      <c r="F175" s="11"/>
      <c r="G175" s="30"/>
      <c r="H175" s="30"/>
      <c r="M175" s="30"/>
    </row>
    <row r="176" spans="3:13" ht="15">
      <c r="C176" s="11"/>
      <c r="D176" s="30"/>
      <c r="E176" s="11"/>
      <c r="F176" s="11"/>
      <c r="G176" s="30"/>
      <c r="H176" s="30"/>
      <c r="M176" s="30"/>
    </row>
    <row r="177" spans="3:13" ht="15">
      <c r="C177" s="11"/>
      <c r="D177" s="30"/>
      <c r="E177" s="11"/>
      <c r="F177" s="11"/>
      <c r="G177" s="30"/>
      <c r="H177" s="30"/>
      <c r="M177" s="30"/>
    </row>
    <row r="178" spans="3:13" ht="15">
      <c r="C178" s="11"/>
      <c r="D178" s="30"/>
      <c r="E178" s="11"/>
      <c r="F178" s="11"/>
      <c r="G178" s="30"/>
      <c r="H178" s="30"/>
      <c r="M178" s="30"/>
    </row>
    <row r="179" spans="3:13" ht="15">
      <c r="C179" s="11"/>
      <c r="D179" s="30"/>
      <c r="E179" s="11"/>
      <c r="F179" s="11"/>
      <c r="G179" s="30"/>
      <c r="H179" s="30"/>
      <c r="M179" s="30"/>
    </row>
    <row r="180" spans="3:13" ht="15">
      <c r="C180" s="11"/>
      <c r="D180" s="30"/>
      <c r="E180" s="11"/>
      <c r="F180" s="11"/>
      <c r="G180" s="30"/>
      <c r="H180" s="30"/>
      <c r="M180" s="30"/>
    </row>
    <row r="181" spans="3:13" ht="15">
      <c r="C181" s="11"/>
      <c r="D181" s="30"/>
      <c r="E181" s="11"/>
      <c r="F181" s="11"/>
      <c r="G181" s="30"/>
      <c r="H181" s="30"/>
      <c r="M181" s="30"/>
    </row>
    <row r="182" spans="3:13" ht="15">
      <c r="C182" s="11"/>
      <c r="D182" s="30"/>
      <c r="E182" s="11"/>
      <c r="F182" s="11"/>
      <c r="G182" s="30"/>
      <c r="H182" s="30"/>
      <c r="M182" s="30"/>
    </row>
    <row r="183" spans="3:13" ht="15">
      <c r="C183" s="11"/>
      <c r="D183" s="30"/>
      <c r="E183" s="11"/>
      <c r="F183" s="11"/>
      <c r="G183" s="30"/>
      <c r="H183" s="30"/>
      <c r="M183" s="30"/>
    </row>
    <row r="184" spans="3:13" ht="15">
      <c r="C184" s="11"/>
      <c r="D184" s="30"/>
      <c r="E184" s="11"/>
      <c r="F184" s="11"/>
      <c r="G184" s="30"/>
      <c r="H184" s="30"/>
      <c r="M184" s="30"/>
    </row>
    <row r="185" spans="3:13" ht="15">
      <c r="C185" s="11"/>
      <c r="D185" s="30"/>
      <c r="E185" s="11"/>
      <c r="F185" s="11"/>
      <c r="G185" s="30"/>
      <c r="H185" s="30"/>
      <c r="M185" s="30"/>
    </row>
    <row r="186" spans="3:13" ht="15">
      <c r="C186" s="11"/>
      <c r="D186" s="30"/>
      <c r="E186" s="11"/>
      <c r="F186" s="11"/>
      <c r="G186" s="30"/>
      <c r="H186" s="30"/>
      <c r="M186" s="30"/>
    </row>
    <row r="187" spans="3:13" ht="15">
      <c r="C187" s="11"/>
      <c r="D187" s="30"/>
      <c r="E187" s="11"/>
      <c r="F187" s="11"/>
      <c r="G187" s="30"/>
      <c r="H187" s="30"/>
      <c r="M187" s="30"/>
    </row>
    <row r="188" spans="3:13" ht="15">
      <c r="C188" s="11"/>
      <c r="D188" s="30"/>
      <c r="E188" s="11"/>
      <c r="F188" s="11"/>
      <c r="G188" s="30"/>
      <c r="H188" s="30"/>
      <c r="M188" s="30"/>
    </row>
    <row r="189" spans="3:13" ht="15">
      <c r="C189" s="11"/>
      <c r="D189" s="30"/>
      <c r="E189" s="11"/>
      <c r="F189" s="11"/>
      <c r="G189" s="30"/>
      <c r="H189" s="30"/>
      <c r="M189" s="30"/>
    </row>
    <row r="190" spans="3:13" ht="15">
      <c r="C190" s="11"/>
      <c r="D190" s="30"/>
      <c r="E190" s="11"/>
      <c r="F190" s="11"/>
      <c r="G190" s="30"/>
      <c r="H190" s="30"/>
      <c r="M190" s="30"/>
    </row>
    <row r="191" spans="3:13" ht="15">
      <c r="C191" s="11"/>
      <c r="D191" s="30"/>
      <c r="E191" s="11"/>
      <c r="F191" s="11"/>
      <c r="G191" s="30"/>
      <c r="H191" s="30"/>
      <c r="M191" s="30"/>
    </row>
    <row r="192" spans="3:13" ht="15">
      <c r="C192" s="11"/>
      <c r="D192" s="30"/>
      <c r="E192" s="11"/>
      <c r="F192" s="11"/>
      <c r="G192" s="30"/>
      <c r="H192" s="30"/>
      <c r="M192" s="30"/>
    </row>
    <row r="193" spans="3:13" ht="15">
      <c r="C193" s="11"/>
      <c r="D193" s="30"/>
      <c r="E193" s="11"/>
      <c r="F193" s="11"/>
      <c r="G193" s="30"/>
      <c r="H193" s="30"/>
      <c r="M193" s="30"/>
    </row>
    <row r="194" spans="3:13" ht="15">
      <c r="C194" s="11"/>
      <c r="D194" s="30"/>
      <c r="E194" s="11"/>
      <c r="F194" s="11"/>
      <c r="G194" s="30"/>
      <c r="H194" s="30"/>
      <c r="M194" s="30"/>
    </row>
    <row r="195" spans="3:13" ht="15">
      <c r="C195" s="11"/>
      <c r="D195" s="30"/>
      <c r="E195" s="11"/>
      <c r="F195" s="11"/>
      <c r="G195" s="30"/>
      <c r="H195" s="30"/>
      <c r="M195" s="30"/>
    </row>
    <row r="196" spans="3:13" ht="15">
      <c r="C196" s="11"/>
      <c r="D196" s="30"/>
      <c r="E196" s="11"/>
      <c r="F196" s="11"/>
      <c r="G196" s="30"/>
      <c r="H196" s="30"/>
      <c r="M196" s="30"/>
    </row>
    <row r="197" spans="3:13" ht="15">
      <c r="C197" s="11"/>
      <c r="D197" s="30"/>
      <c r="E197" s="11"/>
      <c r="F197" s="11"/>
      <c r="G197" s="30"/>
      <c r="H197" s="30"/>
      <c r="M197" s="30"/>
    </row>
    <row r="198" spans="3:13" ht="15">
      <c r="C198" s="11"/>
      <c r="D198" s="30"/>
      <c r="E198" s="11"/>
      <c r="F198" s="11"/>
      <c r="G198" s="30"/>
      <c r="H198" s="30"/>
      <c r="M198" s="30"/>
    </row>
    <row r="199" spans="3:13" ht="15">
      <c r="C199" s="11"/>
      <c r="D199" s="30"/>
      <c r="E199" s="11"/>
      <c r="F199" s="11"/>
      <c r="G199" s="30"/>
      <c r="H199" s="30"/>
      <c r="M199" s="30"/>
    </row>
    <row r="200" spans="3:13" ht="15">
      <c r="C200" s="11"/>
      <c r="D200" s="30"/>
      <c r="E200" s="11"/>
      <c r="F200" s="11"/>
      <c r="G200" s="30"/>
      <c r="H200" s="30"/>
      <c r="M200" s="30"/>
    </row>
    <row r="201" spans="3:13" ht="15">
      <c r="C201" s="11"/>
      <c r="D201" s="30"/>
      <c r="E201" s="11"/>
      <c r="F201" s="11"/>
      <c r="G201" s="30"/>
      <c r="H201" s="30"/>
      <c r="M201" s="30"/>
    </row>
    <row r="202" spans="3:13" ht="15">
      <c r="C202" s="11"/>
      <c r="D202" s="30"/>
      <c r="E202" s="11"/>
      <c r="F202" s="11"/>
      <c r="G202" s="30"/>
      <c r="H202" s="30"/>
      <c r="M202" s="30"/>
    </row>
    <row r="203" spans="3:13" ht="15">
      <c r="C203" s="11"/>
      <c r="D203" s="30"/>
      <c r="E203" s="11"/>
      <c r="F203" s="11"/>
      <c r="G203" s="30"/>
      <c r="H203" s="30"/>
      <c r="M203" s="30"/>
    </row>
    <row r="204" spans="3:13" ht="15">
      <c r="C204" s="11"/>
      <c r="D204" s="30"/>
      <c r="E204" s="11"/>
      <c r="F204" s="11"/>
      <c r="G204" s="30"/>
      <c r="H204" s="30"/>
      <c r="M204" s="30"/>
    </row>
    <row r="205" spans="3:13" ht="15">
      <c r="C205" s="11"/>
      <c r="D205" s="30"/>
      <c r="E205" s="11"/>
      <c r="F205" s="11"/>
      <c r="G205" s="30"/>
      <c r="H205" s="30"/>
      <c r="M205" s="30"/>
    </row>
    <row r="206" spans="3:13" ht="15">
      <c r="C206" s="11"/>
      <c r="D206" s="30"/>
      <c r="E206" s="11"/>
      <c r="F206" s="11"/>
      <c r="G206" s="30"/>
      <c r="H206" s="30"/>
      <c r="M206" s="30"/>
    </row>
    <row r="207" spans="3:13" ht="15">
      <c r="C207" s="11"/>
      <c r="D207" s="30"/>
      <c r="E207" s="11"/>
      <c r="F207" s="11"/>
      <c r="G207" s="30"/>
      <c r="H207" s="30"/>
      <c r="M207" s="30"/>
    </row>
    <row r="208" spans="3:13" ht="15">
      <c r="C208" s="11"/>
      <c r="D208" s="30"/>
      <c r="E208" s="11"/>
      <c r="F208" s="11"/>
      <c r="G208" s="30"/>
      <c r="H208" s="30"/>
      <c r="M208" s="30"/>
    </row>
    <row r="209" spans="3:13" ht="15">
      <c r="C209" s="11"/>
      <c r="D209" s="30"/>
      <c r="E209" s="11"/>
      <c r="F209" s="11"/>
      <c r="G209" s="30"/>
      <c r="H209" s="30"/>
      <c r="M209" s="30"/>
    </row>
    <row r="210" spans="3:13" ht="15">
      <c r="C210" s="11"/>
      <c r="D210" s="30"/>
      <c r="E210" s="11"/>
      <c r="F210" s="11"/>
      <c r="G210" s="30"/>
      <c r="H210" s="30"/>
      <c r="M210" s="30"/>
    </row>
    <row r="211" spans="3:13" ht="15">
      <c r="C211" s="11"/>
      <c r="D211" s="30"/>
      <c r="E211" s="11"/>
      <c r="F211" s="11"/>
      <c r="G211" s="30"/>
      <c r="H211" s="30"/>
      <c r="M211" s="30"/>
    </row>
    <row r="212" spans="3:13" ht="15">
      <c r="C212" s="11"/>
      <c r="D212" s="30"/>
      <c r="E212" s="11"/>
      <c r="F212" s="11"/>
      <c r="G212" s="30"/>
      <c r="H212" s="30"/>
      <c r="M212" s="30"/>
    </row>
    <row r="213" spans="3:13" ht="15">
      <c r="C213" s="11"/>
      <c r="D213" s="30"/>
      <c r="E213" s="11"/>
      <c r="F213" s="11"/>
      <c r="G213" s="30"/>
      <c r="H213" s="30"/>
      <c r="M213" s="30"/>
    </row>
    <row r="214" spans="3:13" ht="15">
      <c r="C214" s="11"/>
      <c r="D214" s="30"/>
      <c r="E214" s="11"/>
      <c r="F214" s="11"/>
      <c r="G214" s="30"/>
      <c r="H214" s="30"/>
      <c r="M214" s="30"/>
    </row>
    <row r="215" spans="3:13" ht="15">
      <c r="C215" s="11"/>
      <c r="D215" s="30"/>
      <c r="E215" s="11"/>
      <c r="F215" s="11"/>
      <c r="G215" s="30"/>
      <c r="H215" s="30"/>
      <c r="M215" s="30"/>
    </row>
    <row r="216" spans="3:13" ht="15">
      <c r="C216" s="11"/>
      <c r="D216" s="30"/>
      <c r="E216" s="11"/>
      <c r="F216" s="11"/>
      <c r="G216" s="30"/>
      <c r="H216" s="30"/>
      <c r="M216" s="30"/>
    </row>
    <row r="217" spans="3:13" ht="15">
      <c r="C217" s="11"/>
      <c r="D217" s="30"/>
      <c r="E217" s="11"/>
      <c r="F217" s="11"/>
      <c r="G217" s="30"/>
      <c r="H217" s="30"/>
      <c r="M217" s="30"/>
    </row>
    <row r="218" spans="3:13" ht="15">
      <c r="C218" s="11"/>
      <c r="D218" s="30"/>
      <c r="E218" s="11"/>
      <c r="F218" s="11"/>
      <c r="G218" s="30"/>
      <c r="H218" s="30"/>
      <c r="M218" s="30"/>
    </row>
    <row r="219" spans="3:13" ht="15">
      <c r="C219" s="11"/>
      <c r="D219" s="30"/>
      <c r="E219" s="11"/>
      <c r="F219" s="11"/>
      <c r="G219" s="30"/>
      <c r="H219" s="30"/>
      <c r="M219" s="30"/>
    </row>
    <row r="220" spans="3:13" ht="15">
      <c r="C220" s="11"/>
      <c r="D220" s="30"/>
      <c r="E220" s="11"/>
      <c r="F220" s="11"/>
      <c r="G220" s="30"/>
      <c r="H220" s="30"/>
      <c r="M220" s="30"/>
    </row>
    <row r="221" spans="3:13" ht="15">
      <c r="C221" s="11"/>
      <c r="D221" s="30"/>
      <c r="E221" s="11"/>
      <c r="F221" s="11"/>
      <c r="G221" s="30"/>
      <c r="H221" s="30"/>
      <c r="M221" s="30"/>
    </row>
    <row r="222" spans="3:13" ht="15">
      <c r="C222" s="11"/>
      <c r="D222" s="30"/>
      <c r="E222" s="11"/>
      <c r="F222" s="11"/>
      <c r="G222" s="30"/>
      <c r="H222" s="30"/>
      <c r="M222" s="30"/>
    </row>
    <row r="223" spans="3:13" ht="15">
      <c r="C223" s="11"/>
      <c r="D223" s="30"/>
      <c r="E223" s="11"/>
      <c r="F223" s="11"/>
      <c r="G223" s="30"/>
      <c r="H223" s="30"/>
      <c r="M223" s="30"/>
    </row>
    <row r="224" spans="3:13" ht="15">
      <c r="C224" s="11"/>
      <c r="D224" s="30"/>
      <c r="E224" s="11"/>
      <c r="F224" s="11"/>
      <c r="G224" s="30"/>
      <c r="H224" s="30"/>
      <c r="M224" s="30"/>
    </row>
    <row r="225" spans="3:13" ht="15">
      <c r="C225" s="11"/>
      <c r="D225" s="30"/>
      <c r="E225" s="11"/>
      <c r="F225" s="11"/>
      <c r="G225" s="30"/>
      <c r="H225" s="30"/>
      <c r="M225" s="30"/>
    </row>
    <row r="226" spans="3:13" ht="15">
      <c r="C226" s="11"/>
      <c r="D226" s="30"/>
      <c r="E226" s="11"/>
      <c r="F226" s="11"/>
      <c r="G226" s="30"/>
      <c r="H226" s="30"/>
      <c r="M226" s="30"/>
    </row>
    <row r="227" spans="3:13" ht="15">
      <c r="C227" s="11"/>
      <c r="D227" s="30"/>
      <c r="E227" s="11"/>
      <c r="F227" s="11"/>
      <c r="G227" s="30"/>
      <c r="H227" s="30"/>
      <c r="M227" s="30"/>
    </row>
    <row r="228" spans="3:13" ht="15">
      <c r="C228" s="11"/>
      <c r="D228" s="30"/>
      <c r="E228" s="11"/>
      <c r="F228" s="11"/>
      <c r="G228" s="30"/>
      <c r="H228" s="30"/>
      <c r="M228" s="30"/>
    </row>
    <row r="229" spans="3:13" ht="15">
      <c r="C229" s="11"/>
      <c r="D229" s="30"/>
      <c r="E229" s="11"/>
      <c r="F229" s="11"/>
      <c r="G229" s="30"/>
      <c r="H229" s="30"/>
      <c r="M229" s="30"/>
    </row>
    <row r="230" spans="3:13" ht="15">
      <c r="C230" s="11"/>
      <c r="D230" s="30"/>
      <c r="E230" s="11"/>
      <c r="F230" s="11"/>
      <c r="G230" s="30"/>
      <c r="H230" s="30"/>
      <c r="M230" s="30"/>
    </row>
    <row r="231" spans="3:13" ht="15">
      <c r="C231" s="11"/>
      <c r="D231" s="30"/>
      <c r="E231" s="11"/>
      <c r="F231" s="11"/>
      <c r="G231" s="30"/>
      <c r="H231" s="30"/>
      <c r="M231" s="30"/>
    </row>
    <row r="232" spans="3:13" ht="15">
      <c r="C232" s="11"/>
      <c r="D232" s="30"/>
      <c r="E232" s="11"/>
      <c r="F232" s="11"/>
      <c r="G232" s="30"/>
      <c r="H232" s="30"/>
      <c r="M232" s="30"/>
    </row>
    <row r="233" spans="3:13" ht="15">
      <c r="C233" s="11"/>
      <c r="D233" s="30"/>
      <c r="E233" s="11"/>
      <c r="F233" s="11"/>
      <c r="G233" s="30"/>
      <c r="H233" s="30"/>
      <c r="M233" s="30"/>
    </row>
    <row r="234" spans="3:13" ht="15">
      <c r="C234" s="11"/>
      <c r="D234" s="30"/>
      <c r="E234" s="11"/>
      <c r="F234" s="11"/>
      <c r="G234" s="30"/>
      <c r="H234" s="30"/>
      <c r="M234" s="30"/>
    </row>
    <row r="235" spans="3:13" ht="15">
      <c r="C235" s="11"/>
      <c r="D235" s="30"/>
      <c r="E235" s="11"/>
      <c r="F235" s="11"/>
      <c r="G235" s="30"/>
      <c r="H235" s="30"/>
      <c r="M235" s="30"/>
    </row>
    <row r="236" spans="3:13" ht="15">
      <c r="C236" s="11"/>
      <c r="D236" s="30"/>
      <c r="E236" s="11"/>
      <c r="F236" s="11"/>
      <c r="G236" s="30"/>
      <c r="H236" s="30"/>
      <c r="M236" s="30"/>
    </row>
    <row r="237" spans="3:13" ht="15">
      <c r="C237" s="11"/>
      <c r="D237" s="30"/>
      <c r="E237" s="11"/>
      <c r="F237" s="11"/>
      <c r="G237" s="30"/>
      <c r="H237" s="30"/>
      <c r="M237" s="30"/>
    </row>
    <row r="238" spans="3:13" ht="15">
      <c r="C238" s="11"/>
      <c r="D238" s="30"/>
      <c r="E238" s="11"/>
      <c r="F238" s="11"/>
      <c r="G238" s="30"/>
      <c r="H238" s="30"/>
      <c r="M238" s="30"/>
    </row>
    <row r="239" spans="3:13" ht="15">
      <c r="C239" s="11"/>
      <c r="D239" s="30"/>
      <c r="E239" s="11"/>
      <c r="F239" s="11"/>
      <c r="G239" s="30"/>
      <c r="H239" s="30"/>
      <c r="M239" s="30"/>
    </row>
    <row r="240" spans="3:13" ht="15">
      <c r="C240" s="11"/>
      <c r="D240" s="30"/>
      <c r="E240" s="11"/>
      <c r="F240" s="11"/>
      <c r="G240" s="30"/>
      <c r="H240" s="30"/>
      <c r="M240" s="30"/>
    </row>
    <row r="241" spans="3:13" ht="15">
      <c r="C241" s="11"/>
      <c r="D241" s="30"/>
      <c r="E241" s="11"/>
      <c r="F241" s="11"/>
      <c r="G241" s="30"/>
      <c r="H241" s="30"/>
      <c r="M241" s="30"/>
    </row>
    <row r="242" spans="3:13" ht="15">
      <c r="C242" s="11"/>
      <c r="D242" s="30"/>
      <c r="E242" s="11"/>
      <c r="F242" s="11"/>
      <c r="G242" s="30"/>
      <c r="H242" s="30"/>
      <c r="M242" s="30"/>
    </row>
    <row r="243" spans="3:13" ht="15">
      <c r="C243" s="11"/>
      <c r="D243" s="30"/>
      <c r="E243" s="11"/>
      <c r="F243" s="11"/>
      <c r="G243" s="30"/>
      <c r="H243" s="30"/>
      <c r="M243" s="30"/>
    </row>
    <row r="244" spans="3:13" ht="15">
      <c r="C244" s="11"/>
      <c r="D244" s="30"/>
      <c r="E244" s="11"/>
      <c r="F244" s="11"/>
      <c r="G244" s="30"/>
      <c r="H244" s="30"/>
      <c r="M244" s="30"/>
    </row>
    <row r="245" spans="3:13" ht="15">
      <c r="C245" s="11"/>
      <c r="D245" s="30"/>
      <c r="E245" s="11"/>
      <c r="F245" s="11"/>
      <c r="G245" s="30"/>
      <c r="H245" s="30"/>
      <c r="M245" s="30"/>
    </row>
    <row r="246" spans="3:13" ht="15">
      <c r="C246" s="11"/>
      <c r="D246" s="30"/>
      <c r="E246" s="11"/>
      <c r="F246" s="11"/>
      <c r="G246" s="30"/>
      <c r="H246" s="30"/>
      <c r="M246" s="30"/>
    </row>
    <row r="247" spans="3:13" ht="15">
      <c r="C247" s="11"/>
      <c r="D247" s="30"/>
      <c r="E247" s="11"/>
      <c r="F247" s="11"/>
      <c r="G247" s="30"/>
      <c r="H247" s="30"/>
      <c r="M247" s="30"/>
    </row>
    <row r="248" spans="3:13" ht="15">
      <c r="C248" s="11"/>
      <c r="D248" s="30"/>
      <c r="E248" s="11"/>
      <c r="F248" s="11"/>
      <c r="G248" s="30"/>
      <c r="H248" s="30"/>
      <c r="M248" s="30"/>
    </row>
    <row r="249" spans="3:13" ht="15">
      <c r="C249" s="11"/>
      <c r="D249" s="30"/>
      <c r="E249" s="11"/>
      <c r="F249" s="11"/>
      <c r="G249" s="30"/>
      <c r="H249" s="30"/>
      <c r="M249" s="30"/>
    </row>
    <row r="250" spans="3:13" ht="15">
      <c r="C250" s="11"/>
      <c r="D250" s="30"/>
      <c r="E250" s="11"/>
      <c r="F250" s="11"/>
      <c r="G250" s="30"/>
      <c r="H250" s="30"/>
      <c r="M250" s="30"/>
    </row>
    <row r="251" spans="3:13" ht="15">
      <c r="C251" s="11"/>
      <c r="D251" s="30"/>
      <c r="E251" s="11"/>
      <c r="F251" s="11"/>
      <c r="G251" s="30"/>
      <c r="H251" s="30"/>
      <c r="M251" s="30"/>
    </row>
    <row r="252" spans="3:13" ht="15">
      <c r="C252" s="11"/>
      <c r="D252" s="30"/>
      <c r="E252" s="11"/>
      <c r="F252" s="11"/>
      <c r="G252" s="30"/>
      <c r="H252" s="30"/>
      <c r="M252" s="30"/>
    </row>
    <row r="253" spans="3:13" ht="15">
      <c r="C253" s="11"/>
      <c r="D253" s="30"/>
      <c r="E253" s="11"/>
      <c r="F253" s="11"/>
      <c r="G253" s="30"/>
      <c r="H253" s="30"/>
      <c r="M253" s="30"/>
    </row>
    <row r="254" spans="3:13" ht="15">
      <c r="C254" s="11"/>
      <c r="D254" s="30"/>
      <c r="E254" s="11"/>
      <c r="F254" s="11"/>
      <c r="G254" s="30"/>
      <c r="H254" s="30"/>
      <c r="M254" s="30"/>
    </row>
    <row r="255" spans="3:13" ht="15">
      <c r="C255" s="11"/>
      <c r="D255" s="30"/>
      <c r="E255" s="11"/>
      <c r="F255" s="11"/>
      <c r="G255" s="30"/>
      <c r="H255" s="30"/>
      <c r="M255" s="30"/>
    </row>
    <row r="256" spans="3:13" ht="15">
      <c r="C256" s="11"/>
      <c r="D256" s="30"/>
      <c r="E256" s="11"/>
      <c r="F256" s="11"/>
      <c r="G256" s="30"/>
      <c r="H256" s="30"/>
      <c r="M256" s="30"/>
    </row>
    <row r="257" spans="3:13" ht="15">
      <c r="C257" s="11"/>
      <c r="D257" s="30"/>
      <c r="E257" s="11"/>
      <c r="F257" s="11"/>
      <c r="G257" s="30"/>
      <c r="H257" s="30"/>
      <c r="M257" s="30"/>
    </row>
    <row r="258" spans="3:13" ht="15">
      <c r="C258" s="11"/>
      <c r="D258" s="30"/>
      <c r="E258" s="11"/>
      <c r="F258" s="11"/>
      <c r="G258" s="30"/>
      <c r="H258" s="30"/>
      <c r="M258" s="30"/>
    </row>
    <row r="259" spans="3:13" ht="15">
      <c r="C259" s="11"/>
      <c r="D259" s="30"/>
      <c r="E259" s="11"/>
      <c r="F259" s="11"/>
      <c r="G259" s="30"/>
      <c r="H259" s="30"/>
      <c r="M259" s="30"/>
    </row>
    <row r="260" spans="3:13" ht="15">
      <c r="C260" s="11"/>
      <c r="D260" s="30"/>
      <c r="E260" s="11"/>
      <c r="F260" s="11"/>
      <c r="G260" s="30"/>
      <c r="H260" s="30"/>
      <c r="M260" s="30"/>
    </row>
    <row r="261" spans="3:13" ht="15">
      <c r="C261" s="11"/>
      <c r="D261" s="30"/>
      <c r="E261" s="11"/>
      <c r="F261" s="11"/>
      <c r="G261" s="30"/>
      <c r="H261" s="30"/>
      <c r="M261" s="30"/>
    </row>
    <row r="262" spans="3:13" ht="15">
      <c r="C262" s="11"/>
      <c r="D262" s="30"/>
      <c r="E262" s="11"/>
      <c r="F262" s="11"/>
      <c r="G262" s="30"/>
      <c r="H262" s="30"/>
      <c r="M262" s="30"/>
    </row>
    <row r="263" spans="3:13" ht="15">
      <c r="C263" s="11"/>
      <c r="D263" s="30"/>
      <c r="E263" s="11"/>
      <c r="F263" s="11"/>
      <c r="G263" s="30"/>
      <c r="H263" s="30"/>
      <c r="M263" s="30"/>
    </row>
    <row r="264" spans="3:13" ht="15">
      <c r="C264" s="11"/>
      <c r="D264" s="30"/>
      <c r="E264" s="11"/>
      <c r="F264" s="11"/>
      <c r="G264" s="30"/>
      <c r="H264" s="30"/>
      <c r="M264" s="30"/>
    </row>
    <row r="265" spans="3:13" ht="15">
      <c r="C265" s="11"/>
      <c r="D265" s="30"/>
      <c r="E265" s="11"/>
      <c r="F265" s="11"/>
      <c r="G265" s="30"/>
      <c r="H265" s="30"/>
      <c r="M265" s="30"/>
    </row>
    <row r="266" spans="3:13" ht="15">
      <c r="C266" s="11"/>
      <c r="D266" s="30"/>
      <c r="E266" s="11"/>
      <c r="F266" s="11"/>
      <c r="G266" s="30"/>
      <c r="H266" s="30"/>
      <c r="M266" s="30"/>
    </row>
    <row r="267" spans="3:13" ht="15">
      <c r="C267" s="11"/>
      <c r="D267" s="30"/>
      <c r="E267" s="11"/>
      <c r="F267" s="11"/>
      <c r="G267" s="30"/>
      <c r="H267" s="30"/>
      <c r="M267" s="30"/>
    </row>
    <row r="268" spans="3:13" ht="15">
      <c r="C268" s="11"/>
      <c r="D268" s="30"/>
      <c r="E268" s="11"/>
      <c r="F268" s="11"/>
      <c r="G268" s="30"/>
      <c r="H268" s="30"/>
      <c r="M268" s="30"/>
    </row>
    <row r="269" spans="3:13" ht="15">
      <c r="C269" s="11"/>
      <c r="D269" s="30"/>
      <c r="E269" s="11"/>
      <c r="F269" s="11"/>
      <c r="G269" s="30"/>
      <c r="H269" s="30"/>
      <c r="M269" s="30"/>
    </row>
    <row r="270" spans="3:13" ht="15">
      <c r="C270" s="11"/>
      <c r="D270" s="30"/>
      <c r="E270" s="11"/>
      <c r="F270" s="11"/>
      <c r="G270" s="30"/>
      <c r="H270" s="30"/>
      <c r="M270" s="30"/>
    </row>
    <row r="271" spans="3:13" ht="15">
      <c r="C271" s="11"/>
      <c r="D271" s="30"/>
      <c r="E271" s="11"/>
      <c r="F271" s="11"/>
      <c r="G271" s="30"/>
      <c r="H271" s="30"/>
      <c r="M271" s="30"/>
    </row>
    <row r="272" spans="3:13" ht="15">
      <c r="C272" s="11"/>
      <c r="D272" s="30"/>
      <c r="E272" s="11"/>
      <c r="F272" s="11"/>
      <c r="G272" s="30"/>
      <c r="H272" s="30"/>
      <c r="M272" s="30"/>
    </row>
    <row r="273" spans="3:13" ht="15">
      <c r="C273" s="11"/>
      <c r="D273" s="30"/>
      <c r="E273" s="11"/>
      <c r="F273" s="11"/>
      <c r="G273" s="30"/>
      <c r="H273" s="30"/>
      <c r="M273" s="30"/>
    </row>
    <row r="274" spans="3:13" ht="15">
      <c r="C274" s="11"/>
      <c r="D274" s="30"/>
      <c r="E274" s="11"/>
      <c r="F274" s="11"/>
      <c r="G274" s="30"/>
      <c r="H274" s="30"/>
      <c r="M274" s="30"/>
    </row>
    <row r="275" spans="3:13" ht="15">
      <c r="C275" s="11"/>
      <c r="D275" s="30"/>
      <c r="E275" s="11"/>
      <c r="F275" s="11"/>
      <c r="G275" s="30"/>
      <c r="H275" s="30"/>
      <c r="M275" s="30"/>
    </row>
    <row r="276" spans="3:13" ht="15">
      <c r="C276" s="11"/>
      <c r="D276" s="30"/>
      <c r="E276" s="11"/>
      <c r="F276" s="11"/>
      <c r="G276" s="30"/>
      <c r="H276" s="30"/>
      <c r="M276" s="30"/>
    </row>
    <row r="277" spans="3:13" ht="15">
      <c r="C277" s="11"/>
      <c r="D277" s="30"/>
      <c r="E277" s="11"/>
      <c r="F277" s="11"/>
      <c r="G277" s="30"/>
      <c r="H277" s="30"/>
      <c r="M277" s="30"/>
    </row>
    <row r="278" spans="3:13" ht="15">
      <c r="C278" s="11"/>
      <c r="D278" s="30"/>
      <c r="E278" s="11"/>
      <c r="F278" s="11"/>
      <c r="G278" s="30"/>
      <c r="H278" s="30"/>
      <c r="M278" s="30"/>
    </row>
    <row r="279" spans="3:13" ht="15">
      <c r="C279" s="11"/>
      <c r="D279" s="30"/>
      <c r="E279" s="11"/>
      <c r="F279" s="11"/>
      <c r="G279" s="30"/>
      <c r="H279" s="30"/>
      <c r="M279" s="30"/>
    </row>
    <row r="280" spans="3:13" ht="15">
      <c r="C280" s="11"/>
      <c r="D280" s="30"/>
      <c r="E280" s="11"/>
      <c r="F280" s="11"/>
      <c r="G280" s="30"/>
      <c r="H280" s="30"/>
      <c r="M280" s="30"/>
    </row>
    <row r="281" spans="3:13" ht="15">
      <c r="C281" s="11"/>
      <c r="D281" s="30"/>
      <c r="E281" s="11"/>
      <c r="F281" s="11"/>
      <c r="G281" s="30"/>
      <c r="H281" s="30"/>
      <c r="M281" s="30"/>
    </row>
    <row r="282" spans="3:13" ht="15">
      <c r="C282" s="11"/>
      <c r="D282" s="30"/>
      <c r="E282" s="11"/>
      <c r="F282" s="11"/>
      <c r="G282" s="30"/>
      <c r="H282" s="30"/>
      <c r="M282" s="30"/>
    </row>
    <row r="283" spans="3:13" ht="15">
      <c r="C283" s="11"/>
      <c r="D283" s="30"/>
      <c r="E283" s="11"/>
      <c r="F283" s="11"/>
      <c r="G283" s="30"/>
      <c r="H283" s="30"/>
      <c r="M283" s="30"/>
    </row>
    <row r="284" spans="3:13" ht="15">
      <c r="C284" s="11"/>
      <c r="D284" s="30"/>
      <c r="E284" s="11"/>
      <c r="F284" s="11"/>
      <c r="G284" s="30"/>
      <c r="H284" s="30"/>
      <c r="M284" s="30"/>
    </row>
  </sheetData>
  <sheetProtection password="C143" sheet="1" objects="1" scenarios="1" selectLockedCells="1"/>
  <mergeCells count="8">
    <mergeCell ref="I148:K148"/>
    <mergeCell ref="B1:E1"/>
    <mergeCell ref="B147:F147"/>
    <mergeCell ref="B148:F148"/>
    <mergeCell ref="L7:L145"/>
    <mergeCell ref="M7:M145"/>
    <mergeCell ref="L1:M1"/>
    <mergeCell ref="I147:K147"/>
  </mergeCells>
  <conditionalFormatting sqref="B7:B145">
    <cfRule type="containsBlanks" priority="85" dxfId="51">
      <formula>LEN(TRIM(B7))=0</formula>
    </cfRule>
  </conditionalFormatting>
  <conditionalFormatting sqref="B7:B145">
    <cfRule type="cellIs" priority="80" dxfId="50" operator="greaterThanOrEqual">
      <formula>1</formula>
    </cfRule>
  </conditionalFormatting>
  <conditionalFormatting sqref="I7:I9 I34:I145">
    <cfRule type="notContainsBlanks" priority="52" dxfId="29">
      <formula>LEN(TRIM(I7))&gt;0</formula>
    </cfRule>
    <cfRule type="containsBlanks" priority="53" dxfId="28">
      <formula>LEN(TRIM(I7))=0</formula>
    </cfRule>
  </conditionalFormatting>
  <conditionalFormatting sqref="I7:I9 I34:I145">
    <cfRule type="notContainsBlanks" priority="51" dxfId="27">
      <formula>LEN(TRIM(I7))&gt;0</formula>
    </cfRule>
  </conditionalFormatting>
  <conditionalFormatting sqref="K7:K9 K34:K145">
    <cfRule type="cellIs" priority="49" dxfId="26" operator="equal">
      <formula>"NEVYHOVUJE"</formula>
    </cfRule>
    <cfRule type="cellIs" priority="50" dxfId="25" operator="equal">
      <formula>"VYHOVUJE"</formula>
    </cfRule>
  </conditionalFormatting>
  <conditionalFormatting sqref="I10:I11 I17 I28">
    <cfRule type="notContainsBlanks" priority="47" dxfId="29">
      <formula>LEN(TRIM(I10))&gt;0</formula>
    </cfRule>
    <cfRule type="containsBlanks" priority="48" dxfId="28">
      <formula>LEN(TRIM(I10))=0</formula>
    </cfRule>
  </conditionalFormatting>
  <conditionalFormatting sqref="I10:I11 I17 I28">
    <cfRule type="notContainsBlanks" priority="46" dxfId="27">
      <formula>LEN(TRIM(I10))&gt;0</formula>
    </cfRule>
  </conditionalFormatting>
  <conditionalFormatting sqref="K10:K11 K17 K28">
    <cfRule type="cellIs" priority="44" dxfId="26" operator="equal">
      <formula>"NEVYHOVUJE"</formula>
    </cfRule>
    <cfRule type="cellIs" priority="45" dxfId="25" operator="equal">
      <formula>"VYHOVUJE"</formula>
    </cfRule>
  </conditionalFormatting>
  <conditionalFormatting sqref="I12:I13 I18:I19 I23:I24 I29:I30">
    <cfRule type="notContainsBlanks" priority="42" dxfId="29">
      <formula>LEN(TRIM(I12))&gt;0</formula>
    </cfRule>
    <cfRule type="containsBlanks" priority="43" dxfId="28">
      <formula>LEN(TRIM(I12))=0</formula>
    </cfRule>
  </conditionalFormatting>
  <conditionalFormatting sqref="I12:I13 I18:I19 I23:I24 I29:I30">
    <cfRule type="notContainsBlanks" priority="41" dxfId="27">
      <formula>LEN(TRIM(I12))&gt;0</formula>
    </cfRule>
  </conditionalFormatting>
  <conditionalFormatting sqref="K12:K13 K18:K19 K23:K24 K29:K30">
    <cfRule type="cellIs" priority="39" dxfId="26" operator="equal">
      <formula>"NEVYHOVUJE"</formula>
    </cfRule>
    <cfRule type="cellIs" priority="40" dxfId="25" operator="equal">
      <formula>"VYHOVUJE"</formula>
    </cfRule>
  </conditionalFormatting>
  <conditionalFormatting sqref="I14:I15 I20:I21 I25:I26 I31:I32">
    <cfRule type="notContainsBlanks" priority="37" dxfId="29">
      <formula>LEN(TRIM(I14))&gt;0</formula>
    </cfRule>
    <cfRule type="containsBlanks" priority="38" dxfId="28">
      <formula>LEN(TRIM(I14))=0</formula>
    </cfRule>
  </conditionalFormatting>
  <conditionalFormatting sqref="I14:I15 I20:I21 I25:I26 I31:I32">
    <cfRule type="notContainsBlanks" priority="36" dxfId="27">
      <formula>LEN(TRIM(I14))&gt;0</formula>
    </cfRule>
  </conditionalFormatting>
  <conditionalFormatting sqref="K14:K15 K20:K21 K25:K26 K31:K32">
    <cfRule type="cellIs" priority="34" dxfId="26" operator="equal">
      <formula>"NEVYHOVUJE"</formula>
    </cfRule>
    <cfRule type="cellIs" priority="35" dxfId="25" operator="equal">
      <formula>"VYHOVUJE"</formula>
    </cfRule>
  </conditionalFormatting>
  <conditionalFormatting sqref="I16 I22 I27 I33">
    <cfRule type="notContainsBlanks" priority="32" dxfId="29">
      <formula>LEN(TRIM(I16))&gt;0</formula>
    </cfRule>
    <cfRule type="containsBlanks" priority="33" dxfId="28">
      <formula>LEN(TRIM(I16))=0</formula>
    </cfRule>
  </conditionalFormatting>
  <conditionalFormatting sqref="I16 I22 I27 I33">
    <cfRule type="notContainsBlanks" priority="31" dxfId="27">
      <formula>LEN(TRIM(I16))&gt;0</formula>
    </cfRule>
  </conditionalFormatting>
  <conditionalFormatting sqref="K16 K22 K27 K33">
    <cfRule type="cellIs" priority="29" dxfId="26" operator="equal">
      <formula>"NEVYHOVUJE"</formula>
    </cfRule>
    <cfRule type="cellIs" priority="30" dxfId="25" operator="equal">
      <formula>"VYHOVUJE"</formula>
    </cfRule>
  </conditionalFormatting>
  <conditionalFormatting sqref="D116:D118 D35:D36 D129:D134 D27 D41:D42 D95:D110 D58:D93 D47:D49 D31:D32 D19:D22 D136:D145">
    <cfRule type="containsBlanks" priority="28" dxfId="0">
      <formula>LEN(TRIM(D19))=0</formula>
    </cfRule>
  </conditionalFormatting>
  <conditionalFormatting sqref="D121:D127">
    <cfRule type="containsBlanks" priority="20" dxfId="0">
      <formula>LEN(TRIM(D121))=0</formula>
    </cfRule>
  </conditionalFormatting>
  <conditionalFormatting sqref="D111">
    <cfRule type="containsBlanks" priority="27" dxfId="0">
      <formula>LEN(TRIM(D111))=0</formula>
    </cfRule>
  </conditionalFormatting>
  <conditionalFormatting sqref="D112">
    <cfRule type="containsBlanks" priority="26" dxfId="0">
      <formula>LEN(TRIM(D112))=0</formula>
    </cfRule>
  </conditionalFormatting>
  <conditionalFormatting sqref="D113">
    <cfRule type="containsBlanks" priority="25" dxfId="0">
      <formula>LEN(TRIM(D113))=0</formula>
    </cfRule>
  </conditionalFormatting>
  <conditionalFormatting sqref="D114">
    <cfRule type="containsBlanks" priority="24" dxfId="0">
      <formula>LEN(TRIM(D114))=0</formula>
    </cfRule>
  </conditionalFormatting>
  <conditionalFormatting sqref="D115">
    <cfRule type="containsBlanks" priority="23" dxfId="0">
      <formula>LEN(TRIM(D115))=0</formula>
    </cfRule>
  </conditionalFormatting>
  <conditionalFormatting sqref="D135">
    <cfRule type="containsBlanks" priority="19" dxfId="0">
      <formula>LEN(TRIM(D135))=0</formula>
    </cfRule>
  </conditionalFormatting>
  <conditionalFormatting sqref="D119">
    <cfRule type="containsBlanks" priority="22" dxfId="0">
      <formula>LEN(TRIM(D119))=0</formula>
    </cfRule>
  </conditionalFormatting>
  <conditionalFormatting sqref="D120">
    <cfRule type="containsBlanks" priority="21" dxfId="0">
      <formula>LEN(TRIM(D120))=0</formula>
    </cfRule>
  </conditionalFormatting>
  <conditionalFormatting sqref="D128">
    <cfRule type="containsBlanks" priority="15" dxfId="0">
      <formula>LEN(TRIM(D128))=0</formula>
    </cfRule>
  </conditionalFormatting>
  <conditionalFormatting sqref="D7:D12">
    <cfRule type="containsBlanks" priority="14" dxfId="0">
      <formula>LEN(TRIM(D7))=0</formula>
    </cfRule>
  </conditionalFormatting>
  <conditionalFormatting sqref="D13:D15">
    <cfRule type="containsBlanks" priority="13" dxfId="0">
      <formula>LEN(TRIM(D13))=0</formula>
    </cfRule>
  </conditionalFormatting>
  <conditionalFormatting sqref="D16:D18">
    <cfRule type="containsBlanks" priority="12" dxfId="0">
      <formula>LEN(TRIM(D16))=0</formula>
    </cfRule>
  </conditionalFormatting>
  <conditionalFormatting sqref="D23:D24">
    <cfRule type="containsBlanks" priority="11" dxfId="0">
      <formula>LEN(TRIM(D23))=0</formula>
    </cfRule>
  </conditionalFormatting>
  <conditionalFormatting sqref="D25">
    <cfRule type="containsBlanks" priority="10" dxfId="0">
      <formula>LEN(TRIM(D25))=0</formula>
    </cfRule>
  </conditionalFormatting>
  <conditionalFormatting sqref="D26">
    <cfRule type="containsBlanks" priority="9" dxfId="0">
      <formula>LEN(TRIM(D26))=0</formula>
    </cfRule>
  </conditionalFormatting>
  <conditionalFormatting sqref="D28:D30">
    <cfRule type="containsBlanks" priority="8" dxfId="0">
      <formula>LEN(TRIM(D28))=0</formula>
    </cfRule>
  </conditionalFormatting>
  <conditionalFormatting sqref="D33:D34">
    <cfRule type="containsBlanks" priority="7" dxfId="0">
      <formula>LEN(TRIM(D33))=0</formula>
    </cfRule>
  </conditionalFormatting>
  <conditionalFormatting sqref="D37:D40">
    <cfRule type="containsBlanks" priority="6" dxfId="0">
      <formula>LEN(TRIM(D37))=0</formula>
    </cfRule>
  </conditionalFormatting>
  <conditionalFormatting sqref="D43:D44">
    <cfRule type="containsBlanks" priority="5" dxfId="0">
      <formula>LEN(TRIM(D43))=0</formula>
    </cfRule>
  </conditionalFormatting>
  <conditionalFormatting sqref="D45:D46">
    <cfRule type="containsBlanks" priority="4" dxfId="0">
      <formula>LEN(TRIM(D45))=0</formula>
    </cfRule>
  </conditionalFormatting>
  <conditionalFormatting sqref="D50:D54">
    <cfRule type="containsBlanks" priority="3" dxfId="0">
      <formula>LEN(TRIM(D50))=0</formula>
    </cfRule>
  </conditionalFormatting>
  <conditionalFormatting sqref="D55:D57">
    <cfRule type="containsBlanks" priority="2" dxfId="0">
      <formula>LEN(TRIM(D55))=0</formula>
    </cfRule>
  </conditionalFormatting>
  <conditionalFormatting sqref="D94">
    <cfRule type="containsBlanks" priority="1" dxfId="0">
      <formula>LEN(TRIM(D94))=0</formula>
    </cfRule>
  </conditionalFormatting>
  <dataValidations count="1">
    <dataValidation type="list" showInputMessage="1" showErrorMessage="1" sqref="E7:E145">
      <formula1>"ks,bal,sada,"</formula1>
    </dataValidation>
  </dataValidations>
  <printOptions/>
  <pageMargins left="0.15748031496062992" right="0.1968503937007874" top="0.15748031496062992" bottom="0.15748031496062992" header="0.15748031496062992" footer="0.15748031496062992"/>
  <pageSetup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2019-07-22T10:48:08Z</cp:lastPrinted>
  <dcterms:created xsi:type="dcterms:W3CDTF">2014-03-05T12:43:32Z</dcterms:created>
  <dcterms:modified xsi:type="dcterms:W3CDTF">2019-07-23T06:25:36Z</dcterms:modified>
  <cp:category/>
  <cp:version/>
  <cp:contentType/>
  <cp:contentStatus/>
</cp:coreProperties>
</file>