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0" windowWidth="14400" windowHeight="3855" tabRatio="939"/>
  </bookViews>
  <sheets>
    <sheet name="Propagační předměty" sheetId="22" r:id="rId1"/>
  </sheets>
  <definedNames>
    <definedName name="_xlnm.Print_Titles" localSheetId="0">'Propagační předměty'!$6:$6</definedName>
    <definedName name="_xlnm.Print_Area" localSheetId="0">'Propagační předměty'!$B$1:$P$26</definedName>
  </definedNames>
  <calcPr calcId="145621"/>
</workbook>
</file>

<file path=xl/calcChain.xml><?xml version="1.0" encoding="utf-8"?>
<calcChain xmlns="http://schemas.openxmlformats.org/spreadsheetml/2006/main">
  <c r="K14" i="22" l="1"/>
  <c r="L14" i="22"/>
  <c r="K15" i="22"/>
  <c r="L15" i="22"/>
  <c r="K16" i="22"/>
  <c r="L16" i="22"/>
  <c r="K17" i="22"/>
  <c r="L17" i="22"/>
  <c r="K18" i="22"/>
  <c r="L18" i="22"/>
  <c r="K19" i="22"/>
  <c r="L19" i="22"/>
  <c r="K20" i="22"/>
  <c r="L20" i="22"/>
  <c r="K21" i="22"/>
  <c r="L21" i="22"/>
  <c r="K22" i="22"/>
  <c r="L22" i="22"/>
  <c r="K23" i="22"/>
  <c r="L23" i="22"/>
  <c r="L13" i="22"/>
  <c r="K13" i="22"/>
  <c r="L12" i="22"/>
  <c r="K12" i="22"/>
  <c r="L11" i="22"/>
  <c r="K11" i="22"/>
  <c r="L10" i="22"/>
  <c r="K10" i="22"/>
  <c r="K9" i="22"/>
  <c r="K7" i="22"/>
  <c r="K8" i="22"/>
  <c r="L9" i="22"/>
  <c r="L8" i="22"/>
  <c r="L7" i="22"/>
  <c r="H8" i="22" l="1"/>
  <c r="H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7" i="22"/>
  <c r="I26" i="22" l="1"/>
  <c r="J26" i="22" l="1"/>
</calcChain>
</file>

<file path=xl/sharedStrings.xml><?xml version="1.0" encoding="utf-8"?>
<sst xmlns="http://schemas.openxmlformats.org/spreadsheetml/2006/main" count="81" uniqueCount="65">
  <si>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</si>
  <si>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</si>
  <si>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</si>
  <si>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</si>
  <si>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</si>
  <si>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</si>
  <si>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</si>
  <si>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</si>
  <si>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</si>
  <si>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</si>
  <si>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</si>
  <si>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</si>
  <si>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</si>
  <si>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</si>
  <si>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Propagační předměty (II.) 024 - 2019 (PP-(II.)-024-2019)</t>
  </si>
  <si>
    <t>Priloha_c._1_Kupni_smlouvy_technicke_specifikace_PP-(II.)-024-2019</t>
  </si>
  <si>
    <t xml:space="preserve">Název </t>
  </si>
  <si>
    <t xml:space="preserve">Měrná jednotka [MJ] </t>
  </si>
  <si>
    <t>Popis</t>
  </si>
  <si>
    <t>Maximální cena za jednotlivé položky 
 v Kč BEZ DPH</t>
  </si>
  <si>
    <t>Fakturace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</si>
  <si>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</si>
  <si>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</si>
  <si>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</si>
  <si>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Plastový přívěšek - žárovka</t>
  </si>
  <si>
    <t>ks</t>
  </si>
  <si>
    <t>USB lampička</t>
  </si>
  <si>
    <t>Skládací nákupní taška</t>
  </si>
  <si>
    <t>Trhací bloček 10x10 cm "kostka"</t>
  </si>
  <si>
    <t>Placky / buttony</t>
  </si>
  <si>
    <t>Desky koženkové s růžky</t>
  </si>
  <si>
    <t>Polokošile dámská s výšivkou</t>
  </si>
  <si>
    <t>Polokošile pánská s výšivkou</t>
  </si>
  <si>
    <t>Taška netkaná textilie A4</t>
  </si>
  <si>
    <t>Kovové kuličkové pero (chrom)</t>
  </si>
  <si>
    <t>Skládací termoobal</t>
  </si>
  <si>
    <t>Bonbony v plastové krabičce</t>
  </si>
  <si>
    <t>Textilní šňůrka na krk
500x bílá, 500x modrá</t>
  </si>
  <si>
    <t>Triko dámské</t>
  </si>
  <si>
    <t>Triko pánské</t>
  </si>
  <si>
    <t>Taška bavlněná</t>
  </si>
  <si>
    <t>Multifunkční šátek</t>
  </si>
  <si>
    <t>Ilustrační obrázek</t>
  </si>
  <si>
    <t>Společná faktura</t>
  </si>
  <si>
    <t>Hana Kalašová,
Tel.: 37763 1071</t>
  </si>
  <si>
    <t>Sklad: 
Ilona Skalová,
Tel.: 37763 1333
či
Vnější vztahy: 
Hana Kalašová, 
Tel.: 37763 1071</t>
  </si>
  <si>
    <t xml:space="preserve"> Univerzitní 22, 
301 00 Plzeň,
budova FST,
Provoz a služby -
Centrální sklad ZČU,
místnost UU 010</t>
  </si>
  <si>
    <r>
      <t xml:space="preserve">Plastový přívěsek na klíče ve tvaru žárovky s LED svítilnou včetně čtyř čočkových baterií. 
Barva modrá.
Materiál: plast. 
Rozměry cca: Ø 2,9 x 5,1 cm.
Hmotnost cca 20 g.
</t>
    </r>
    <r>
      <rPr>
        <b/>
        <sz val="11"/>
        <rFont val="Calibri"/>
        <family val="2"/>
        <charset val="238"/>
        <scheme val="minor"/>
      </rPr>
      <t>Potisk:</t>
    </r>
    <r>
      <rPr>
        <sz val="11"/>
        <rFont val="Calibri"/>
        <family val="2"/>
        <charset val="238"/>
        <scheme val="minor"/>
      </rPr>
      <t xml:space="preserve"> LOGO ZČU + text "zcu.cz".
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</si>
  <si>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Silikonová flexibilní USB lampička se 4-6 intenzivními LED a USB konektorem - viz ilustrační obrázek. 
Barva lampičky tmavě modrá.
Rozměry cca: 17 x 1,7 x 0,7 cm.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LOGO ZČU - tampontisk. 
LOGO ZČU min. 8 mm na výšku,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</si>
  <si>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Skládací polyesterová nákupní taška.
Rozměry:  48,5 x 42 cm (+/- 1 cm). 
Hmotnost min. 30 g. 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LOGO S LOGOTYPEM ZČU - sítotisk bílá barva min. 4,5 cm na výšku, umístění vlevo dole. 
LOGO S LOGOTYPEM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</si>
  <si>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Trhací bloček 10x10 cm "kostka", počet listů 400-500.
Na každém listě potisk s barevným trojúhelníčky fakult (11x), dole logo s logotypem a webový odkaz - viz ilustrační obrázek. </t>
    </r>
    <r>
      <rPr>
        <b/>
        <sz val="11"/>
        <color rgb="FFFF0000"/>
        <rFont val="Calibri"/>
        <family val="2"/>
        <charset val="238"/>
        <scheme val="minor"/>
      </rPr>
      <t xml:space="preserve">Grafiku zajistí a vytvoří dodavatel.
</t>
    </r>
    <r>
      <rPr>
        <b/>
        <sz val="11"/>
        <rFont val="Calibri"/>
        <family val="2"/>
        <charset val="238"/>
        <scheme val="minor"/>
      </rPr>
      <t xml:space="preserve">
Potisk: </t>
    </r>
    <r>
      <rPr>
        <sz val="11"/>
        <rFont val="Calibri"/>
        <family val="2"/>
        <charset val="238"/>
        <scheme val="minor"/>
      </rPr>
      <t>11ks barevných trojúhelníčků fakult + LOGO S LOGOTYPEM ZČU + www.zcu.cz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
LOGO S LOGOTYPEM ZČU a TROJÚHELNÍČKY FAKULT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</si>
  <si>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Dámská polokošile s krátkým rukávem.
Materiál: 100 % bavlna, piqué úplet, min. 170 g/m².
</t>
    </r>
    <r>
      <rPr>
        <b/>
        <sz val="11"/>
        <color theme="1"/>
        <rFont val="Calibri"/>
        <family val="2"/>
        <charset val="238"/>
        <scheme val="minor"/>
      </rPr>
      <t>Velikosti: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Bílá:      S = 20ks, M = 50ks, L = 50ks, XL = 10ks.
Černá: S = 10ks, M = 30ks, L = 30ks, XL = 10ks.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LOGO ZČU</t>
    </r>
    <r>
      <rPr>
        <sz val="11"/>
        <color theme="1"/>
        <rFont val="Calibri"/>
        <family val="2"/>
        <charset val="238"/>
        <scheme val="minor"/>
      </rPr>
      <t xml:space="preserve"> min. 2,5 cm na výšku - výšivka vlevo na předním dílu; barva výšivky: odstíny šedé dle manuálu jednotného vizuálního stylu: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</si>
  <si>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>Diplomové desky z imitace kůže s růžky,</t>
    </r>
    <r>
      <rPr>
        <sz val="11"/>
        <rFont val="Calibri"/>
        <family val="2"/>
        <charset val="238"/>
        <scheme val="minor"/>
      </rPr>
      <t xml:space="preserve"> formát A4, b</t>
    </r>
    <r>
      <rPr>
        <sz val="11"/>
        <color theme="1"/>
        <rFont val="Calibri"/>
        <family val="2"/>
        <charset val="238"/>
        <scheme val="minor"/>
      </rPr>
      <t xml:space="preserve">arva tmavě modrá, slepotisk (dodáme vlastní štoček). 
</t>
    </r>
    <r>
      <rPr>
        <sz val="11"/>
        <rFont val="Calibri"/>
        <family val="2"/>
        <charset val="238"/>
        <scheme val="minor"/>
      </rPr>
      <t xml:space="preserve">Růžky uvnitř: 4x růžky po vnějších okrajích. 
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LOGO ZČU</t>
    </r>
    <r>
      <rPr>
        <sz val="11"/>
        <color theme="1"/>
        <rFont val="Calibri"/>
        <family val="2"/>
        <charset val="238"/>
        <scheme val="minor"/>
      </rPr>
      <t xml:space="preserve"> min. 3 cm na výšku dle jednotného vizuálního stylu, umístit </t>
    </r>
    <r>
      <rPr>
        <sz val="11"/>
        <rFont val="Calibri"/>
        <family val="2"/>
        <charset val="238"/>
        <scheme val="minor"/>
      </rPr>
      <t xml:space="preserve">vpravo dole: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</si>
  <si>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Pánská polokošile s krátkým rukávem.
Materiál: 100 % bavlna, piqué úplet, min. 170 g/m².
</t>
    </r>
    <r>
      <rPr>
        <b/>
        <sz val="11"/>
        <color theme="1"/>
        <rFont val="Calibri"/>
        <family val="2"/>
        <charset val="238"/>
        <scheme val="minor"/>
      </rPr>
      <t>Velikosti: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Bílá:     M = 20ks, L = 60ks, XL = 60ks, XXL = 20ks.
Černá: M = 10ks, L = 30ks, XL = 30ks, XXL = 10ks.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LOGO ZČU</t>
    </r>
    <r>
      <rPr>
        <sz val="11"/>
        <color theme="1"/>
        <rFont val="Calibri"/>
        <family val="2"/>
        <charset val="238"/>
        <scheme val="minor"/>
      </rPr>
      <t xml:space="preserve"> min. 2,5 cm na výšku - výšivka vlevo na předním dílu; barva výšivky: odstíny šedé dle manuálu jednotného vizuálního stylu: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</si>
  <si>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>Taška z netkané textilie + modrá.
Gramáž: min. 80 g/m</t>
    </r>
    <r>
      <rPr>
        <sz val="11"/>
        <color theme="1"/>
        <rFont val="Calibri"/>
        <family val="2"/>
        <charset val="238"/>
      </rPr>
      <t>².
Rozměry: min.</t>
    </r>
    <r>
      <rPr>
        <sz val="11"/>
        <color theme="1"/>
        <rFont val="Calibri"/>
        <family val="2"/>
        <charset val="238"/>
        <scheme val="minor"/>
      </rPr>
      <t xml:space="preserve"> šířka</t>
    </r>
    <r>
      <rPr>
        <sz val="11"/>
        <rFont val="Calibri"/>
        <family val="2"/>
        <charset val="238"/>
        <scheme val="minor"/>
      </rPr>
      <t xml:space="preserve"> 25 cm x výška 35 cm.  
Z</t>
    </r>
    <r>
      <rPr>
        <sz val="11"/>
        <color theme="1"/>
        <rFont val="Calibri"/>
        <family val="2"/>
        <charset val="238"/>
        <scheme val="minor"/>
      </rPr>
      <t xml:space="preserve">pevněný průhmat oválný v zesíleném (zdvojeném) horním rantlu.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LOGO ZČU stříbrné - šíře min. 16 cm.   
Umístění potisku v dolní třetině (oproti obrázku).
LOGO S LOGOTYPEM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</si>
  <si>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Kovové kuličkové pero v lesklém stříbrném provedení - chrom. S kovovým stylusem, posuvným klipem a modrou náplní. 
Délka cca 14 cm, hmotnost cca 20 g.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Gravírované logo + text "www.zcu.cz"
Potisk min. 6 mm na výšku a min. 21 mm na délku.
LOGO dle jednotného vizuálního stylu: 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</si>
  <si>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Polyesterový skládací termoobal na nápoje. 
Barva termoobalu tmavě modrá.
Rozměry cca: průměr 10 x 12,8 cm.
Pěnová izolace uchovávající nápoje studené nebo teplé po delší dobu.
</t>
    </r>
    <r>
      <rPr>
        <b/>
        <sz val="11"/>
        <color theme="1"/>
        <rFont val="Calibri"/>
        <family val="2"/>
        <charset val="238"/>
        <scheme val="minor"/>
      </rPr>
      <t xml:space="preserve">
Potisk:</t>
    </r>
    <r>
      <rPr>
        <sz val="11"/>
        <color theme="1"/>
        <rFont val="Calibri"/>
        <family val="2"/>
        <charset val="238"/>
        <scheme val="minor"/>
      </rPr>
      <t xml:space="preserve"> transfer, bílé/sv. šedé LOGO S LOGOTYPEM ZČU, výška min. 1,5 cm.
LOGO S LOGOTYPEM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</si>
  <si>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Mentolové bonbóny v modré plastové krabičce s dávkovačem. 
Obsah 50 bonbónů (+/- 3ks). 
Rozměry krabičky cca: 7,8 x 0,5 x 4,5 cm. 
Modrý podklad, velkoplošný potisk s texturou ZČU + logo s logotypem ZČU, barva textury stříbrná - viz ilustrační obrázek.
</t>
    </r>
    <r>
      <rPr>
        <sz val="11"/>
        <rFont val="Calibri"/>
        <family val="2"/>
        <charset val="238"/>
        <scheme val="minor"/>
      </rPr>
      <t>LOGO S LOGOTYPEM a TEXTURA Z LOGA ZČU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</si>
  <si>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Textilní šňůrka na krk s karabinou, reflexní doplňky. 
Rozměry: 2x(45x2) cm  (+/- 0,5 cm).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transfer - LOGO ZČU + text "ZÁPADOČESKÁ UNIVERZITA V PLZNI", výška min. 0,9 mm - napsané v jedné rovině, min. 3x opakovat.
Barva potisku: na bílou šňůrku tmavě šedá (500 ks), na modrou šňůrku bílá (500 ks).
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</si>
  <si>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Placka 44 mm - spínací špendlík.
Grafické provedení: Logo ZČU v textuře.
</t>
    </r>
    <r>
      <rPr>
        <b/>
        <sz val="11"/>
        <color rgb="FFFF0000"/>
        <rFont val="Calibri"/>
        <family val="2"/>
        <charset val="238"/>
        <scheme val="minor"/>
      </rPr>
      <t xml:space="preserve"> 
Podklady k tisku předá zadavatel.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LOGO S TEXTUROU ZČU</t>
    </r>
    <r>
      <rPr>
        <sz val="11"/>
        <color theme="1"/>
        <rFont val="Calibri"/>
        <family val="2"/>
        <charset val="238"/>
        <scheme val="minor"/>
      </rPr>
      <t xml:space="preserve">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</si>
  <si>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Multifunkční šátek pro univerzální použití "tunel", pružný všemi směry, bez švů, kvalitní sání potu; </t>
    </r>
    <r>
      <rPr>
        <b/>
        <sz val="11"/>
        <rFont val="Calibri"/>
        <family val="2"/>
        <charset val="238"/>
        <scheme val="minor"/>
      </rPr>
      <t xml:space="preserve">ombré zbarvení.
</t>
    </r>
    <r>
      <rPr>
        <sz val="11"/>
        <rFont val="Calibri"/>
        <family val="2"/>
        <charset val="238"/>
        <scheme val="minor"/>
      </rPr>
      <t xml:space="preserve">Rozměr min. 50 cm x 25 cm. 
Materiál: 100 % polyester, min. 120 g/m2.  
Barva materiálu: 300ks odstíny modré, 200ks černo-šedé.
</t>
    </r>
    <r>
      <rPr>
        <b/>
        <sz val="11"/>
        <rFont val="Calibri"/>
        <family val="2"/>
        <charset val="238"/>
        <scheme val="minor"/>
      </rPr>
      <t>Potisk</t>
    </r>
    <r>
      <rPr>
        <sz val="11"/>
        <rFont val="Calibri"/>
        <family val="2"/>
        <charset val="238"/>
        <scheme val="minor"/>
      </rPr>
      <t xml:space="preserve"> světle šedým LOGEM ZČU S LOGOTYPEM. 
LOGO ZČU S LOGOTYPEM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</si>
  <si>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>Bílá nákupní taška přes rameno - 100% bavlna, se dvěma</t>
    </r>
    <r>
      <rPr>
        <sz val="11"/>
        <color rgb="FF00B05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barevně ladícími</t>
    </r>
    <r>
      <rPr>
        <sz val="11"/>
        <color rgb="FF00B05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uchy (modrá/šedá/bílá) o délce 67 cm +/- 3 cm.
Rozměry tašky: šířka 38 cm, výška 42 cm (+/- 1 cm).
Min. 140 g/m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. Kapacita 10 litrů. 
Podkladová barva: bílá.
</t>
    </r>
    <r>
      <rPr>
        <b/>
        <sz val="11"/>
        <rFont val="Calibri"/>
        <family val="2"/>
        <charset val="238"/>
        <scheme val="minor"/>
      </rPr>
      <t>Potisk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>dle přiloženého vzoru - viz ilustrační obrázek</t>
    </r>
    <r>
      <rPr>
        <sz val="11"/>
        <rFont val="Calibri"/>
        <family val="2"/>
        <charset val="238"/>
        <scheme val="minor"/>
      </rPr>
      <t xml:space="preserve"> dle grafiky zaslané zadavatelem + 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</si>
  <si>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Tričko pánské bílé, krátký rukáv.
Single Jersey, 100 % předsrážená bavlna.
Střih s bočními švy; průkrčník lemován žebrovým úpletem 1:1; zpevnění ramenních švů páskou.
Pratelné min. na 60 °C.
Gramáž: min. 180 g/m².
</t>
    </r>
    <r>
      <rPr>
        <b/>
        <sz val="11"/>
        <color theme="1"/>
        <rFont val="Calibri"/>
        <family val="2"/>
        <charset val="238"/>
        <scheme val="minor"/>
      </rPr>
      <t xml:space="preserve">
Velikosti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 xml:space="preserve">S = 70ks, M = 90ks, L = 150ks, XL = 150ks, XXL = 80ks.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Potisk </t>
    </r>
    <r>
      <rPr>
        <sz val="11"/>
        <color theme="1"/>
        <rFont val="Calibri"/>
        <family val="2"/>
        <charset val="238"/>
        <scheme val="minor"/>
      </rPr>
      <t xml:space="preserve">předního dílu </t>
    </r>
    <r>
      <rPr>
        <b/>
        <sz val="11"/>
        <color rgb="FFFF0000"/>
        <rFont val="Calibri"/>
        <family val="2"/>
        <charset val="238"/>
        <scheme val="minor"/>
      </rPr>
      <t xml:space="preserve">dle přiloženého vzoru - viz ilustrační obrázek </t>
    </r>
    <r>
      <rPr>
        <sz val="11"/>
        <color theme="1"/>
        <rFont val="Calibri"/>
        <family val="2"/>
        <charset val="238"/>
        <scheme val="minor"/>
      </rPr>
      <t xml:space="preserve">+ LOGO ZČU na etiketě u dolního lemu. 
LOGO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</si>
  <si>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Tričko dámské bílé, krátký rukáv.
Materiál: Single Jersey, 100 % předsrážená bavlna. 
Lehce vypasovaný střih s bočními švy; průkrčník lemován žebrovým úpletem 1:1; zpevnění ramenních švů páskou.
Pratelné min. na 60 °C.
Gramáž: min. 180 g/m². 
</t>
    </r>
    <r>
      <rPr>
        <b/>
        <sz val="11"/>
        <color theme="1"/>
        <rFont val="Calibri"/>
        <family val="2"/>
        <charset val="238"/>
        <scheme val="minor"/>
      </rPr>
      <t>Velikosti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 xml:space="preserve">XS = 60ks, S = 90ks, M = 120ks, L = 120ks, XL = 75ks.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předního dílu </t>
    </r>
    <r>
      <rPr>
        <b/>
        <sz val="11"/>
        <color rgb="FFFF0000"/>
        <rFont val="Calibri"/>
        <family val="2"/>
        <charset val="238"/>
        <scheme val="minor"/>
      </rPr>
      <t xml:space="preserve">dle přiloženého vzoru - viz ilustrační obrázek </t>
    </r>
    <r>
      <rPr>
        <sz val="11"/>
        <color theme="1"/>
        <rFont val="Calibri"/>
        <family val="2"/>
        <charset val="238"/>
        <scheme val="minor"/>
      </rPr>
      <t xml:space="preserve">+ LOGO ZČU na etiketě u dolního lemu. 
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</si>
  <si>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rPr>
        <i/>
        <sz val="11"/>
        <color theme="1"/>
        <rFont val="Calibri"/>
        <family val="2"/>
        <charset val="238"/>
        <scheme val="minor"/>
      </rPr>
      <t>Odemčené: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rgb="FF512373"/>
        <rFont val="Calibri"/>
        <family val="2"/>
        <charset val="238"/>
        <scheme val="minor"/>
      </rPr>
      <t xml:space="preserve">LOGO ZČU dle jednotného vizuálního stylu: </t>
    </r>
    <r>
      <rPr>
        <b/>
        <sz val="11"/>
        <color rgb="FF0000FF"/>
        <rFont val="Calibri"/>
        <family val="2"/>
        <charset val="238"/>
        <scheme val="minor"/>
      </rPr>
      <t xml:space="preserve">
https://zcu.cz/export/sites/zcu/about/vyznamne-dokumenty/Manual_jednotneho_vizualniho_stylu.pdf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</si>
</sst>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0000FF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0000FF"/>
      <name val="Calibri"/>
      <family val="2"/>
      <charset val="238"/>
      <scheme val="minor"/>
    </font>
    <font>
      <b/>
      <sz val="11"/>
      <color rgb="FF512373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18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19" xfId="0" applyNumberFormat="1" applyFont="1" applyFill="1" applyBorder="1" applyAlignment="1" applyProtection="1">
      <alignment horizontal="center" vertical="center" wrapText="1"/>
    </xf>
    <xf numFmtId="164" fontId="5" fillId="0" borderId="20" xfId="0" applyNumberFormat="1" applyFont="1" applyFill="1" applyBorder="1" applyAlignment="1" applyProtection="1">
      <alignment horizontal="center" vertical="center"/>
    </xf>
    <xf numFmtId="0" fontId="0" fillId="0" borderId="27" xfId="0" applyNumberFormat="1" applyFill="1" applyBorder="1" applyAlignment="1" applyProtection="1">
      <alignment horizontal="center" vertical="center"/>
    </xf>
    <xf numFmtId="0" fontId="0" fillId="0" borderId="28" xfId="0" applyNumberFormat="1" applyFill="1" applyBorder="1" applyAlignment="1" applyProtection="1">
      <alignment horizontal="center" vertical="center"/>
    </xf>
    <xf numFmtId="0" fontId="0" fillId="0" borderId="29" xfId="0" applyNumberFormat="1" applyFill="1" applyBorder="1" applyAlignment="1" applyProtection="1">
      <alignment horizontal="center" vertical="center"/>
    </xf>
    <xf numFmtId="0" fontId="0" fillId="3" borderId="9" xfId="0" applyNumberFormat="1" applyFont="1" applyFill="1" applyBorder="1" applyAlignment="1" applyProtection="1">
      <alignment vertical="center" wrapText="1"/>
    </xf>
    <xf numFmtId="164" fontId="6" fillId="2" borderId="3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7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164" fontId="4" fillId="0" borderId="7" xfId="0" applyNumberFormat="1" applyFont="1" applyFill="1" applyBorder="1" applyAlignment="1" applyProtection="1">
      <alignment horizontal="right" vertical="center" indent="1"/>
    </xf>
    <xf numFmtId="164" fontId="4" fillId="0" borderId="9" xfId="0" applyNumberFormat="1" applyFont="1" applyFill="1" applyBorder="1" applyAlignment="1" applyProtection="1">
      <alignment horizontal="right" vertical="center" indent="1"/>
    </xf>
    <xf numFmtId="164" fontId="4" fillId="0" borderId="11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3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vertical="center" wrapText="1"/>
    </xf>
    <xf numFmtId="0" fontId="4" fillId="3" borderId="7" xfId="0" applyNumberFormat="1" applyFont="1" applyFill="1" applyBorder="1" applyAlignment="1" applyProtection="1">
      <alignment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4" fillId="0" borderId="30" xfId="0" applyFont="1" applyFill="1" applyBorder="1" applyAlignment="1" applyProtection="1">
      <alignment vertical="center" wrapText="1"/>
    </xf>
    <xf numFmtId="0" fontId="4" fillId="3" borderId="9" xfId="0" applyFont="1" applyFill="1" applyBorder="1" applyAlignment="1" applyProtection="1">
      <alignment vertical="center" wrapText="1"/>
    </xf>
    <xf numFmtId="0" fontId="0" fillId="0" borderId="12" xfId="0" applyNumberFormat="1" applyFont="1" applyFill="1" applyBorder="1" applyAlignment="1" applyProtection="1">
      <alignment vertical="center" wrapText="1"/>
    </xf>
    <xf numFmtId="0" fontId="0" fillId="3" borderId="12" xfId="0" applyNumberFormat="1" applyFont="1" applyFill="1" applyBorder="1" applyAlignment="1" applyProtection="1">
      <alignment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3" fontId="4" fillId="0" borderId="9" xfId="0" applyNumberFormat="1" applyFon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vertical="center" wrapText="1"/>
    </xf>
    <xf numFmtId="0" fontId="4" fillId="3" borderId="11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39" xfId="0" applyNumberFormat="1" applyBorder="1" applyAlignment="1" applyProtection="1"/>
    <xf numFmtId="0" fontId="0" fillId="0" borderId="31" xfId="0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0" fontId="0" fillId="0" borderId="38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0" fillId="0" borderId="35" xfId="0" applyNumberFormat="1" applyFill="1" applyBorder="1" applyAlignment="1" applyProtection="1">
      <alignment horizontal="center" vertical="center" wrapText="1"/>
    </xf>
    <xf numFmtId="0" fontId="0" fillId="0" borderId="36" xfId="0" applyNumberForma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13" fillId="4" borderId="21" xfId="0" applyFont="1" applyFill="1" applyBorder="1" applyAlignment="1" applyProtection="1">
      <alignment horizontal="justify" vertical="center" wrapText="1"/>
    </xf>
    <xf numFmtId="0" fontId="13" fillId="4" borderId="22" xfId="0" applyFont="1" applyFill="1" applyBorder="1" applyAlignment="1" applyProtection="1">
      <alignment horizontal="justify" vertical="center" wrapText="1"/>
    </xf>
    <xf numFmtId="0" fontId="13" fillId="4" borderId="23" xfId="0" applyFont="1" applyFill="1" applyBorder="1" applyAlignment="1" applyProtection="1">
      <alignment horizontal="justify" vertical="center" wrapText="1"/>
    </xf>
    <xf numFmtId="0" fontId="13" fillId="4" borderId="24" xfId="0" applyFont="1" applyFill="1" applyBorder="1" applyAlignment="1" applyProtection="1">
      <alignment horizontal="justify" vertical="center" wrapText="1"/>
    </xf>
    <xf numFmtId="0" fontId="13" fillId="4" borderId="25" xfId="0" applyFont="1" applyFill="1" applyBorder="1" applyAlignment="1" applyProtection="1">
      <alignment horizontal="justify" vertical="center" wrapText="1"/>
    </xf>
    <xf numFmtId="0" fontId="13" fillId="4" borderId="26" xfId="0" applyFont="1" applyFill="1" applyBorder="1" applyAlignment="1" applyProtection="1">
      <alignment horizontal="justify" vertical="center" wrapText="1"/>
    </xf>
    <xf numFmtId="0" fontId="1" fillId="0" borderId="41" xfId="0" applyFont="1" applyFill="1" applyBorder="1" applyAlignment="1" applyProtection="1">
      <alignment horizontal="left" vertical="center" wrapText="1"/>
    </xf>
    <xf numFmtId="0" fontId="1" fillId="0" borderId="42" xfId="0" applyFont="1" applyFill="1" applyBorder="1" applyAlignment="1" applyProtection="1">
      <alignment horizontal="left" vertical="center" wrapText="1"/>
    </xf>
    <xf numFmtId="0" fontId="1" fillId="0" borderId="43" xfId="0" applyFont="1" applyFill="1" applyBorder="1" applyAlignment="1" applyProtection="1">
      <alignment horizontal="left" vertical="center" wrapText="1"/>
    </xf>
    <xf numFmtId="0" fontId="1" fillId="5" borderId="16" xfId="0" applyNumberFormat="1" applyFont="1" applyFill="1" applyBorder="1" applyAlignment="1" applyProtection="1">
      <alignment horizontal="center" vertical="center" wrapText="1"/>
    </xf>
    <xf numFmtId="0" fontId="1" fillId="5" borderId="17" xfId="0" applyNumberFormat="1" applyFont="1" applyFill="1" applyBorder="1" applyAlignment="1" applyProtection="1">
      <alignment horizontal="center" vertical="center" wrapText="1"/>
    </xf>
    <xf numFmtId="0" fontId="1" fillId="5" borderId="18" xfId="0" applyNumberFormat="1" applyFont="1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164" fontId="5" fillId="0" borderId="14" xfId="0" applyNumberFormat="1" applyFont="1" applyFill="1" applyBorder="1" applyAlignment="1" applyProtection="1">
      <alignment horizontal="center" vertical="center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12" fillId="0" borderId="44" xfId="0" applyFont="1" applyFill="1" applyBorder="1" applyAlignment="1" applyProtection="1">
      <alignment horizontal="left" vertical="center" wrapText="1"/>
    </xf>
    <xf numFmtId="0" fontId="12" fillId="0" borderId="45" xfId="0" applyFont="1" applyFill="1" applyBorder="1" applyAlignment="1" applyProtection="1">
      <alignment horizontal="left" vertical="center" wrapText="1"/>
    </xf>
    <xf numFmtId="0" fontId="12" fillId="0" borderId="46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40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/>
  </cellStyles>
  <dxfs count="31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512373"/>
      <color rgb="FF0000FF"/>
      <color rgb="FFDDE9F7"/>
      <color rgb="FF85FFBC"/>
      <color rgb="FFFCD9BC"/>
      <color rgb="FFF9A661"/>
      <color rgb="FFC5D9F1"/>
      <color rgb="FFC9F1FF"/>
      <color rgb="FF80F29B"/>
      <color rgb="FFFF712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13" Type="http://schemas.openxmlformats.org/officeDocument/2006/relationships/image" Target="../media/image13.jpeg"/><Relationship Id="rId18" Type="http://schemas.openxmlformats.org/officeDocument/2006/relationships/image" Target="../media/image18.jpg"/><Relationship Id="rId3" Type="http://schemas.openxmlformats.org/officeDocument/2006/relationships/image" Target="../media/image3.jpg"/><Relationship Id="rId21" Type="http://schemas.openxmlformats.org/officeDocument/2006/relationships/image" Target="../media/image21.jp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" Type="http://schemas.openxmlformats.org/officeDocument/2006/relationships/image" Target="../media/image2.jpg"/><Relationship Id="rId16" Type="http://schemas.openxmlformats.org/officeDocument/2006/relationships/image" Target="../media/image16.png"/><Relationship Id="rId20" Type="http://schemas.openxmlformats.org/officeDocument/2006/relationships/image" Target="../media/image20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5" Type="http://schemas.openxmlformats.org/officeDocument/2006/relationships/image" Target="../media/image5.jpg"/><Relationship Id="rId15" Type="http://schemas.openxmlformats.org/officeDocument/2006/relationships/image" Target="../media/image15.jpg"/><Relationship Id="rId10" Type="http://schemas.openxmlformats.org/officeDocument/2006/relationships/image" Target="../media/image10.jpg"/><Relationship Id="rId19" Type="http://schemas.openxmlformats.org/officeDocument/2006/relationships/image" Target="../media/image19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Relationship Id="rId22" Type="http://schemas.openxmlformats.org/officeDocument/2006/relationships/image" Target="../media/image2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379611</xdr:colOff>
      <xdr:row>22</xdr:row>
      <xdr:rowOff>646282</xdr:rowOff>
    </xdr:from>
    <xdr:to>
      <xdr:col>6</xdr:col>
      <xdr:colOff>1423158</xdr:colOff>
      <xdr:row>22</xdr:row>
      <xdr:rowOff>1759399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14361" y="38324461"/>
          <a:ext cx="1043547" cy="1113117"/>
        </a:xfrm>
        <a:prstGeom prst="rect">
          <a:avLst/>
        </a:prstGeom>
      </xdr:spPr>
    </xdr:pic>
    <xdr:clientData/>
  </xdr:twoCellAnchor>
  <xdr:twoCellAnchor editAs="oneCell">
    <xdr:from>
      <xdr:col>6</xdr:col>
      <xdr:colOff>294634</xdr:colOff>
      <xdr:row>6</xdr:row>
      <xdr:rowOff>645882</xdr:rowOff>
    </xdr:from>
    <xdr:to>
      <xdr:col>6</xdr:col>
      <xdr:colOff>2834634</xdr:colOff>
      <xdr:row>6</xdr:row>
      <xdr:rowOff>1788882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2327884" y="2723239"/>
          <a:ext cx="1143000" cy="2540000"/>
        </a:xfrm>
        <a:prstGeom prst="rect">
          <a:avLst/>
        </a:prstGeom>
      </xdr:spPr>
    </xdr:pic>
    <xdr:clientData/>
  </xdr:twoCellAnchor>
  <xdr:twoCellAnchor editAs="oneCell">
    <xdr:from>
      <xdr:col>6</xdr:col>
      <xdr:colOff>293382</xdr:colOff>
      <xdr:row>7</xdr:row>
      <xdr:rowOff>433187</xdr:rowOff>
    </xdr:from>
    <xdr:to>
      <xdr:col>6</xdr:col>
      <xdr:colOff>2833382</xdr:colOff>
      <xdr:row>7</xdr:row>
      <xdr:rowOff>1652387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28132" y="5631116"/>
          <a:ext cx="2540000" cy="1219200"/>
        </a:xfrm>
        <a:prstGeom prst="rect">
          <a:avLst/>
        </a:prstGeom>
      </xdr:spPr>
    </xdr:pic>
    <xdr:clientData/>
  </xdr:twoCellAnchor>
  <xdr:twoCellAnchor editAs="oneCell">
    <xdr:from>
      <xdr:col>6</xdr:col>
      <xdr:colOff>499767</xdr:colOff>
      <xdr:row>17</xdr:row>
      <xdr:rowOff>409574</xdr:rowOff>
    </xdr:from>
    <xdr:to>
      <xdr:col>6</xdr:col>
      <xdr:colOff>2459130</xdr:colOff>
      <xdr:row>17</xdr:row>
      <xdr:rowOff>1506817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34517" y="26241374"/>
          <a:ext cx="1959363" cy="1097243"/>
        </a:xfrm>
        <a:prstGeom prst="rect">
          <a:avLst/>
        </a:prstGeom>
      </xdr:spPr>
    </xdr:pic>
    <xdr:clientData/>
  </xdr:twoCellAnchor>
  <xdr:twoCellAnchor editAs="oneCell">
    <xdr:from>
      <xdr:col>6</xdr:col>
      <xdr:colOff>309196</xdr:colOff>
      <xdr:row>8</xdr:row>
      <xdr:rowOff>178252</xdr:rowOff>
    </xdr:from>
    <xdr:to>
      <xdr:col>6</xdr:col>
      <xdr:colOff>1583924</xdr:colOff>
      <xdr:row>8</xdr:row>
      <xdr:rowOff>1761765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43946" y="7458073"/>
          <a:ext cx="1274728" cy="1583513"/>
        </a:xfrm>
        <a:prstGeom prst="rect">
          <a:avLst/>
        </a:prstGeom>
      </xdr:spPr>
    </xdr:pic>
    <xdr:clientData/>
  </xdr:twoCellAnchor>
  <xdr:twoCellAnchor editAs="oneCell">
    <xdr:from>
      <xdr:col>6</xdr:col>
      <xdr:colOff>1802853</xdr:colOff>
      <xdr:row>8</xdr:row>
      <xdr:rowOff>712217</xdr:rowOff>
    </xdr:from>
    <xdr:to>
      <xdr:col>6</xdr:col>
      <xdr:colOff>2781938</xdr:colOff>
      <xdr:row>8</xdr:row>
      <xdr:rowOff>1272471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54905">
          <a:off x="13137603" y="7992038"/>
          <a:ext cx="979085" cy="560254"/>
        </a:xfrm>
        <a:prstGeom prst="rect">
          <a:avLst/>
        </a:prstGeom>
      </xdr:spPr>
    </xdr:pic>
    <xdr:clientData/>
  </xdr:twoCellAnchor>
  <xdr:twoCellAnchor editAs="oneCell">
    <xdr:from>
      <xdr:col>6</xdr:col>
      <xdr:colOff>922404</xdr:colOff>
      <xdr:row>14</xdr:row>
      <xdr:rowOff>248691</xdr:rowOff>
    </xdr:from>
    <xdr:to>
      <xdr:col>6</xdr:col>
      <xdr:colOff>2204356</xdr:colOff>
      <xdr:row>14</xdr:row>
      <xdr:rowOff>1981058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57154" y="19611655"/>
          <a:ext cx="1281952" cy="1732367"/>
        </a:xfrm>
        <a:prstGeom prst="rect">
          <a:avLst/>
        </a:prstGeom>
      </xdr:spPr>
    </xdr:pic>
    <xdr:clientData/>
  </xdr:twoCellAnchor>
  <xdr:twoCellAnchor editAs="oneCell">
    <xdr:from>
      <xdr:col>6</xdr:col>
      <xdr:colOff>868455</xdr:colOff>
      <xdr:row>16</xdr:row>
      <xdr:rowOff>254560</xdr:rowOff>
    </xdr:from>
    <xdr:to>
      <xdr:col>6</xdr:col>
      <xdr:colOff>2027918</xdr:colOff>
      <xdr:row>16</xdr:row>
      <xdr:rowOff>2038350</xdr:rowOff>
    </xdr:to>
    <xdr:pic>
      <xdr:nvPicPr>
        <xdr:cNvPr id="9" name="Obrázek 8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03205" y="23790835"/>
          <a:ext cx="1159463" cy="1783790"/>
        </a:xfrm>
        <a:prstGeom prst="rect">
          <a:avLst/>
        </a:prstGeom>
      </xdr:spPr>
    </xdr:pic>
    <xdr:clientData/>
  </xdr:twoCellAnchor>
  <xdr:twoCellAnchor editAs="oneCell">
    <xdr:from>
      <xdr:col>6</xdr:col>
      <xdr:colOff>664136</xdr:colOff>
      <xdr:row>10</xdr:row>
      <xdr:rowOff>231614</xdr:rowOff>
    </xdr:from>
    <xdr:to>
      <xdr:col>6</xdr:col>
      <xdr:colOff>2300195</xdr:colOff>
      <xdr:row>10</xdr:row>
      <xdr:rowOff>1468884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98886" y="11484721"/>
          <a:ext cx="1636059" cy="1237270"/>
        </a:xfrm>
        <a:prstGeom prst="rect">
          <a:avLst/>
        </a:prstGeom>
      </xdr:spPr>
    </xdr:pic>
    <xdr:clientData/>
  </xdr:twoCellAnchor>
  <xdr:twoCellAnchor editAs="oneCell">
    <xdr:from>
      <xdr:col>6</xdr:col>
      <xdr:colOff>285134</xdr:colOff>
      <xdr:row>15</xdr:row>
      <xdr:rowOff>828862</xdr:rowOff>
    </xdr:from>
    <xdr:to>
      <xdr:col>6</xdr:col>
      <xdr:colOff>2817663</xdr:colOff>
      <xdr:row>15</xdr:row>
      <xdr:rowOff>1234067</xdr:rowOff>
    </xdr:to>
    <xdr:pic>
      <xdr:nvPicPr>
        <xdr:cNvPr id="11" name="Obrázek 10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19884" y="22396183"/>
          <a:ext cx="2532529" cy="405205"/>
        </a:xfrm>
        <a:prstGeom prst="rect">
          <a:avLst/>
        </a:prstGeom>
      </xdr:spPr>
    </xdr:pic>
    <xdr:clientData/>
  </xdr:twoCellAnchor>
  <xdr:twoCellAnchor editAs="oneCell">
    <xdr:from>
      <xdr:col>6</xdr:col>
      <xdr:colOff>347675</xdr:colOff>
      <xdr:row>18</xdr:row>
      <xdr:rowOff>394447</xdr:rowOff>
    </xdr:from>
    <xdr:to>
      <xdr:col>6</xdr:col>
      <xdr:colOff>2679171</xdr:colOff>
      <xdr:row>18</xdr:row>
      <xdr:rowOff>1526241</xdr:rowOff>
    </xdr:to>
    <xdr:pic>
      <xdr:nvPicPr>
        <xdr:cNvPr id="12" name="Obrázek 11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82425" y="28139411"/>
          <a:ext cx="2331496" cy="1131794"/>
        </a:xfrm>
        <a:prstGeom prst="rect">
          <a:avLst/>
        </a:prstGeom>
      </xdr:spPr>
    </xdr:pic>
    <xdr:clientData/>
  </xdr:twoCellAnchor>
  <xdr:twoCellAnchor editAs="oneCell">
    <xdr:from>
      <xdr:col>6</xdr:col>
      <xdr:colOff>362644</xdr:colOff>
      <xdr:row>21</xdr:row>
      <xdr:rowOff>508561</xdr:rowOff>
    </xdr:from>
    <xdr:to>
      <xdr:col>6</xdr:col>
      <xdr:colOff>1177713</xdr:colOff>
      <xdr:row>21</xdr:row>
      <xdr:rowOff>1932215</xdr:rowOff>
    </xdr:to>
    <xdr:pic>
      <xdr:nvPicPr>
        <xdr:cNvPr id="13" name="Obrázek 12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97394" y="35723847"/>
          <a:ext cx="815069" cy="1423654"/>
        </a:xfrm>
        <a:prstGeom prst="rect">
          <a:avLst/>
        </a:prstGeom>
      </xdr:spPr>
    </xdr:pic>
    <xdr:clientData/>
  </xdr:twoCellAnchor>
  <xdr:twoCellAnchor editAs="oneCell">
    <xdr:from>
      <xdr:col>6</xdr:col>
      <xdr:colOff>1407508</xdr:colOff>
      <xdr:row>19</xdr:row>
      <xdr:rowOff>676275</xdr:rowOff>
    </xdr:from>
    <xdr:to>
      <xdr:col>6</xdr:col>
      <xdr:colOff>2932781</xdr:colOff>
      <xdr:row>19</xdr:row>
      <xdr:rowOff>2266950</xdr:rowOff>
    </xdr:to>
    <xdr:pic>
      <xdr:nvPicPr>
        <xdr:cNvPr id="14" name="Obrázek 13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42258" y="30422850"/>
          <a:ext cx="1525273" cy="1590675"/>
        </a:xfrm>
        <a:prstGeom prst="rect">
          <a:avLst/>
        </a:prstGeom>
      </xdr:spPr>
    </xdr:pic>
    <xdr:clientData/>
  </xdr:twoCellAnchor>
  <xdr:twoCellAnchor editAs="oneCell">
    <xdr:from>
      <xdr:col>6</xdr:col>
      <xdr:colOff>1478938</xdr:colOff>
      <xdr:row>20</xdr:row>
      <xdr:rowOff>658588</xdr:rowOff>
    </xdr:from>
    <xdr:to>
      <xdr:col>6</xdr:col>
      <xdr:colOff>2939142</xdr:colOff>
      <xdr:row>20</xdr:row>
      <xdr:rowOff>2181404</xdr:rowOff>
    </xdr:to>
    <xdr:pic>
      <xdr:nvPicPr>
        <xdr:cNvPr id="15" name="Obrázek 14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13688" y="33029981"/>
          <a:ext cx="1460204" cy="1522816"/>
        </a:xfrm>
        <a:prstGeom prst="rect">
          <a:avLst/>
        </a:prstGeom>
      </xdr:spPr>
    </xdr:pic>
    <xdr:clientData/>
  </xdr:twoCellAnchor>
  <xdr:twoCellAnchor editAs="oneCell">
    <xdr:from>
      <xdr:col>6</xdr:col>
      <xdr:colOff>1417971</xdr:colOff>
      <xdr:row>21</xdr:row>
      <xdr:rowOff>493408</xdr:rowOff>
    </xdr:from>
    <xdr:to>
      <xdr:col>6</xdr:col>
      <xdr:colOff>2797660</xdr:colOff>
      <xdr:row>21</xdr:row>
      <xdr:rowOff>1932256</xdr:rowOff>
    </xdr:to>
    <xdr:pic>
      <xdr:nvPicPr>
        <xdr:cNvPr id="16" name="Obrázek 15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2721" y="35708694"/>
          <a:ext cx="1379689" cy="1438848"/>
        </a:xfrm>
        <a:prstGeom prst="rect">
          <a:avLst/>
        </a:prstGeom>
      </xdr:spPr>
    </xdr:pic>
    <xdr:clientData/>
  </xdr:twoCellAnchor>
  <xdr:twoCellAnchor editAs="oneCell">
    <xdr:from>
      <xdr:col>6</xdr:col>
      <xdr:colOff>195112</xdr:colOff>
      <xdr:row>19</xdr:row>
      <xdr:rowOff>680358</xdr:rowOff>
    </xdr:from>
    <xdr:to>
      <xdr:col>6</xdr:col>
      <xdr:colOff>1255723</xdr:colOff>
      <xdr:row>19</xdr:row>
      <xdr:rowOff>2228848</xdr:rowOff>
    </xdr:to>
    <xdr:pic>
      <xdr:nvPicPr>
        <xdr:cNvPr id="17" name="Obrázek 16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29862" y="30439179"/>
          <a:ext cx="1060611" cy="1548490"/>
        </a:xfrm>
        <a:prstGeom prst="rect">
          <a:avLst/>
        </a:prstGeom>
      </xdr:spPr>
    </xdr:pic>
    <xdr:clientData/>
  </xdr:twoCellAnchor>
  <xdr:twoCellAnchor editAs="oneCell">
    <xdr:from>
      <xdr:col>6</xdr:col>
      <xdr:colOff>200985</xdr:colOff>
      <xdr:row>20</xdr:row>
      <xdr:rowOff>633693</xdr:rowOff>
    </xdr:from>
    <xdr:to>
      <xdr:col>6</xdr:col>
      <xdr:colOff>1310368</xdr:colOff>
      <xdr:row>20</xdr:row>
      <xdr:rowOff>2164642</xdr:rowOff>
    </xdr:to>
    <xdr:pic>
      <xdr:nvPicPr>
        <xdr:cNvPr id="18" name="Obrázek 17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35735" y="33005086"/>
          <a:ext cx="1109383" cy="1530949"/>
        </a:xfrm>
        <a:prstGeom prst="rect">
          <a:avLst/>
        </a:prstGeom>
      </xdr:spPr>
    </xdr:pic>
    <xdr:clientData/>
  </xdr:twoCellAnchor>
  <xdr:twoCellAnchor editAs="oneCell">
    <xdr:from>
      <xdr:col>6</xdr:col>
      <xdr:colOff>718484</xdr:colOff>
      <xdr:row>9</xdr:row>
      <xdr:rowOff>227238</xdr:rowOff>
    </xdr:from>
    <xdr:to>
      <xdr:col>6</xdr:col>
      <xdr:colOff>2328210</xdr:colOff>
      <xdr:row>9</xdr:row>
      <xdr:rowOff>1836964</xdr:rowOff>
    </xdr:to>
    <xdr:pic>
      <xdr:nvPicPr>
        <xdr:cNvPr id="19" name="Obrázek 18"/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53234" y="9466488"/>
          <a:ext cx="1609726" cy="1609726"/>
        </a:xfrm>
        <a:prstGeom prst="rect">
          <a:avLst/>
        </a:prstGeom>
      </xdr:spPr>
    </xdr:pic>
    <xdr:clientData/>
  </xdr:twoCellAnchor>
  <xdr:twoCellAnchor editAs="oneCell">
    <xdr:from>
      <xdr:col>6</xdr:col>
      <xdr:colOff>426807</xdr:colOff>
      <xdr:row>11</xdr:row>
      <xdr:rowOff>153760</xdr:rowOff>
    </xdr:from>
    <xdr:to>
      <xdr:col>6</xdr:col>
      <xdr:colOff>2691493</xdr:colOff>
      <xdr:row>11</xdr:row>
      <xdr:rowOff>1538889</xdr:rowOff>
    </xdr:to>
    <xdr:pic>
      <xdr:nvPicPr>
        <xdr:cNvPr id="20" name="Obrázek 19"/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61557" y="13053331"/>
          <a:ext cx="2264686" cy="1385129"/>
        </a:xfrm>
        <a:prstGeom prst="rect">
          <a:avLst/>
        </a:prstGeom>
      </xdr:spPr>
    </xdr:pic>
    <xdr:clientData/>
  </xdr:twoCellAnchor>
  <xdr:twoCellAnchor editAs="oneCell">
    <xdr:from>
      <xdr:col>6</xdr:col>
      <xdr:colOff>1728890</xdr:colOff>
      <xdr:row>22</xdr:row>
      <xdr:rowOff>652499</xdr:rowOff>
    </xdr:from>
    <xdr:to>
      <xdr:col>6</xdr:col>
      <xdr:colOff>2769171</xdr:colOff>
      <xdr:row>22</xdr:row>
      <xdr:rowOff>1749938</xdr:rowOff>
    </xdr:to>
    <xdr:pic>
      <xdr:nvPicPr>
        <xdr:cNvPr id="21" name="Obrázek 20"/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63640" y="38330678"/>
          <a:ext cx="1040281" cy="1097439"/>
        </a:xfrm>
        <a:prstGeom prst="rect">
          <a:avLst/>
        </a:prstGeom>
      </xdr:spPr>
    </xdr:pic>
    <xdr:clientData/>
  </xdr:twoCellAnchor>
  <xdr:twoCellAnchor editAs="oneCell">
    <xdr:from>
      <xdr:col>6</xdr:col>
      <xdr:colOff>206935</xdr:colOff>
      <xdr:row>12</xdr:row>
      <xdr:rowOff>415879</xdr:rowOff>
    </xdr:from>
    <xdr:to>
      <xdr:col>6</xdr:col>
      <xdr:colOff>1455964</xdr:colOff>
      <xdr:row>12</xdr:row>
      <xdr:rowOff>2147207</xdr:rowOff>
    </xdr:to>
    <xdr:pic>
      <xdr:nvPicPr>
        <xdr:cNvPr id="22" name="Obrázek 21"/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41685" y="15002736"/>
          <a:ext cx="1249029" cy="1731328"/>
        </a:xfrm>
        <a:prstGeom prst="rect">
          <a:avLst/>
        </a:prstGeom>
      </xdr:spPr>
    </xdr:pic>
    <xdr:clientData/>
  </xdr:twoCellAnchor>
  <xdr:twoCellAnchor editAs="oneCell">
    <xdr:from>
      <xdr:col>6</xdr:col>
      <xdr:colOff>1621705</xdr:colOff>
      <xdr:row>12</xdr:row>
      <xdr:rowOff>428252</xdr:rowOff>
    </xdr:from>
    <xdr:to>
      <xdr:col>6</xdr:col>
      <xdr:colOff>2867025</xdr:colOff>
      <xdr:row>12</xdr:row>
      <xdr:rowOff>2171700</xdr:rowOff>
    </xdr:to>
    <xdr:pic>
      <xdr:nvPicPr>
        <xdr:cNvPr id="23" name="Obrázek 22"/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56455" y="15011027"/>
          <a:ext cx="1245320" cy="1743448"/>
        </a:xfrm>
        <a:prstGeom prst="rect">
          <a:avLst/>
        </a:prstGeom>
      </xdr:spPr>
    </xdr:pic>
    <xdr:clientData/>
  </xdr:twoCellAnchor>
  <xdr:twoCellAnchor editAs="oneCell">
    <xdr:from>
      <xdr:col>6</xdr:col>
      <xdr:colOff>141059</xdr:colOff>
      <xdr:row>13</xdr:row>
      <xdr:rowOff>290979</xdr:rowOff>
    </xdr:from>
    <xdr:to>
      <xdr:col>6</xdr:col>
      <xdr:colOff>1420584</xdr:colOff>
      <xdr:row>13</xdr:row>
      <xdr:rowOff>2030139</xdr:rowOff>
    </xdr:to>
    <xdr:pic>
      <xdr:nvPicPr>
        <xdr:cNvPr id="24" name="Obrázek 23"/>
        <xdr:cNvPicPr>
          <a:picLocks noChangeAspect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75809" y="17422372"/>
          <a:ext cx="1279525" cy="1739160"/>
        </a:xfrm>
        <a:prstGeom prst="rect">
          <a:avLst/>
        </a:prstGeom>
      </xdr:spPr>
    </xdr:pic>
    <xdr:clientData/>
  </xdr:twoCellAnchor>
  <xdr:twoCellAnchor editAs="oneCell">
    <xdr:from>
      <xdr:col>6</xdr:col>
      <xdr:colOff>1598073</xdr:colOff>
      <xdr:row>13</xdr:row>
      <xdr:rowOff>265579</xdr:rowOff>
    </xdr:from>
    <xdr:to>
      <xdr:col>6</xdr:col>
      <xdr:colOff>2918679</xdr:colOff>
      <xdr:row>13</xdr:row>
      <xdr:rowOff>2009775</xdr:rowOff>
    </xdr:to>
    <xdr:pic>
      <xdr:nvPicPr>
        <xdr:cNvPr id="25" name="Obrázek 24"/>
        <xdr:cNvPicPr>
          <a:picLocks noChangeAspect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32823" y="17396972"/>
          <a:ext cx="1320606" cy="17441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5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22" customWidth="1"/>
    <col min="2" max="2" width="5.7109375" style="22" customWidth="1"/>
    <col min="3" max="3" width="42.28515625" style="8" customWidth="1"/>
    <col min="4" max="4" width="9.7109375" style="84" customWidth="1"/>
    <col min="5" max="5" width="9" style="14" customWidth="1"/>
    <col min="6" max="6" width="101.85546875" style="8" customWidth="1"/>
    <col min="7" max="7" width="46.42578125" style="8" customWidth="1"/>
    <col min="8" max="8" width="20.42578125" style="85" hidden="1" customWidth="1"/>
    <col min="9" max="9" width="20.85546875" style="22" customWidth="1"/>
    <col min="10" max="10" width="22" style="22" customWidth="1"/>
    <col min="11" max="11" width="21" style="22" customWidth="1"/>
    <col min="12" max="12" width="19.42578125" style="22" customWidth="1"/>
    <col min="13" max="13" width="13.42578125" style="8" customWidth="1"/>
    <col min="14" max="14" width="20" style="22" customWidth="1"/>
    <col min="15" max="15" width="24" style="22" customWidth="1"/>
    <col min="16" max="16" width="28.140625" style="85" customWidth="1"/>
    <col min="17" max="16384" width="9.140625" style="22"/>
  </cols>
  <sheetData>
    <row r="1" spans="1:16" s="9" customFormat="1" ht="24.6" customHeight="1" x14ac:dyDescent="0.25">
      <c r="B1" s="94" t="s">
        <v>14</v>
      </c>
      <c r="C1" s="94"/>
      <c r="D1" s="94"/>
      <c r="E1" s="94"/>
      <c r="F1" s="8"/>
      <c r="G1" s="8"/>
      <c r="H1" s="14"/>
      <c r="I1" s="29"/>
      <c r="J1" s="10"/>
      <c r="K1" s="10"/>
      <c r="L1" s="10"/>
      <c r="M1" s="8"/>
      <c r="N1" s="93" t="s">
        <v>15</v>
      </c>
      <c r="O1" s="93"/>
      <c r="P1" s="93"/>
    </row>
    <row r="2" spans="1:16" s="9" customFormat="1" ht="18.75" customHeight="1" x14ac:dyDescent="0.25">
      <c r="C2" s="49"/>
      <c r="D2" s="6"/>
      <c r="E2" s="7"/>
      <c r="F2" s="8"/>
      <c r="G2" s="8"/>
      <c r="H2" s="14"/>
      <c r="J2" s="10"/>
      <c r="K2" s="10"/>
      <c r="L2" s="10"/>
      <c r="P2" s="8"/>
    </row>
    <row r="3" spans="1:16" s="9" customFormat="1" ht="21" customHeight="1" x14ac:dyDescent="0.25">
      <c r="B3" s="50"/>
      <c r="C3" s="51" t="s">
        <v>8</v>
      </c>
      <c r="D3" s="52"/>
      <c r="E3" s="52"/>
      <c r="F3" s="52"/>
      <c r="G3" s="52"/>
      <c r="H3" s="14"/>
      <c r="I3" s="53"/>
      <c r="J3" s="53"/>
      <c r="K3" s="53"/>
      <c r="L3" s="53"/>
      <c r="M3" s="53"/>
      <c r="N3" s="53"/>
      <c r="O3" s="53"/>
      <c r="P3" s="8"/>
    </row>
    <row r="4" spans="1:16" s="9" customFormat="1" ht="21" customHeight="1" thickBot="1" x14ac:dyDescent="0.3">
      <c r="B4" s="54"/>
      <c r="C4" s="51" t="s">
        <v>10</v>
      </c>
      <c r="D4" s="55"/>
      <c r="E4" s="55"/>
      <c r="F4" s="55"/>
      <c r="G4" s="55"/>
      <c r="H4" s="14"/>
      <c r="L4" s="11"/>
      <c r="P4" s="8"/>
    </row>
    <row r="5" spans="1:16" s="9" customFormat="1" ht="34.5" customHeight="1" thickBot="1" x14ac:dyDescent="0.3">
      <c r="B5" s="12"/>
      <c r="C5" s="13"/>
      <c r="D5" s="14"/>
      <c r="E5" s="15"/>
      <c r="F5" s="8"/>
      <c r="G5" s="8"/>
      <c r="H5" s="16"/>
      <c r="J5" s="21" t="s">
        <v>9</v>
      </c>
      <c r="K5" s="22"/>
      <c r="L5" s="22"/>
      <c r="M5" s="8"/>
      <c r="P5" s="8"/>
    </row>
    <row r="6" spans="1:16" s="9" customFormat="1" ht="99" customHeight="1" thickTop="1" thickBot="1" x14ac:dyDescent="0.3">
      <c r="B6" s="40" t="s">
        <v>1</v>
      </c>
      <c r="C6" s="19" t="s">
        <v>16</v>
      </c>
      <c r="D6" s="19" t="s">
        <v>0</v>
      </c>
      <c r="E6" s="19" t="s">
        <v>17</v>
      </c>
      <c r="F6" s="19" t="s">
        <v>18</v>
      </c>
      <c r="G6" s="19" t="s">
        <v>42</v>
      </c>
      <c r="H6" s="19" t="s">
        <v>19</v>
      </c>
      <c r="I6" s="19" t="s">
        <v>4</v>
      </c>
      <c r="J6" s="17" t="s">
        <v>5</v>
      </c>
      <c r="K6" s="20" t="s">
        <v>6</v>
      </c>
      <c r="L6" s="20" t="s">
        <v>7</v>
      </c>
      <c r="M6" s="19" t="s">
        <v>20</v>
      </c>
      <c r="N6" s="20" t="s">
        <v>21</v>
      </c>
      <c r="O6" s="20" t="s">
        <v>22</v>
      </c>
      <c r="P6" s="30" t="s">
        <v>23</v>
      </c>
    </row>
    <row r="7" spans="1:16" ht="190.5" customHeight="1" thickTop="1" x14ac:dyDescent="0.25">
      <c r="A7" s="56"/>
      <c r="B7" s="57">
        <v>1</v>
      </c>
      <c r="C7" s="58" t="s">
        <v>24</v>
      </c>
      <c r="D7" s="59">
        <v>200</v>
      </c>
      <c r="E7" s="58" t="s">
        <v>25</v>
      </c>
      <c r="F7" s="60" t="s">
        <v>47</v>
      </c>
      <c r="G7" s="61"/>
      <c r="H7" s="3">
        <f t="shared" ref="H7:H23" si="0">D7*I7</f>
        <v>7000</v>
      </c>
      <c r="I7" s="46">
        <v>35</v>
      </c>
      <c r="J7" s="23"/>
      <c r="K7" s="24">
        <f t="shared" ref="K7:K23" si="1">D7*J7</f>
        <v>0</v>
      </c>
      <c r="L7" s="33" t="str">
        <f t="shared" ref="L7:L9" si="2">IF(ISNUMBER(J7), IF(J7&gt;I7,"NEVYHOVUJE","VYHOVUJE")," ")</f>
        <v xml:space="preserve"> </v>
      </c>
      <c r="M7" s="95" t="s">
        <v>43</v>
      </c>
      <c r="N7" s="87" t="s">
        <v>44</v>
      </c>
      <c r="O7" s="87" t="s">
        <v>45</v>
      </c>
      <c r="P7" s="90" t="s">
        <v>46</v>
      </c>
    </row>
    <row r="8" spans="1:16" ht="163.5" customHeight="1" x14ac:dyDescent="0.25">
      <c r="B8" s="62">
        <v>2</v>
      </c>
      <c r="C8" s="41" t="s">
        <v>26</v>
      </c>
      <c r="D8" s="42">
        <v>200</v>
      </c>
      <c r="E8" s="43" t="s">
        <v>25</v>
      </c>
      <c r="F8" s="44" t="s">
        <v>48</v>
      </c>
      <c r="G8" s="36"/>
      <c r="H8" s="4">
        <f t="shared" si="0"/>
        <v>8000</v>
      </c>
      <c r="I8" s="47">
        <v>40</v>
      </c>
      <c r="J8" s="25"/>
      <c r="K8" s="26">
        <f t="shared" si="1"/>
        <v>0</v>
      </c>
      <c r="L8" s="34" t="str">
        <f t="shared" si="2"/>
        <v xml:space="preserve"> </v>
      </c>
      <c r="M8" s="96"/>
      <c r="N8" s="88"/>
      <c r="O8" s="88"/>
      <c r="P8" s="91"/>
    </row>
    <row r="9" spans="1:16" ht="154.5" customHeight="1" x14ac:dyDescent="0.25">
      <c r="B9" s="62">
        <v>3</v>
      </c>
      <c r="C9" s="41" t="s">
        <v>27</v>
      </c>
      <c r="D9" s="42">
        <v>500</v>
      </c>
      <c r="E9" s="43" t="s">
        <v>25</v>
      </c>
      <c r="F9" s="44" t="s">
        <v>49</v>
      </c>
      <c r="G9" s="36"/>
      <c r="H9" s="4">
        <f t="shared" si="0"/>
        <v>20000</v>
      </c>
      <c r="I9" s="47">
        <v>40</v>
      </c>
      <c r="J9" s="27"/>
      <c r="K9" s="28">
        <f t="shared" si="1"/>
        <v>0</v>
      </c>
      <c r="L9" s="35" t="str">
        <f t="shared" si="2"/>
        <v xml:space="preserve"> </v>
      </c>
      <c r="M9" s="96"/>
      <c r="N9" s="88"/>
      <c r="O9" s="88"/>
      <c r="P9" s="91"/>
    </row>
    <row r="10" spans="1:16" ht="159" customHeight="1" x14ac:dyDescent="0.25">
      <c r="B10" s="62">
        <v>4</v>
      </c>
      <c r="C10" s="41" t="s">
        <v>28</v>
      </c>
      <c r="D10" s="45">
        <v>500</v>
      </c>
      <c r="E10" s="43" t="s">
        <v>25</v>
      </c>
      <c r="F10" s="63" t="s">
        <v>50</v>
      </c>
      <c r="G10" s="64"/>
      <c r="H10" s="4">
        <f t="shared" si="0"/>
        <v>20000</v>
      </c>
      <c r="I10" s="47">
        <v>40</v>
      </c>
      <c r="J10" s="25"/>
      <c r="K10" s="26">
        <f t="shared" si="1"/>
        <v>0</v>
      </c>
      <c r="L10" s="34" t="str">
        <f t="shared" ref="L10:L14" si="3">IF(ISNUMBER(J10), IF(J10&gt;I10,"NEVYHOVUJE","VYHOVUJE")," ")</f>
        <v xml:space="preserve"> </v>
      </c>
      <c r="M10" s="96"/>
      <c r="N10" s="88"/>
      <c r="O10" s="88"/>
      <c r="P10" s="91"/>
    </row>
    <row r="11" spans="1:16" ht="129.75" customHeight="1" x14ac:dyDescent="0.25">
      <c r="B11" s="62">
        <v>5</v>
      </c>
      <c r="C11" s="41" t="s">
        <v>29</v>
      </c>
      <c r="D11" s="42">
        <v>1000</v>
      </c>
      <c r="E11" s="43" t="s">
        <v>25</v>
      </c>
      <c r="F11" s="44" t="s">
        <v>59</v>
      </c>
      <c r="G11" s="36"/>
      <c r="H11" s="4">
        <f t="shared" si="0"/>
        <v>10000</v>
      </c>
      <c r="I11" s="47">
        <v>10</v>
      </c>
      <c r="J11" s="27"/>
      <c r="K11" s="28">
        <f t="shared" si="1"/>
        <v>0</v>
      </c>
      <c r="L11" s="35" t="str">
        <f t="shared" si="3"/>
        <v xml:space="preserve"> </v>
      </c>
      <c r="M11" s="96"/>
      <c r="N11" s="88"/>
      <c r="O11" s="88"/>
      <c r="P11" s="91"/>
    </row>
    <row r="12" spans="1:16" ht="132.75" customHeight="1" x14ac:dyDescent="0.25">
      <c r="B12" s="62">
        <v>6</v>
      </c>
      <c r="C12" s="41" t="s">
        <v>30</v>
      </c>
      <c r="D12" s="42">
        <v>150</v>
      </c>
      <c r="E12" s="43" t="s">
        <v>25</v>
      </c>
      <c r="F12" s="44" t="s">
        <v>52</v>
      </c>
      <c r="G12" s="36"/>
      <c r="H12" s="4">
        <f t="shared" si="0"/>
        <v>27000</v>
      </c>
      <c r="I12" s="47">
        <v>180</v>
      </c>
      <c r="J12" s="25"/>
      <c r="K12" s="26">
        <f t="shared" si="1"/>
        <v>0</v>
      </c>
      <c r="L12" s="34" t="str">
        <f t="shared" si="3"/>
        <v xml:space="preserve"> </v>
      </c>
      <c r="M12" s="96"/>
      <c r="N12" s="88"/>
      <c r="O12" s="88"/>
      <c r="P12" s="91"/>
    </row>
    <row r="13" spans="1:16" ht="200.25" customHeight="1" x14ac:dyDescent="0.25">
      <c r="B13" s="62">
        <v>7</v>
      </c>
      <c r="C13" s="41" t="s">
        <v>31</v>
      </c>
      <c r="D13" s="42">
        <v>210</v>
      </c>
      <c r="E13" s="43" t="s">
        <v>25</v>
      </c>
      <c r="F13" s="44" t="s">
        <v>51</v>
      </c>
      <c r="G13" s="36"/>
      <c r="H13" s="4">
        <f t="shared" si="0"/>
        <v>48300</v>
      </c>
      <c r="I13" s="47">
        <v>230</v>
      </c>
      <c r="J13" s="27"/>
      <c r="K13" s="28">
        <f t="shared" si="1"/>
        <v>0</v>
      </c>
      <c r="L13" s="35" t="str">
        <f t="shared" si="3"/>
        <v xml:space="preserve"> </v>
      </c>
      <c r="M13" s="96"/>
      <c r="N13" s="88"/>
      <c r="O13" s="88"/>
      <c r="P13" s="91"/>
    </row>
    <row r="14" spans="1:16" ht="175.5" customHeight="1" x14ac:dyDescent="0.25">
      <c r="B14" s="62">
        <v>8</v>
      </c>
      <c r="C14" s="41" t="s">
        <v>32</v>
      </c>
      <c r="D14" s="42">
        <v>240</v>
      </c>
      <c r="E14" s="43" t="s">
        <v>25</v>
      </c>
      <c r="F14" s="44" t="s">
        <v>53</v>
      </c>
      <c r="G14" s="36"/>
      <c r="H14" s="4">
        <f t="shared" si="0"/>
        <v>55200</v>
      </c>
      <c r="I14" s="47">
        <v>230</v>
      </c>
      <c r="J14" s="27"/>
      <c r="K14" s="28">
        <f t="shared" si="1"/>
        <v>0</v>
      </c>
      <c r="L14" s="35" t="str">
        <f t="shared" si="3"/>
        <v xml:space="preserve"> </v>
      </c>
      <c r="M14" s="96"/>
      <c r="N14" s="88"/>
      <c r="O14" s="88"/>
      <c r="P14" s="91"/>
    </row>
    <row r="15" spans="1:16" ht="173.25" customHeight="1" x14ac:dyDescent="0.25">
      <c r="B15" s="62">
        <v>9</v>
      </c>
      <c r="C15" s="41" t="s">
        <v>33</v>
      </c>
      <c r="D15" s="42">
        <v>500</v>
      </c>
      <c r="E15" s="43" t="s">
        <v>25</v>
      </c>
      <c r="F15" s="65" t="s">
        <v>54</v>
      </c>
      <c r="G15" s="66"/>
      <c r="H15" s="4">
        <f t="shared" si="0"/>
        <v>17500</v>
      </c>
      <c r="I15" s="47">
        <v>35</v>
      </c>
      <c r="J15" s="25"/>
      <c r="K15" s="26">
        <f t="shared" si="1"/>
        <v>0</v>
      </c>
      <c r="L15" s="34" t="str">
        <f t="shared" ref="L15:L23" si="4">IF(ISNUMBER(J15), IF(J15&gt;I15,"NEVYHOVUJE","VYHOVUJE")," ")</f>
        <v xml:space="preserve"> </v>
      </c>
      <c r="M15" s="96"/>
      <c r="N15" s="88"/>
      <c r="O15" s="88"/>
      <c r="P15" s="91"/>
    </row>
    <row r="16" spans="1:16" ht="156" customHeight="1" x14ac:dyDescent="0.25">
      <c r="B16" s="62">
        <v>10</v>
      </c>
      <c r="C16" s="41" t="s">
        <v>34</v>
      </c>
      <c r="D16" s="42">
        <v>500</v>
      </c>
      <c r="E16" s="43" t="s">
        <v>25</v>
      </c>
      <c r="F16" s="44" t="s">
        <v>55</v>
      </c>
      <c r="G16" s="36"/>
      <c r="H16" s="4">
        <f t="shared" si="0"/>
        <v>12500</v>
      </c>
      <c r="I16" s="47">
        <v>25</v>
      </c>
      <c r="J16" s="27"/>
      <c r="K16" s="28">
        <f t="shared" si="1"/>
        <v>0</v>
      </c>
      <c r="L16" s="35" t="str">
        <f t="shared" si="4"/>
        <v xml:space="preserve"> </v>
      </c>
      <c r="M16" s="96"/>
      <c r="N16" s="88"/>
      <c r="O16" s="88"/>
      <c r="P16" s="91"/>
    </row>
    <row r="17" spans="1:16" ht="180.75" customHeight="1" x14ac:dyDescent="0.25">
      <c r="B17" s="62">
        <v>11</v>
      </c>
      <c r="C17" s="41" t="s">
        <v>35</v>
      </c>
      <c r="D17" s="42">
        <v>200</v>
      </c>
      <c r="E17" s="43" t="s">
        <v>25</v>
      </c>
      <c r="F17" s="44" t="s">
        <v>56</v>
      </c>
      <c r="G17" s="36"/>
      <c r="H17" s="4">
        <f t="shared" si="0"/>
        <v>5000</v>
      </c>
      <c r="I17" s="47">
        <v>25</v>
      </c>
      <c r="J17" s="25"/>
      <c r="K17" s="26">
        <f t="shared" si="1"/>
        <v>0</v>
      </c>
      <c r="L17" s="34" t="str">
        <f t="shared" si="4"/>
        <v xml:space="preserve"> </v>
      </c>
      <c r="M17" s="96"/>
      <c r="N17" s="88"/>
      <c r="O17" s="88"/>
      <c r="P17" s="91"/>
    </row>
    <row r="18" spans="1:16" ht="149.25" customHeight="1" x14ac:dyDescent="0.25">
      <c r="B18" s="62">
        <v>12</v>
      </c>
      <c r="C18" s="41" t="s">
        <v>36</v>
      </c>
      <c r="D18" s="45">
        <v>700</v>
      </c>
      <c r="E18" s="43" t="s">
        <v>25</v>
      </c>
      <c r="F18" s="44" t="s">
        <v>57</v>
      </c>
      <c r="G18" s="36"/>
      <c r="H18" s="4">
        <f t="shared" si="0"/>
        <v>17500</v>
      </c>
      <c r="I18" s="47">
        <v>25</v>
      </c>
      <c r="J18" s="27"/>
      <c r="K18" s="28">
        <f t="shared" si="1"/>
        <v>0</v>
      </c>
      <c r="L18" s="35" t="str">
        <f t="shared" si="4"/>
        <v xml:space="preserve"> </v>
      </c>
      <c r="M18" s="96"/>
      <c r="N18" s="88"/>
      <c r="O18" s="88"/>
      <c r="P18" s="91"/>
    </row>
    <row r="19" spans="1:16" ht="159" customHeight="1" x14ac:dyDescent="0.25">
      <c r="B19" s="62">
        <v>13</v>
      </c>
      <c r="C19" s="41" t="s">
        <v>37</v>
      </c>
      <c r="D19" s="42">
        <v>1000</v>
      </c>
      <c r="E19" s="43" t="s">
        <v>25</v>
      </c>
      <c r="F19" s="44" t="s">
        <v>58</v>
      </c>
      <c r="G19" s="36"/>
      <c r="H19" s="4">
        <f t="shared" si="0"/>
        <v>30000</v>
      </c>
      <c r="I19" s="47">
        <v>30</v>
      </c>
      <c r="J19" s="27"/>
      <c r="K19" s="28">
        <f t="shared" si="1"/>
        <v>0</v>
      </c>
      <c r="L19" s="35" t="str">
        <f t="shared" si="4"/>
        <v xml:space="preserve"> </v>
      </c>
      <c r="M19" s="96"/>
      <c r="N19" s="88"/>
      <c r="O19" s="88"/>
      <c r="P19" s="91"/>
    </row>
    <row r="20" spans="1:16" ht="205.5" customHeight="1" x14ac:dyDescent="0.25">
      <c r="B20" s="62">
        <v>14</v>
      </c>
      <c r="C20" s="67" t="s">
        <v>38</v>
      </c>
      <c r="D20" s="68">
        <v>465</v>
      </c>
      <c r="E20" s="67" t="s">
        <v>25</v>
      </c>
      <c r="F20" s="44" t="s">
        <v>63</v>
      </c>
      <c r="G20" s="36"/>
      <c r="H20" s="4">
        <f t="shared" si="0"/>
        <v>86025</v>
      </c>
      <c r="I20" s="47">
        <v>185</v>
      </c>
      <c r="J20" s="25"/>
      <c r="K20" s="26">
        <f t="shared" si="1"/>
        <v>0</v>
      </c>
      <c r="L20" s="34" t="str">
        <f t="shared" si="4"/>
        <v xml:space="preserve"> </v>
      </c>
      <c r="M20" s="96"/>
      <c r="N20" s="88"/>
      <c r="O20" s="88"/>
      <c r="P20" s="91"/>
    </row>
    <row r="21" spans="1:16" ht="224.25" customHeight="1" x14ac:dyDescent="0.25">
      <c r="B21" s="62">
        <v>15</v>
      </c>
      <c r="C21" s="41" t="s">
        <v>39</v>
      </c>
      <c r="D21" s="42">
        <v>540</v>
      </c>
      <c r="E21" s="43" t="s">
        <v>25</v>
      </c>
      <c r="F21" s="44" t="s">
        <v>62</v>
      </c>
      <c r="G21" s="36"/>
      <c r="H21" s="4">
        <f t="shared" si="0"/>
        <v>99900</v>
      </c>
      <c r="I21" s="47">
        <v>185</v>
      </c>
      <c r="J21" s="27"/>
      <c r="K21" s="28">
        <f t="shared" si="1"/>
        <v>0</v>
      </c>
      <c r="L21" s="35" t="str">
        <f t="shared" si="4"/>
        <v xml:space="preserve"> </v>
      </c>
      <c r="M21" s="96"/>
      <c r="N21" s="88"/>
      <c r="O21" s="88"/>
      <c r="P21" s="91"/>
    </row>
    <row r="22" spans="1:16" ht="193.5" customHeight="1" x14ac:dyDescent="0.25">
      <c r="B22" s="62">
        <v>16</v>
      </c>
      <c r="C22" s="41" t="s">
        <v>40</v>
      </c>
      <c r="D22" s="42">
        <v>500</v>
      </c>
      <c r="E22" s="43" t="s">
        <v>25</v>
      </c>
      <c r="F22" s="63" t="s">
        <v>61</v>
      </c>
      <c r="G22" s="64"/>
      <c r="H22" s="4">
        <f t="shared" si="0"/>
        <v>27500</v>
      </c>
      <c r="I22" s="47">
        <v>55</v>
      </c>
      <c r="J22" s="25"/>
      <c r="K22" s="26">
        <f t="shared" si="1"/>
        <v>0</v>
      </c>
      <c r="L22" s="34" t="str">
        <f t="shared" si="4"/>
        <v xml:space="preserve"> </v>
      </c>
      <c r="M22" s="96"/>
      <c r="N22" s="88"/>
      <c r="O22" s="88"/>
      <c r="P22" s="91"/>
    </row>
    <row r="23" spans="1:16" ht="195" customHeight="1" thickBot="1" x14ac:dyDescent="0.3">
      <c r="B23" s="69">
        <v>17</v>
      </c>
      <c r="C23" s="70" t="s">
        <v>41</v>
      </c>
      <c r="D23" s="71">
        <v>500</v>
      </c>
      <c r="E23" s="72" t="s">
        <v>25</v>
      </c>
      <c r="F23" s="73" t="s">
        <v>60</v>
      </c>
      <c r="G23" s="74"/>
      <c r="H23" s="5">
        <f t="shared" si="0"/>
        <v>45000</v>
      </c>
      <c r="I23" s="48">
        <v>90</v>
      </c>
      <c r="J23" s="37"/>
      <c r="K23" s="38">
        <f t="shared" si="1"/>
        <v>0</v>
      </c>
      <c r="L23" s="39" t="str">
        <f t="shared" si="4"/>
        <v xml:space="preserve"> </v>
      </c>
      <c r="M23" s="97"/>
      <c r="N23" s="89"/>
      <c r="O23" s="89"/>
      <c r="P23" s="92"/>
    </row>
    <row r="24" spans="1:16" ht="13.5" customHeight="1" thickTop="1" thickBot="1" x14ac:dyDescent="0.3">
      <c r="A24" s="75"/>
      <c r="B24" s="75"/>
      <c r="C24" s="76"/>
      <c r="D24" s="75"/>
      <c r="E24" s="76"/>
      <c r="F24" s="76"/>
      <c r="G24" s="86"/>
      <c r="H24" s="75"/>
      <c r="I24" s="75"/>
      <c r="J24" s="75"/>
      <c r="K24" s="75"/>
      <c r="L24" s="75"/>
      <c r="M24" s="76"/>
      <c r="N24" s="75"/>
      <c r="O24" s="75"/>
      <c r="P24" s="75"/>
    </row>
    <row r="25" spans="1:16" s="9" customFormat="1" ht="66" customHeight="1" thickTop="1" thickBot="1" x14ac:dyDescent="0.3">
      <c r="A25" s="7"/>
      <c r="B25" s="104" t="s">
        <v>11</v>
      </c>
      <c r="C25" s="105"/>
      <c r="D25" s="105"/>
      <c r="E25" s="105"/>
      <c r="F25" s="106"/>
      <c r="G25" s="116" t="s">
        <v>64</v>
      </c>
      <c r="H25" s="18"/>
      <c r="I25" s="31" t="s">
        <v>2</v>
      </c>
      <c r="J25" s="107" t="s">
        <v>3</v>
      </c>
      <c r="K25" s="108"/>
      <c r="L25" s="109"/>
      <c r="M25" s="2"/>
      <c r="N25" s="98" t="s">
        <v>13</v>
      </c>
      <c r="O25" s="99"/>
      <c r="P25" s="100"/>
    </row>
    <row r="26" spans="1:16" ht="33" customHeight="1" thickTop="1" thickBot="1" x14ac:dyDescent="0.3">
      <c r="A26" s="77"/>
      <c r="B26" s="113" t="s">
        <v>12</v>
      </c>
      <c r="C26" s="114"/>
      <c r="D26" s="114"/>
      <c r="E26" s="114"/>
      <c r="F26" s="115"/>
      <c r="G26" s="117"/>
      <c r="H26" s="1"/>
      <c r="I26" s="32">
        <f>SUM(H7:H23)</f>
        <v>536425</v>
      </c>
      <c r="J26" s="110">
        <f>SUM(K7:K23)</f>
        <v>0</v>
      </c>
      <c r="K26" s="111"/>
      <c r="L26" s="112"/>
      <c r="M26" s="78"/>
      <c r="N26" s="101"/>
      <c r="O26" s="102"/>
      <c r="P26" s="103"/>
    </row>
    <row r="27" spans="1:16" ht="14.25" customHeight="1" x14ac:dyDescent="0.25">
      <c r="A27" s="77"/>
      <c r="B27" s="79"/>
      <c r="C27" s="80"/>
      <c r="D27" s="81"/>
      <c r="E27" s="82"/>
      <c r="F27" s="80"/>
      <c r="G27" s="80"/>
      <c r="H27" s="83"/>
      <c r="I27" s="83"/>
      <c r="J27" s="83"/>
      <c r="K27" s="83"/>
      <c r="L27" s="79"/>
      <c r="M27" s="80"/>
      <c r="N27" s="79"/>
      <c r="O27" s="79"/>
      <c r="P27" s="79"/>
    </row>
    <row r="28" spans="1:16" ht="14.25" customHeight="1" x14ac:dyDescent="0.25">
      <c r="A28" s="77"/>
      <c r="B28" s="79"/>
      <c r="C28" s="80"/>
      <c r="D28" s="81"/>
      <c r="E28" s="82"/>
      <c r="F28" s="80"/>
      <c r="G28" s="80"/>
      <c r="H28" s="83"/>
      <c r="I28" s="83"/>
      <c r="J28" s="83"/>
      <c r="K28" s="83"/>
      <c r="L28" s="79"/>
      <c r="M28" s="80"/>
      <c r="N28" s="79"/>
      <c r="O28" s="79"/>
      <c r="P28" s="79"/>
    </row>
    <row r="29" spans="1:16" x14ac:dyDescent="0.25">
      <c r="C29" s="9"/>
      <c r="D29" s="22"/>
      <c r="E29" s="9"/>
      <c r="F29" s="9"/>
      <c r="G29" s="9"/>
      <c r="H29" s="22"/>
      <c r="M29" s="9"/>
      <c r="P29" s="22"/>
    </row>
    <row r="30" spans="1:16" x14ac:dyDescent="0.25">
      <c r="C30" s="9"/>
      <c r="D30" s="22"/>
      <c r="E30" s="9"/>
      <c r="F30" s="9"/>
      <c r="G30" s="9"/>
      <c r="H30" s="22"/>
      <c r="M30" s="9"/>
      <c r="P30" s="22"/>
    </row>
    <row r="31" spans="1:16" x14ac:dyDescent="0.25">
      <c r="C31" s="9"/>
      <c r="D31" s="22"/>
      <c r="E31" s="9"/>
      <c r="F31" s="9"/>
      <c r="G31" s="9"/>
      <c r="H31" s="22"/>
      <c r="M31" s="9"/>
      <c r="P31" s="22"/>
    </row>
    <row r="32" spans="1:16" x14ac:dyDescent="0.25">
      <c r="C32" s="9"/>
      <c r="D32" s="22"/>
      <c r="E32" s="9"/>
      <c r="F32" s="9"/>
      <c r="G32" s="9"/>
      <c r="H32" s="22"/>
      <c r="M32" s="9"/>
      <c r="P32" s="22"/>
    </row>
    <row r="33" spans="3:16" x14ac:dyDescent="0.25">
      <c r="C33" s="9"/>
      <c r="D33" s="22"/>
      <c r="E33" s="9"/>
      <c r="F33" s="9"/>
      <c r="G33" s="9"/>
      <c r="H33" s="22"/>
      <c r="M33" s="9"/>
      <c r="P33" s="22"/>
    </row>
    <row r="34" spans="3:16" x14ac:dyDescent="0.25">
      <c r="C34" s="9"/>
      <c r="D34" s="22"/>
      <c r="E34" s="9"/>
      <c r="F34" s="9"/>
      <c r="G34" s="9"/>
      <c r="H34" s="22"/>
      <c r="M34" s="9"/>
      <c r="P34" s="22"/>
    </row>
    <row r="35" spans="3:16" x14ac:dyDescent="0.25">
      <c r="C35" s="9"/>
      <c r="D35" s="22"/>
      <c r="E35" s="9"/>
      <c r="F35" s="9"/>
      <c r="G35" s="9"/>
      <c r="H35" s="22"/>
      <c r="M35" s="9"/>
      <c r="P35" s="22"/>
    </row>
    <row r="36" spans="3:16" x14ac:dyDescent="0.25">
      <c r="C36" s="9"/>
      <c r="D36" s="22"/>
      <c r="E36" s="9"/>
      <c r="F36" s="9"/>
      <c r="G36" s="9"/>
      <c r="H36" s="22"/>
      <c r="M36" s="9"/>
      <c r="P36" s="22"/>
    </row>
    <row r="37" spans="3:16" x14ac:dyDescent="0.25">
      <c r="C37" s="9"/>
      <c r="D37" s="22"/>
      <c r="E37" s="9"/>
      <c r="F37" s="9"/>
      <c r="G37" s="9"/>
      <c r="H37" s="22"/>
      <c r="M37" s="9"/>
      <c r="P37" s="22"/>
    </row>
    <row r="38" spans="3:16" x14ac:dyDescent="0.25">
      <c r="C38" s="9"/>
      <c r="D38" s="22"/>
      <c r="E38" s="9"/>
      <c r="F38" s="9"/>
      <c r="G38" s="9"/>
      <c r="H38" s="22"/>
      <c r="M38" s="9"/>
      <c r="P38" s="22"/>
    </row>
    <row r="39" spans="3:16" x14ac:dyDescent="0.25">
      <c r="C39" s="9"/>
      <c r="D39" s="22"/>
      <c r="E39" s="9"/>
      <c r="F39" s="9"/>
      <c r="G39" s="9"/>
      <c r="H39" s="22"/>
      <c r="M39" s="9"/>
      <c r="P39" s="22"/>
    </row>
    <row r="40" spans="3:16" x14ac:dyDescent="0.25">
      <c r="C40" s="9"/>
      <c r="D40" s="22"/>
      <c r="E40" s="9"/>
      <c r="F40" s="9"/>
      <c r="G40" s="9"/>
      <c r="H40" s="22"/>
      <c r="M40" s="9"/>
      <c r="P40" s="22"/>
    </row>
    <row r="41" spans="3:16" x14ac:dyDescent="0.25">
      <c r="C41" s="9"/>
      <c r="D41" s="22"/>
      <c r="E41" s="9"/>
      <c r="F41" s="9"/>
      <c r="G41" s="9"/>
      <c r="H41" s="22"/>
      <c r="M41" s="9"/>
      <c r="P41" s="22"/>
    </row>
    <row r="42" spans="3:16" x14ac:dyDescent="0.25">
      <c r="C42" s="9"/>
      <c r="D42" s="22"/>
      <c r="E42" s="9"/>
      <c r="F42" s="9"/>
      <c r="G42" s="9"/>
      <c r="H42" s="22"/>
      <c r="M42" s="9"/>
      <c r="P42" s="22"/>
    </row>
    <row r="43" spans="3:16" x14ac:dyDescent="0.25">
      <c r="C43" s="9"/>
      <c r="D43" s="22"/>
      <c r="E43" s="9"/>
      <c r="F43" s="9"/>
      <c r="G43" s="9"/>
      <c r="H43" s="22"/>
      <c r="M43" s="9"/>
      <c r="P43" s="22"/>
    </row>
    <row r="44" spans="3:16" x14ac:dyDescent="0.25">
      <c r="C44" s="9"/>
      <c r="D44" s="22"/>
      <c r="E44" s="9"/>
      <c r="F44" s="9"/>
      <c r="G44" s="9"/>
      <c r="H44" s="22"/>
      <c r="M44" s="9"/>
      <c r="P44" s="22"/>
    </row>
    <row r="45" spans="3:16" x14ac:dyDescent="0.25">
      <c r="C45" s="9"/>
      <c r="D45" s="22"/>
      <c r="E45" s="9"/>
      <c r="F45" s="9"/>
      <c r="G45" s="9"/>
      <c r="H45" s="22"/>
      <c r="M45" s="9"/>
      <c r="P45" s="22"/>
    </row>
    <row r="46" spans="3:16" x14ac:dyDescent="0.25">
      <c r="C46" s="9"/>
      <c r="D46" s="22"/>
      <c r="E46" s="9"/>
      <c r="F46" s="9"/>
      <c r="G46" s="9"/>
      <c r="H46" s="22"/>
      <c r="M46" s="9"/>
      <c r="P46" s="22"/>
    </row>
    <row r="47" spans="3:16" x14ac:dyDescent="0.25">
      <c r="C47" s="9"/>
      <c r="D47" s="22"/>
      <c r="E47" s="9"/>
      <c r="F47" s="9"/>
      <c r="G47" s="9"/>
      <c r="H47" s="22"/>
      <c r="M47" s="9"/>
      <c r="P47" s="22"/>
    </row>
    <row r="48" spans="3:16" x14ac:dyDescent="0.25">
      <c r="C48" s="9"/>
      <c r="D48" s="22"/>
      <c r="E48" s="9"/>
      <c r="F48" s="9"/>
      <c r="G48" s="9"/>
      <c r="H48" s="22"/>
      <c r="M48" s="9"/>
      <c r="P48" s="22"/>
    </row>
    <row r="49" spans="3:16" x14ac:dyDescent="0.25">
      <c r="C49" s="9"/>
      <c r="D49" s="22"/>
      <c r="E49" s="9"/>
      <c r="F49" s="9"/>
      <c r="G49" s="9"/>
      <c r="H49" s="22"/>
      <c r="M49" s="9"/>
      <c r="P49" s="22"/>
    </row>
    <row r="50" spans="3:16" x14ac:dyDescent="0.25">
      <c r="C50" s="9"/>
      <c r="D50" s="22"/>
      <c r="E50" s="9"/>
      <c r="F50" s="9"/>
      <c r="G50" s="9"/>
      <c r="H50" s="22"/>
      <c r="M50" s="9"/>
      <c r="P50" s="22"/>
    </row>
    <row r="51" spans="3:16" x14ac:dyDescent="0.25">
      <c r="C51" s="9"/>
      <c r="D51" s="22"/>
      <c r="E51" s="9"/>
      <c r="F51" s="9"/>
      <c r="G51" s="9"/>
      <c r="H51" s="22"/>
      <c r="M51" s="9"/>
      <c r="P51" s="22"/>
    </row>
    <row r="52" spans="3:16" x14ac:dyDescent="0.25">
      <c r="C52" s="9"/>
      <c r="D52" s="22"/>
      <c r="E52" s="9"/>
      <c r="F52" s="9"/>
      <c r="G52" s="9"/>
      <c r="H52" s="22"/>
      <c r="M52" s="9"/>
      <c r="P52" s="22"/>
    </row>
    <row r="53" spans="3:16" x14ac:dyDescent="0.25">
      <c r="C53" s="9"/>
      <c r="D53" s="22"/>
      <c r="E53" s="9"/>
      <c r="F53" s="9"/>
      <c r="G53" s="9"/>
      <c r="H53" s="22"/>
      <c r="M53" s="9"/>
      <c r="P53" s="22"/>
    </row>
    <row r="54" spans="3:16" x14ac:dyDescent="0.25">
      <c r="C54" s="9"/>
      <c r="D54" s="22"/>
      <c r="E54" s="9"/>
      <c r="F54" s="9"/>
      <c r="G54" s="9"/>
      <c r="H54" s="22"/>
      <c r="M54" s="9"/>
      <c r="P54" s="22"/>
    </row>
    <row r="55" spans="3:16" x14ac:dyDescent="0.25">
      <c r="C55" s="9"/>
      <c r="D55" s="22"/>
      <c r="E55" s="9"/>
      <c r="F55" s="9"/>
      <c r="G55" s="9"/>
      <c r="H55" s="22"/>
      <c r="M55" s="9"/>
      <c r="P55" s="22"/>
    </row>
    <row r="56" spans="3:16" x14ac:dyDescent="0.25">
      <c r="C56" s="9"/>
      <c r="D56" s="22"/>
      <c r="E56" s="9"/>
      <c r="F56" s="9"/>
      <c r="G56" s="9"/>
      <c r="H56" s="22"/>
      <c r="M56" s="9"/>
      <c r="P56" s="22"/>
    </row>
    <row r="57" spans="3:16" x14ac:dyDescent="0.25">
      <c r="C57" s="9"/>
      <c r="D57" s="22"/>
      <c r="E57" s="9"/>
      <c r="F57" s="9"/>
      <c r="G57" s="9"/>
      <c r="H57" s="22"/>
      <c r="M57" s="9"/>
      <c r="P57" s="22"/>
    </row>
    <row r="58" spans="3:16" x14ac:dyDescent="0.25">
      <c r="C58" s="9"/>
      <c r="D58" s="22"/>
      <c r="E58" s="9"/>
      <c r="F58" s="9"/>
      <c r="G58" s="9"/>
      <c r="H58" s="22"/>
      <c r="M58" s="9"/>
      <c r="P58" s="22"/>
    </row>
    <row r="59" spans="3:16" x14ac:dyDescent="0.25">
      <c r="C59" s="9"/>
      <c r="D59" s="22"/>
      <c r="E59" s="9"/>
      <c r="F59" s="9"/>
      <c r="G59" s="9"/>
      <c r="H59" s="22"/>
      <c r="M59" s="9"/>
      <c r="P59" s="22"/>
    </row>
    <row r="60" spans="3:16" x14ac:dyDescent="0.25">
      <c r="C60" s="9"/>
      <c r="D60" s="22"/>
      <c r="E60" s="9"/>
      <c r="F60" s="9"/>
      <c r="G60" s="9"/>
      <c r="H60" s="22"/>
      <c r="M60" s="9"/>
      <c r="P60" s="22"/>
    </row>
    <row r="61" spans="3:16" x14ac:dyDescent="0.25">
      <c r="C61" s="9"/>
      <c r="D61" s="22"/>
      <c r="E61" s="9"/>
      <c r="F61" s="9"/>
      <c r="G61" s="9"/>
      <c r="H61" s="22"/>
      <c r="M61" s="9"/>
      <c r="P61" s="22"/>
    </row>
    <row r="62" spans="3:16" x14ac:dyDescent="0.25">
      <c r="C62" s="9"/>
      <c r="D62" s="22"/>
      <c r="E62" s="9"/>
      <c r="F62" s="9"/>
      <c r="G62" s="9"/>
      <c r="H62" s="22"/>
      <c r="M62" s="9"/>
      <c r="P62" s="22"/>
    </row>
    <row r="63" spans="3:16" x14ac:dyDescent="0.25">
      <c r="C63" s="9"/>
      <c r="D63" s="22"/>
      <c r="E63" s="9"/>
      <c r="F63" s="9"/>
      <c r="G63" s="9"/>
      <c r="H63" s="22"/>
      <c r="M63" s="9"/>
      <c r="P63" s="22"/>
    </row>
    <row r="64" spans="3:16" x14ac:dyDescent="0.25">
      <c r="C64" s="9"/>
      <c r="D64" s="22"/>
      <c r="E64" s="9"/>
      <c r="F64" s="9"/>
      <c r="G64" s="9"/>
      <c r="H64" s="22"/>
      <c r="M64" s="9"/>
      <c r="P64" s="22"/>
    </row>
    <row r="65" spans="3:16" x14ac:dyDescent="0.25">
      <c r="C65" s="9"/>
      <c r="D65" s="22"/>
      <c r="E65" s="9"/>
      <c r="F65" s="9"/>
      <c r="G65" s="9"/>
      <c r="H65" s="22"/>
      <c r="M65" s="9"/>
      <c r="P65" s="22"/>
    </row>
    <row r="66" spans="3:16" x14ac:dyDescent="0.25">
      <c r="C66" s="9"/>
      <c r="D66" s="22"/>
      <c r="E66" s="9"/>
      <c r="F66" s="9"/>
      <c r="G66" s="9"/>
      <c r="H66" s="22"/>
      <c r="M66" s="9"/>
      <c r="P66" s="22"/>
    </row>
    <row r="67" spans="3:16" x14ac:dyDescent="0.25">
      <c r="C67" s="9"/>
      <c r="D67" s="22"/>
      <c r="E67" s="9"/>
      <c r="F67" s="9"/>
      <c r="G67" s="9"/>
      <c r="H67" s="22"/>
      <c r="M67" s="9"/>
      <c r="P67" s="22"/>
    </row>
    <row r="68" spans="3:16" x14ac:dyDescent="0.25">
      <c r="C68" s="9"/>
      <c r="D68" s="22"/>
      <c r="E68" s="9"/>
      <c r="F68" s="9"/>
      <c r="G68" s="9"/>
      <c r="H68" s="22"/>
      <c r="M68" s="9"/>
      <c r="P68" s="22"/>
    </row>
    <row r="69" spans="3:16" x14ac:dyDescent="0.25">
      <c r="C69" s="9"/>
      <c r="D69" s="22"/>
      <c r="E69" s="9"/>
      <c r="F69" s="9"/>
      <c r="G69" s="9"/>
      <c r="H69" s="22"/>
      <c r="M69" s="9"/>
      <c r="P69" s="22"/>
    </row>
    <row r="70" spans="3:16" x14ac:dyDescent="0.25">
      <c r="C70" s="9"/>
      <c r="D70" s="22"/>
      <c r="E70" s="9"/>
      <c r="F70" s="9"/>
      <c r="G70" s="9"/>
      <c r="H70" s="22"/>
      <c r="M70" s="9"/>
      <c r="P70" s="22"/>
    </row>
    <row r="71" spans="3:16" x14ac:dyDescent="0.25">
      <c r="C71" s="9"/>
      <c r="D71" s="22"/>
      <c r="E71" s="9"/>
      <c r="F71" s="9"/>
      <c r="G71" s="9"/>
      <c r="H71" s="22"/>
      <c r="M71" s="9"/>
      <c r="P71" s="22"/>
    </row>
    <row r="72" spans="3:16" x14ac:dyDescent="0.25">
      <c r="C72" s="9"/>
      <c r="D72" s="22"/>
      <c r="E72" s="9"/>
      <c r="F72" s="9"/>
      <c r="G72" s="9"/>
      <c r="H72" s="22"/>
      <c r="M72" s="9"/>
      <c r="P72" s="22"/>
    </row>
    <row r="73" spans="3:16" x14ac:dyDescent="0.25">
      <c r="C73" s="9"/>
      <c r="D73" s="22"/>
      <c r="E73" s="9"/>
      <c r="F73" s="9"/>
      <c r="G73" s="9"/>
      <c r="H73" s="22"/>
      <c r="M73" s="9"/>
      <c r="P73" s="22"/>
    </row>
    <row r="74" spans="3:16" x14ac:dyDescent="0.25">
      <c r="C74" s="9"/>
      <c r="D74" s="22"/>
      <c r="E74" s="9"/>
      <c r="F74" s="9"/>
      <c r="G74" s="9"/>
      <c r="H74" s="22"/>
      <c r="M74" s="9"/>
      <c r="P74" s="22"/>
    </row>
    <row r="75" spans="3:16" x14ac:dyDescent="0.25">
      <c r="C75" s="9"/>
      <c r="D75" s="22"/>
      <c r="E75" s="9"/>
      <c r="F75" s="9"/>
      <c r="G75" s="9"/>
      <c r="H75" s="22"/>
      <c r="M75" s="9"/>
      <c r="P75" s="22"/>
    </row>
    <row r="76" spans="3:16" x14ac:dyDescent="0.25">
      <c r="C76" s="9"/>
      <c r="D76" s="22"/>
      <c r="E76" s="9"/>
      <c r="F76" s="9"/>
      <c r="G76" s="9"/>
      <c r="H76" s="22"/>
      <c r="M76" s="9"/>
      <c r="P76" s="22"/>
    </row>
    <row r="77" spans="3:16" x14ac:dyDescent="0.25">
      <c r="C77" s="9"/>
      <c r="D77" s="22"/>
      <c r="E77" s="9"/>
      <c r="F77" s="9"/>
      <c r="G77" s="9"/>
      <c r="H77" s="22"/>
      <c r="M77" s="9"/>
      <c r="P77" s="22"/>
    </row>
    <row r="78" spans="3:16" x14ac:dyDescent="0.25">
      <c r="C78" s="9"/>
      <c r="D78" s="22"/>
      <c r="E78" s="9"/>
      <c r="F78" s="9"/>
      <c r="G78" s="9"/>
      <c r="H78" s="22"/>
      <c r="M78" s="9"/>
      <c r="P78" s="22"/>
    </row>
    <row r="79" spans="3:16" x14ac:dyDescent="0.25">
      <c r="C79" s="9"/>
      <c r="D79" s="22"/>
      <c r="E79" s="9"/>
      <c r="F79" s="9"/>
      <c r="G79" s="9"/>
      <c r="H79" s="22"/>
      <c r="M79" s="9"/>
      <c r="P79" s="22"/>
    </row>
    <row r="80" spans="3:16" x14ac:dyDescent="0.25">
      <c r="C80" s="9"/>
      <c r="D80" s="22"/>
      <c r="E80" s="9"/>
      <c r="F80" s="9"/>
      <c r="G80" s="9"/>
      <c r="H80" s="22"/>
      <c r="M80" s="9"/>
      <c r="P80" s="22"/>
    </row>
    <row r="81" spans="3:16" x14ac:dyDescent="0.25">
      <c r="C81" s="9"/>
      <c r="D81" s="22"/>
      <c r="E81" s="9"/>
      <c r="F81" s="9"/>
      <c r="G81" s="9"/>
      <c r="H81" s="22"/>
      <c r="M81" s="9"/>
      <c r="P81" s="22"/>
    </row>
    <row r="82" spans="3:16" x14ac:dyDescent="0.25">
      <c r="C82" s="9"/>
      <c r="D82" s="22"/>
      <c r="E82" s="9"/>
      <c r="F82" s="9"/>
      <c r="G82" s="9"/>
      <c r="H82" s="22"/>
      <c r="M82" s="9"/>
      <c r="P82" s="22"/>
    </row>
    <row r="83" spans="3:16" x14ac:dyDescent="0.25">
      <c r="C83" s="9"/>
      <c r="D83" s="22"/>
      <c r="E83" s="9"/>
      <c r="F83" s="9"/>
      <c r="G83" s="9"/>
      <c r="H83" s="22"/>
      <c r="M83" s="9"/>
      <c r="P83" s="22"/>
    </row>
    <row r="84" spans="3:16" x14ac:dyDescent="0.25">
      <c r="C84" s="9"/>
      <c r="D84" s="22"/>
      <c r="E84" s="9"/>
      <c r="F84" s="9"/>
      <c r="G84" s="9"/>
      <c r="H84" s="22"/>
      <c r="M84" s="9"/>
      <c r="P84" s="22"/>
    </row>
    <row r="85" spans="3:16" x14ac:dyDescent="0.25">
      <c r="C85" s="9"/>
      <c r="D85" s="22"/>
      <c r="E85" s="9"/>
      <c r="F85" s="9"/>
      <c r="G85" s="9"/>
      <c r="H85" s="22"/>
      <c r="M85" s="9"/>
      <c r="P85" s="22"/>
    </row>
    <row r="86" spans="3:16" x14ac:dyDescent="0.25">
      <c r="C86" s="9"/>
      <c r="D86" s="22"/>
      <c r="E86" s="9"/>
      <c r="F86" s="9"/>
      <c r="G86" s="9"/>
      <c r="H86" s="22"/>
      <c r="M86" s="9"/>
      <c r="P86" s="22"/>
    </row>
    <row r="87" spans="3:16" x14ac:dyDescent="0.25">
      <c r="C87" s="9"/>
      <c r="D87" s="22"/>
      <c r="E87" s="9"/>
      <c r="F87" s="9"/>
      <c r="G87" s="9"/>
      <c r="H87" s="22"/>
      <c r="M87" s="9"/>
      <c r="P87" s="22"/>
    </row>
    <row r="88" spans="3:16" x14ac:dyDescent="0.25">
      <c r="C88" s="9"/>
      <c r="D88" s="22"/>
      <c r="E88" s="9"/>
      <c r="F88" s="9"/>
      <c r="G88" s="9"/>
      <c r="H88" s="22"/>
      <c r="M88" s="9"/>
      <c r="P88" s="22"/>
    </row>
    <row r="89" spans="3:16" x14ac:dyDescent="0.25">
      <c r="C89" s="9"/>
      <c r="D89" s="22"/>
      <c r="E89" s="9"/>
      <c r="F89" s="9"/>
      <c r="G89" s="9"/>
      <c r="H89" s="22"/>
      <c r="M89" s="9"/>
      <c r="P89" s="22"/>
    </row>
    <row r="90" spans="3:16" x14ac:dyDescent="0.25">
      <c r="C90" s="9"/>
      <c r="D90" s="22"/>
      <c r="E90" s="9"/>
      <c r="F90" s="9"/>
      <c r="G90" s="9"/>
      <c r="H90" s="22"/>
      <c r="M90" s="9"/>
      <c r="P90" s="22"/>
    </row>
    <row r="91" spans="3:16" x14ac:dyDescent="0.25">
      <c r="C91" s="9"/>
      <c r="D91" s="22"/>
      <c r="E91" s="9"/>
      <c r="F91" s="9"/>
      <c r="G91" s="9"/>
      <c r="H91" s="22"/>
      <c r="M91" s="9"/>
      <c r="P91" s="22"/>
    </row>
    <row r="92" spans="3:16" x14ac:dyDescent="0.25">
      <c r="C92" s="9"/>
      <c r="D92" s="22"/>
      <c r="E92" s="9"/>
      <c r="F92" s="9"/>
      <c r="G92" s="9"/>
      <c r="H92" s="22"/>
      <c r="M92" s="9"/>
      <c r="P92" s="22"/>
    </row>
    <row r="93" spans="3:16" x14ac:dyDescent="0.25">
      <c r="C93" s="9"/>
      <c r="D93" s="22"/>
      <c r="E93" s="9"/>
      <c r="F93" s="9"/>
      <c r="G93" s="9"/>
      <c r="H93" s="22"/>
      <c r="M93" s="9"/>
      <c r="P93" s="22"/>
    </row>
    <row r="94" spans="3:16" x14ac:dyDescent="0.25">
      <c r="C94" s="9"/>
      <c r="D94" s="22"/>
      <c r="E94" s="9"/>
      <c r="F94" s="9"/>
      <c r="G94" s="9"/>
      <c r="H94" s="22"/>
      <c r="M94" s="9"/>
      <c r="P94" s="22"/>
    </row>
    <row r="95" spans="3:16" x14ac:dyDescent="0.25">
      <c r="C95" s="9"/>
      <c r="D95" s="22"/>
      <c r="E95" s="9"/>
      <c r="F95" s="9"/>
      <c r="G95" s="9"/>
      <c r="H95" s="22"/>
      <c r="M95" s="9"/>
      <c r="P95" s="22"/>
    </row>
    <row r="96" spans="3:16" x14ac:dyDescent="0.25">
      <c r="C96" s="9"/>
      <c r="D96" s="22"/>
      <c r="E96" s="9"/>
      <c r="F96" s="9"/>
      <c r="G96" s="9"/>
      <c r="H96" s="22"/>
      <c r="M96" s="9"/>
      <c r="P96" s="22"/>
    </row>
    <row r="97" spans="3:16" x14ac:dyDescent="0.25">
      <c r="C97" s="9"/>
      <c r="D97" s="22"/>
      <c r="E97" s="9"/>
      <c r="F97" s="9"/>
      <c r="G97" s="9"/>
      <c r="H97" s="22"/>
      <c r="M97" s="9"/>
      <c r="P97" s="22"/>
    </row>
    <row r="98" spans="3:16" x14ac:dyDescent="0.25">
      <c r="C98" s="9"/>
      <c r="D98" s="22"/>
      <c r="E98" s="9"/>
      <c r="F98" s="9"/>
      <c r="G98" s="9"/>
      <c r="H98" s="22"/>
      <c r="M98" s="9"/>
      <c r="P98" s="22"/>
    </row>
    <row r="99" spans="3:16" x14ac:dyDescent="0.25">
      <c r="C99" s="9"/>
      <c r="D99" s="22"/>
      <c r="E99" s="9"/>
      <c r="F99" s="9"/>
      <c r="G99" s="9"/>
      <c r="H99" s="22"/>
      <c r="M99" s="9"/>
      <c r="P99" s="22"/>
    </row>
    <row r="100" spans="3:16" x14ac:dyDescent="0.25">
      <c r="C100" s="9"/>
      <c r="D100" s="22"/>
      <c r="E100" s="9"/>
      <c r="F100" s="9"/>
      <c r="G100" s="9"/>
      <c r="H100" s="22"/>
      <c r="M100" s="9"/>
      <c r="P100" s="22"/>
    </row>
    <row r="101" spans="3:16" x14ac:dyDescent="0.25">
      <c r="C101" s="9"/>
      <c r="D101" s="22"/>
      <c r="E101" s="9"/>
      <c r="F101" s="9"/>
      <c r="G101" s="9"/>
      <c r="H101" s="22"/>
      <c r="M101" s="9"/>
      <c r="P101" s="22"/>
    </row>
    <row r="102" spans="3:16" x14ac:dyDescent="0.25">
      <c r="C102" s="9"/>
      <c r="D102" s="22"/>
      <c r="E102" s="9"/>
      <c r="F102" s="9"/>
      <c r="G102" s="9"/>
      <c r="H102" s="22"/>
      <c r="M102" s="9"/>
      <c r="P102" s="22"/>
    </row>
    <row r="103" spans="3:16" x14ac:dyDescent="0.25">
      <c r="C103" s="9"/>
      <c r="D103" s="22"/>
      <c r="E103" s="9"/>
      <c r="F103" s="9"/>
      <c r="G103" s="9"/>
      <c r="H103" s="22"/>
      <c r="M103" s="9"/>
      <c r="P103" s="22"/>
    </row>
    <row r="104" spans="3:16" x14ac:dyDescent="0.25">
      <c r="C104" s="9"/>
      <c r="D104" s="22"/>
      <c r="E104" s="9"/>
      <c r="F104" s="9"/>
      <c r="G104" s="9"/>
      <c r="H104" s="22"/>
      <c r="M104" s="9"/>
      <c r="P104" s="22"/>
    </row>
    <row r="105" spans="3:16" x14ac:dyDescent="0.25">
      <c r="C105" s="9"/>
      <c r="D105" s="22"/>
      <c r="E105" s="9"/>
      <c r="F105" s="9"/>
      <c r="G105" s="9"/>
      <c r="H105" s="22"/>
      <c r="M105" s="9"/>
      <c r="P105" s="22"/>
    </row>
    <row r="106" spans="3:16" x14ac:dyDescent="0.25">
      <c r="C106" s="9"/>
      <c r="D106" s="22"/>
      <c r="E106" s="9"/>
      <c r="F106" s="9"/>
      <c r="G106" s="9"/>
      <c r="H106" s="22"/>
      <c r="M106" s="9"/>
      <c r="P106" s="22"/>
    </row>
    <row r="107" spans="3:16" x14ac:dyDescent="0.25">
      <c r="C107" s="9"/>
      <c r="D107" s="22"/>
      <c r="E107" s="9"/>
      <c r="F107" s="9"/>
      <c r="G107" s="9"/>
      <c r="H107" s="22"/>
      <c r="M107" s="9"/>
      <c r="P107" s="22"/>
    </row>
    <row r="108" spans="3:16" x14ac:dyDescent="0.25">
      <c r="C108" s="9"/>
      <c r="D108" s="22"/>
      <c r="E108" s="9"/>
      <c r="F108" s="9"/>
      <c r="G108" s="9"/>
      <c r="H108" s="22"/>
      <c r="M108" s="9"/>
      <c r="P108" s="22"/>
    </row>
    <row r="109" spans="3:16" x14ac:dyDescent="0.25">
      <c r="C109" s="9"/>
      <c r="D109" s="22"/>
      <c r="E109" s="9"/>
      <c r="F109" s="9"/>
      <c r="G109" s="9"/>
      <c r="H109" s="22"/>
      <c r="M109" s="9"/>
      <c r="P109" s="22"/>
    </row>
    <row r="110" spans="3:16" x14ac:dyDescent="0.25">
      <c r="C110" s="9"/>
      <c r="D110" s="22"/>
      <c r="E110" s="9"/>
      <c r="F110" s="9"/>
      <c r="G110" s="9"/>
      <c r="H110" s="22"/>
      <c r="M110" s="9"/>
      <c r="P110" s="22"/>
    </row>
    <row r="111" spans="3:16" x14ac:dyDescent="0.25">
      <c r="C111" s="9"/>
      <c r="D111" s="22"/>
      <c r="E111" s="9"/>
      <c r="F111" s="9"/>
      <c r="G111" s="9"/>
      <c r="H111" s="22"/>
      <c r="M111" s="9"/>
      <c r="P111" s="22"/>
    </row>
    <row r="112" spans="3:16" x14ac:dyDescent="0.25">
      <c r="C112" s="9"/>
      <c r="D112" s="22"/>
      <c r="E112" s="9"/>
      <c r="F112" s="9"/>
      <c r="G112" s="9"/>
      <c r="H112" s="22"/>
      <c r="M112" s="9"/>
      <c r="P112" s="22"/>
    </row>
    <row r="113" spans="3:16" x14ac:dyDescent="0.25">
      <c r="C113" s="9"/>
      <c r="D113" s="22"/>
      <c r="E113" s="9"/>
      <c r="F113" s="9"/>
      <c r="G113" s="9"/>
      <c r="H113" s="22"/>
      <c r="M113" s="9"/>
      <c r="P113" s="22"/>
    </row>
    <row r="114" spans="3:16" x14ac:dyDescent="0.25">
      <c r="C114" s="9"/>
      <c r="D114" s="22"/>
      <c r="E114" s="9"/>
      <c r="F114" s="9"/>
      <c r="G114" s="9"/>
      <c r="H114" s="22"/>
      <c r="M114" s="9"/>
      <c r="P114" s="22"/>
    </row>
    <row r="115" spans="3:16" x14ac:dyDescent="0.25">
      <c r="C115" s="9"/>
      <c r="D115" s="22"/>
      <c r="E115" s="9"/>
      <c r="F115" s="9"/>
      <c r="G115" s="9"/>
      <c r="H115" s="22"/>
      <c r="M115" s="9"/>
      <c r="P115" s="22"/>
    </row>
    <row r="116" spans="3:16" x14ac:dyDescent="0.25">
      <c r="C116" s="9"/>
      <c r="D116" s="22"/>
      <c r="E116" s="9"/>
      <c r="F116" s="9"/>
      <c r="G116" s="9"/>
      <c r="H116" s="22"/>
      <c r="M116" s="9"/>
      <c r="P116" s="22"/>
    </row>
    <row r="117" spans="3:16" x14ac:dyDescent="0.25">
      <c r="C117" s="9"/>
      <c r="D117" s="22"/>
      <c r="E117" s="9"/>
      <c r="F117" s="9"/>
      <c r="G117" s="9"/>
      <c r="H117" s="22"/>
      <c r="M117" s="9"/>
      <c r="P117" s="22"/>
    </row>
    <row r="118" spans="3:16" x14ac:dyDescent="0.25">
      <c r="C118" s="9"/>
      <c r="D118" s="22"/>
      <c r="E118" s="9"/>
      <c r="F118" s="9"/>
      <c r="G118" s="9"/>
      <c r="H118" s="22"/>
      <c r="M118" s="9"/>
      <c r="P118" s="22"/>
    </row>
    <row r="119" spans="3:16" x14ac:dyDescent="0.25">
      <c r="C119" s="9"/>
      <c r="D119" s="22"/>
      <c r="E119" s="9"/>
      <c r="F119" s="9"/>
      <c r="G119" s="9"/>
      <c r="H119" s="22"/>
      <c r="M119" s="9"/>
      <c r="P119" s="22"/>
    </row>
    <row r="120" spans="3:16" x14ac:dyDescent="0.25">
      <c r="C120" s="9"/>
      <c r="D120" s="22"/>
      <c r="E120" s="9"/>
      <c r="F120" s="9"/>
      <c r="G120" s="9"/>
      <c r="H120" s="22"/>
      <c r="M120" s="9"/>
      <c r="P120" s="22"/>
    </row>
    <row r="121" spans="3:16" x14ac:dyDescent="0.25">
      <c r="C121" s="9"/>
      <c r="D121" s="22"/>
      <c r="E121" s="9"/>
      <c r="F121" s="9"/>
      <c r="G121" s="9"/>
      <c r="H121" s="22"/>
      <c r="M121" s="9"/>
      <c r="P121" s="22"/>
    </row>
    <row r="122" spans="3:16" x14ac:dyDescent="0.25">
      <c r="C122" s="9"/>
      <c r="D122" s="22"/>
      <c r="E122" s="9"/>
      <c r="F122" s="9"/>
      <c r="G122" s="9"/>
      <c r="H122" s="22"/>
      <c r="M122" s="9"/>
      <c r="P122" s="22"/>
    </row>
    <row r="123" spans="3:16" x14ac:dyDescent="0.25">
      <c r="C123" s="9"/>
      <c r="D123" s="22"/>
      <c r="E123" s="9"/>
      <c r="F123" s="9"/>
      <c r="G123" s="9"/>
      <c r="H123" s="22"/>
      <c r="M123" s="9"/>
      <c r="P123" s="22"/>
    </row>
    <row r="124" spans="3:16" x14ac:dyDescent="0.25">
      <c r="C124" s="9"/>
      <c r="D124" s="22"/>
      <c r="E124" s="9"/>
      <c r="F124" s="9"/>
      <c r="G124" s="9"/>
      <c r="H124" s="22"/>
      <c r="M124" s="9"/>
      <c r="P124" s="22"/>
    </row>
    <row r="125" spans="3:16" x14ac:dyDescent="0.25">
      <c r="C125" s="9"/>
      <c r="D125" s="22"/>
      <c r="E125" s="9"/>
      <c r="F125" s="9"/>
      <c r="G125" s="9"/>
      <c r="H125" s="22"/>
      <c r="M125" s="9"/>
      <c r="P125" s="22"/>
    </row>
    <row r="126" spans="3:16" x14ac:dyDescent="0.25">
      <c r="C126" s="9"/>
      <c r="D126" s="22"/>
      <c r="E126" s="9"/>
      <c r="F126" s="9"/>
      <c r="G126" s="9"/>
      <c r="H126" s="22"/>
      <c r="M126" s="9"/>
      <c r="P126" s="22"/>
    </row>
    <row r="127" spans="3:16" x14ac:dyDescent="0.25">
      <c r="C127" s="9"/>
      <c r="D127" s="22"/>
      <c r="E127" s="9"/>
      <c r="F127" s="9"/>
      <c r="G127" s="9"/>
      <c r="H127" s="22"/>
      <c r="M127" s="9"/>
      <c r="P127" s="22"/>
    </row>
    <row r="128" spans="3:16" x14ac:dyDescent="0.25">
      <c r="C128" s="9"/>
      <c r="D128" s="22"/>
      <c r="E128" s="9"/>
      <c r="F128" s="9"/>
      <c r="G128" s="9"/>
      <c r="H128" s="22"/>
      <c r="M128" s="9"/>
      <c r="P128" s="22"/>
    </row>
    <row r="129" spans="3:16" x14ac:dyDescent="0.25">
      <c r="C129" s="9"/>
      <c r="D129" s="22"/>
      <c r="E129" s="9"/>
      <c r="F129" s="9"/>
      <c r="G129" s="9"/>
      <c r="H129" s="22"/>
      <c r="M129" s="9"/>
      <c r="P129" s="22"/>
    </row>
    <row r="130" spans="3:16" x14ac:dyDescent="0.25">
      <c r="C130" s="9"/>
      <c r="D130" s="22"/>
      <c r="E130" s="9"/>
      <c r="F130" s="9"/>
      <c r="G130" s="9"/>
      <c r="H130" s="22"/>
      <c r="M130" s="9"/>
      <c r="P130" s="22"/>
    </row>
    <row r="131" spans="3:16" x14ac:dyDescent="0.25">
      <c r="C131" s="9"/>
      <c r="D131" s="22"/>
      <c r="E131" s="9"/>
      <c r="F131" s="9"/>
      <c r="G131" s="9"/>
      <c r="H131" s="22"/>
      <c r="M131" s="9"/>
      <c r="P131" s="22"/>
    </row>
    <row r="132" spans="3:16" x14ac:dyDescent="0.25">
      <c r="C132" s="9"/>
      <c r="D132" s="22"/>
      <c r="E132" s="9"/>
      <c r="F132" s="9"/>
      <c r="G132" s="9"/>
      <c r="H132" s="22"/>
      <c r="M132" s="9"/>
      <c r="P132" s="22"/>
    </row>
    <row r="133" spans="3:16" x14ac:dyDescent="0.25">
      <c r="C133" s="9"/>
      <c r="D133" s="22"/>
      <c r="E133" s="9"/>
      <c r="F133" s="9"/>
      <c r="G133" s="9"/>
      <c r="H133" s="22"/>
      <c r="M133" s="9"/>
      <c r="P133" s="22"/>
    </row>
    <row r="134" spans="3:16" x14ac:dyDescent="0.25">
      <c r="C134" s="9"/>
      <c r="D134" s="22"/>
      <c r="E134" s="9"/>
      <c r="F134" s="9"/>
      <c r="G134" s="9"/>
      <c r="H134" s="22"/>
      <c r="M134" s="9"/>
      <c r="P134" s="22"/>
    </row>
    <row r="135" spans="3:16" x14ac:dyDescent="0.25">
      <c r="C135" s="9"/>
      <c r="D135" s="22"/>
      <c r="E135" s="9"/>
      <c r="F135" s="9"/>
      <c r="G135" s="9"/>
      <c r="H135" s="22"/>
      <c r="M135" s="9"/>
      <c r="P135" s="22"/>
    </row>
    <row r="136" spans="3:16" x14ac:dyDescent="0.25">
      <c r="C136" s="9"/>
      <c r="D136" s="22"/>
      <c r="E136" s="9"/>
      <c r="F136" s="9"/>
      <c r="G136" s="9"/>
      <c r="H136" s="22"/>
      <c r="M136" s="9"/>
      <c r="P136" s="22"/>
    </row>
    <row r="137" spans="3:16" x14ac:dyDescent="0.25">
      <c r="C137" s="9"/>
      <c r="D137" s="22"/>
      <c r="E137" s="9"/>
      <c r="F137" s="9"/>
      <c r="G137" s="9"/>
      <c r="H137" s="22"/>
      <c r="M137" s="9"/>
      <c r="P137" s="22"/>
    </row>
    <row r="138" spans="3:16" x14ac:dyDescent="0.25">
      <c r="C138" s="9"/>
      <c r="D138" s="22"/>
      <c r="E138" s="9"/>
      <c r="F138" s="9"/>
      <c r="G138" s="9"/>
      <c r="H138" s="22"/>
      <c r="M138" s="9"/>
      <c r="P138" s="22"/>
    </row>
    <row r="139" spans="3:16" x14ac:dyDescent="0.25">
      <c r="C139" s="9"/>
      <c r="D139" s="22"/>
      <c r="E139" s="9"/>
      <c r="F139" s="9"/>
      <c r="G139" s="9"/>
      <c r="H139" s="22"/>
      <c r="M139" s="9"/>
      <c r="P139" s="22"/>
    </row>
    <row r="140" spans="3:16" x14ac:dyDescent="0.25">
      <c r="C140" s="9"/>
      <c r="D140" s="22"/>
      <c r="E140" s="9"/>
      <c r="F140" s="9"/>
      <c r="G140" s="9"/>
      <c r="H140" s="22"/>
      <c r="M140" s="9"/>
      <c r="P140" s="22"/>
    </row>
    <row r="141" spans="3:16" x14ac:dyDescent="0.25">
      <c r="C141" s="9"/>
      <c r="D141" s="22"/>
      <c r="E141" s="9"/>
      <c r="F141" s="9"/>
      <c r="G141" s="9"/>
      <c r="H141" s="22"/>
      <c r="M141" s="9"/>
      <c r="P141" s="22"/>
    </row>
    <row r="142" spans="3:16" x14ac:dyDescent="0.25">
      <c r="C142" s="9"/>
      <c r="D142" s="22"/>
      <c r="E142" s="9"/>
      <c r="F142" s="9"/>
      <c r="G142" s="9"/>
      <c r="H142" s="22"/>
      <c r="M142" s="9"/>
      <c r="P142" s="22"/>
    </row>
    <row r="143" spans="3:16" x14ac:dyDescent="0.25">
      <c r="C143" s="9"/>
      <c r="D143" s="22"/>
      <c r="E143" s="9"/>
      <c r="F143" s="9"/>
      <c r="G143" s="9"/>
      <c r="H143" s="22"/>
      <c r="M143" s="9"/>
      <c r="P143" s="22"/>
    </row>
    <row r="144" spans="3:16" x14ac:dyDescent="0.25">
      <c r="C144" s="9"/>
      <c r="D144" s="22"/>
      <c r="E144" s="9"/>
      <c r="F144" s="9"/>
      <c r="G144" s="9"/>
      <c r="H144" s="22"/>
      <c r="M144" s="9"/>
      <c r="P144" s="22"/>
    </row>
    <row r="145" spans="3:16" x14ac:dyDescent="0.25">
      <c r="C145" s="9"/>
      <c r="D145" s="22"/>
      <c r="E145" s="9"/>
      <c r="F145" s="9"/>
      <c r="G145" s="9"/>
      <c r="H145" s="22"/>
      <c r="M145" s="9"/>
      <c r="P145" s="22"/>
    </row>
    <row r="146" spans="3:16" x14ac:dyDescent="0.25">
      <c r="C146" s="9"/>
      <c r="D146" s="22"/>
      <c r="E146" s="9"/>
      <c r="F146" s="9"/>
      <c r="G146" s="9"/>
      <c r="H146" s="22"/>
      <c r="M146" s="9"/>
      <c r="P146" s="22"/>
    </row>
    <row r="147" spans="3:16" x14ac:dyDescent="0.25">
      <c r="C147" s="9"/>
      <c r="D147" s="22"/>
      <c r="E147" s="9"/>
      <c r="F147" s="9"/>
      <c r="G147" s="9"/>
      <c r="H147" s="22"/>
      <c r="M147" s="9"/>
      <c r="P147" s="22"/>
    </row>
    <row r="148" spans="3:16" x14ac:dyDescent="0.25">
      <c r="C148" s="9"/>
      <c r="D148" s="22"/>
      <c r="E148" s="9"/>
      <c r="F148" s="9"/>
      <c r="G148" s="9"/>
      <c r="H148" s="22"/>
      <c r="M148" s="9"/>
      <c r="P148" s="22"/>
    </row>
    <row r="149" spans="3:16" x14ac:dyDescent="0.25">
      <c r="C149" s="9"/>
      <c r="D149" s="22"/>
      <c r="E149" s="9"/>
      <c r="F149" s="9"/>
      <c r="G149" s="9"/>
      <c r="H149" s="22"/>
      <c r="M149" s="9"/>
      <c r="P149" s="22"/>
    </row>
    <row r="150" spans="3:16" x14ac:dyDescent="0.25">
      <c r="C150" s="9"/>
      <c r="D150" s="22"/>
      <c r="E150" s="9"/>
      <c r="F150" s="9"/>
      <c r="G150" s="9"/>
      <c r="H150" s="22"/>
      <c r="M150" s="9"/>
      <c r="P150" s="22"/>
    </row>
    <row r="151" spans="3:16" x14ac:dyDescent="0.25">
      <c r="C151" s="9"/>
      <c r="D151" s="22"/>
      <c r="E151" s="9"/>
      <c r="F151" s="9"/>
      <c r="G151" s="9"/>
      <c r="H151" s="22"/>
      <c r="M151" s="9"/>
      <c r="P151" s="22"/>
    </row>
    <row r="152" spans="3:16" x14ac:dyDescent="0.25">
      <c r="C152" s="9"/>
      <c r="D152" s="22"/>
      <c r="E152" s="9"/>
      <c r="F152" s="9"/>
      <c r="G152" s="9"/>
      <c r="H152" s="22"/>
      <c r="M152" s="9"/>
      <c r="P152" s="22"/>
    </row>
    <row r="153" spans="3:16" x14ac:dyDescent="0.25">
      <c r="C153" s="9"/>
      <c r="D153" s="22"/>
      <c r="E153" s="9"/>
      <c r="F153" s="9"/>
      <c r="G153" s="9"/>
      <c r="H153" s="22"/>
      <c r="M153" s="9"/>
      <c r="P153" s="22"/>
    </row>
    <row r="154" spans="3:16" x14ac:dyDescent="0.25">
      <c r="C154" s="9"/>
      <c r="D154" s="22"/>
      <c r="E154" s="9"/>
      <c r="F154" s="9"/>
      <c r="G154" s="9"/>
      <c r="H154" s="22"/>
      <c r="M154" s="9"/>
      <c r="P154" s="22"/>
    </row>
    <row r="155" spans="3:16" x14ac:dyDescent="0.25">
      <c r="C155" s="9"/>
      <c r="D155" s="22"/>
      <c r="E155" s="9"/>
      <c r="F155" s="9"/>
      <c r="G155" s="9"/>
      <c r="H155" s="22"/>
      <c r="M155" s="9"/>
      <c r="P155" s="22"/>
    </row>
    <row r="156" spans="3:16" x14ac:dyDescent="0.25">
      <c r="C156" s="9"/>
      <c r="D156" s="22"/>
      <c r="E156" s="9"/>
      <c r="F156" s="9"/>
      <c r="G156" s="9"/>
      <c r="H156" s="22"/>
      <c r="M156" s="9"/>
      <c r="P156" s="22"/>
    </row>
    <row r="157" spans="3:16" x14ac:dyDescent="0.25">
      <c r="C157" s="9"/>
      <c r="D157" s="22"/>
      <c r="E157" s="9"/>
      <c r="F157" s="9"/>
      <c r="G157" s="9"/>
      <c r="H157" s="22"/>
      <c r="M157" s="9"/>
      <c r="P157" s="22"/>
    </row>
    <row r="158" spans="3:16" x14ac:dyDescent="0.25">
      <c r="C158" s="9"/>
      <c r="D158" s="22"/>
      <c r="E158" s="9"/>
      <c r="F158" s="9"/>
      <c r="G158" s="9"/>
      <c r="H158" s="22"/>
      <c r="M158" s="9"/>
      <c r="P158" s="22"/>
    </row>
    <row r="159" spans="3:16" x14ac:dyDescent="0.25">
      <c r="C159" s="9"/>
      <c r="D159" s="22"/>
      <c r="E159" s="9"/>
      <c r="F159" s="9"/>
      <c r="G159" s="9"/>
      <c r="H159" s="22"/>
      <c r="M159" s="9"/>
      <c r="P159" s="22"/>
    </row>
    <row r="160" spans="3:16" x14ac:dyDescent="0.25">
      <c r="C160" s="9"/>
      <c r="D160" s="22"/>
      <c r="E160" s="9"/>
      <c r="F160" s="9"/>
      <c r="G160" s="9"/>
      <c r="H160" s="22"/>
      <c r="M160" s="9"/>
      <c r="P160" s="22"/>
    </row>
    <row r="161" spans="3:16" x14ac:dyDescent="0.25">
      <c r="C161" s="9"/>
      <c r="D161" s="22"/>
      <c r="E161" s="9"/>
      <c r="F161" s="9"/>
      <c r="G161" s="9"/>
      <c r="H161" s="22"/>
      <c r="M161" s="9"/>
      <c r="P161" s="22"/>
    </row>
    <row r="162" spans="3:16" x14ac:dyDescent="0.25">
      <c r="C162" s="9"/>
      <c r="D162" s="22"/>
      <c r="E162" s="9"/>
      <c r="F162" s="9"/>
      <c r="G162" s="9"/>
      <c r="H162" s="22"/>
      <c r="M162" s="9"/>
      <c r="P162" s="22"/>
    </row>
    <row r="163" spans="3:16" x14ac:dyDescent="0.25">
      <c r="C163" s="9"/>
      <c r="D163" s="22"/>
      <c r="E163" s="9"/>
      <c r="F163" s="9"/>
      <c r="G163" s="9"/>
      <c r="H163" s="22"/>
      <c r="M163" s="9"/>
      <c r="P163" s="22"/>
    </row>
    <row r="164" spans="3:16" x14ac:dyDescent="0.25">
      <c r="C164" s="9"/>
      <c r="D164" s="22"/>
      <c r="E164" s="9"/>
      <c r="F164" s="9"/>
      <c r="G164" s="9"/>
      <c r="H164" s="22"/>
      <c r="M164" s="9"/>
      <c r="P164" s="22"/>
    </row>
    <row r="165" spans="3:16" x14ac:dyDescent="0.25">
      <c r="C165" s="9"/>
      <c r="D165" s="22"/>
      <c r="E165" s="9"/>
      <c r="F165" s="9"/>
      <c r="G165" s="9"/>
      <c r="H165" s="22"/>
      <c r="M165" s="9"/>
      <c r="P165" s="22"/>
    </row>
    <row r="166" spans="3:16" x14ac:dyDescent="0.25">
      <c r="C166" s="9"/>
      <c r="D166" s="22"/>
      <c r="E166" s="9"/>
      <c r="F166" s="9"/>
      <c r="G166" s="9"/>
      <c r="H166" s="22"/>
      <c r="M166" s="9"/>
      <c r="P166" s="22"/>
    </row>
    <row r="167" spans="3:16" x14ac:dyDescent="0.25">
      <c r="C167" s="9"/>
      <c r="D167" s="22"/>
      <c r="E167" s="9"/>
      <c r="F167" s="9"/>
      <c r="G167" s="9"/>
      <c r="H167" s="22"/>
      <c r="M167" s="9"/>
      <c r="P167" s="22"/>
    </row>
    <row r="168" spans="3:16" x14ac:dyDescent="0.25">
      <c r="C168" s="9"/>
      <c r="D168" s="22"/>
      <c r="E168" s="9"/>
      <c r="F168" s="9"/>
      <c r="G168" s="9"/>
      <c r="H168" s="22"/>
      <c r="M168" s="9"/>
      <c r="P168" s="22"/>
    </row>
    <row r="169" spans="3:16" x14ac:dyDescent="0.25">
      <c r="C169" s="9"/>
      <c r="D169" s="22"/>
      <c r="E169" s="9"/>
      <c r="F169" s="9"/>
      <c r="G169" s="9"/>
      <c r="H169" s="22"/>
      <c r="M169" s="9"/>
      <c r="P169" s="22"/>
    </row>
    <row r="170" spans="3:16" x14ac:dyDescent="0.25">
      <c r="C170" s="9"/>
      <c r="D170" s="22"/>
      <c r="E170" s="9"/>
      <c r="F170" s="9"/>
      <c r="G170" s="9"/>
      <c r="H170" s="22"/>
      <c r="M170" s="9"/>
      <c r="P170" s="22"/>
    </row>
    <row r="171" spans="3:16" x14ac:dyDescent="0.25">
      <c r="C171" s="9"/>
      <c r="D171" s="22"/>
      <c r="E171" s="9"/>
      <c r="F171" s="9"/>
      <c r="G171" s="9"/>
      <c r="H171" s="22"/>
      <c r="M171" s="9"/>
      <c r="P171" s="22"/>
    </row>
    <row r="172" spans="3:16" x14ac:dyDescent="0.25">
      <c r="C172" s="9"/>
      <c r="D172" s="22"/>
      <c r="E172" s="9"/>
      <c r="F172" s="9"/>
      <c r="G172" s="9"/>
      <c r="H172" s="22"/>
      <c r="M172" s="9"/>
      <c r="P172" s="22"/>
    </row>
    <row r="173" spans="3:16" x14ac:dyDescent="0.25">
      <c r="C173" s="9"/>
      <c r="D173" s="22"/>
      <c r="E173" s="9"/>
      <c r="F173" s="9"/>
      <c r="G173" s="9"/>
      <c r="H173" s="22"/>
      <c r="M173" s="9"/>
      <c r="P173" s="22"/>
    </row>
    <row r="174" spans="3:16" x14ac:dyDescent="0.25">
      <c r="C174" s="9"/>
      <c r="D174" s="22"/>
      <c r="E174" s="9"/>
      <c r="F174" s="9"/>
      <c r="G174" s="9"/>
      <c r="H174" s="22"/>
      <c r="M174" s="9"/>
      <c r="P174" s="22"/>
    </row>
    <row r="175" spans="3:16" x14ac:dyDescent="0.25">
      <c r="C175" s="9"/>
      <c r="D175" s="22"/>
      <c r="E175" s="9"/>
      <c r="F175" s="9"/>
      <c r="G175" s="9"/>
      <c r="H175" s="22"/>
      <c r="M175" s="9"/>
      <c r="P175" s="22"/>
    </row>
    <row r="176" spans="3:16" x14ac:dyDescent="0.25">
      <c r="C176" s="9"/>
      <c r="D176" s="22"/>
      <c r="E176" s="9"/>
      <c r="F176" s="9"/>
      <c r="G176" s="9"/>
      <c r="H176" s="22"/>
      <c r="M176" s="9"/>
      <c r="P176" s="22"/>
    </row>
    <row r="177" spans="3:16" x14ac:dyDescent="0.25">
      <c r="C177" s="9"/>
      <c r="D177" s="22"/>
      <c r="E177" s="9"/>
      <c r="F177" s="9"/>
      <c r="G177" s="9"/>
      <c r="H177" s="22"/>
      <c r="M177" s="9"/>
      <c r="P177" s="22"/>
    </row>
    <row r="178" spans="3:16" x14ac:dyDescent="0.25">
      <c r="C178" s="9"/>
      <c r="D178" s="22"/>
      <c r="E178" s="9"/>
      <c r="F178" s="9"/>
      <c r="G178" s="9"/>
      <c r="H178" s="22"/>
      <c r="M178" s="9"/>
      <c r="P178" s="22"/>
    </row>
    <row r="179" spans="3:16" x14ac:dyDescent="0.25">
      <c r="C179" s="9"/>
      <c r="D179" s="22"/>
      <c r="E179" s="9"/>
      <c r="F179" s="9"/>
      <c r="G179" s="9"/>
      <c r="H179" s="22"/>
      <c r="M179" s="9"/>
      <c r="P179" s="22"/>
    </row>
    <row r="180" spans="3:16" x14ac:dyDescent="0.25">
      <c r="C180" s="9"/>
      <c r="D180" s="22"/>
      <c r="E180" s="9"/>
      <c r="F180" s="9"/>
      <c r="G180" s="9"/>
      <c r="H180" s="22"/>
      <c r="M180" s="9"/>
      <c r="P180" s="22"/>
    </row>
    <row r="181" spans="3:16" x14ac:dyDescent="0.25">
      <c r="C181" s="9"/>
      <c r="D181" s="22"/>
      <c r="E181" s="9"/>
      <c r="F181" s="9"/>
      <c r="G181" s="9"/>
      <c r="H181" s="22"/>
      <c r="M181" s="9"/>
      <c r="P181" s="22"/>
    </row>
    <row r="182" spans="3:16" x14ac:dyDescent="0.25">
      <c r="C182" s="9"/>
      <c r="D182" s="22"/>
      <c r="E182" s="9"/>
      <c r="F182" s="9"/>
      <c r="G182" s="9"/>
      <c r="H182" s="22"/>
      <c r="M182" s="9"/>
      <c r="P182" s="22"/>
    </row>
    <row r="183" spans="3:16" x14ac:dyDescent="0.25">
      <c r="C183" s="9"/>
      <c r="D183" s="22"/>
      <c r="E183" s="9"/>
      <c r="F183" s="9"/>
      <c r="G183" s="9"/>
      <c r="H183" s="22"/>
      <c r="M183" s="9"/>
      <c r="P183" s="22"/>
    </row>
    <row r="184" spans="3:16" x14ac:dyDescent="0.25">
      <c r="C184" s="9"/>
      <c r="D184" s="22"/>
      <c r="E184" s="9"/>
      <c r="F184" s="9"/>
      <c r="G184" s="9"/>
      <c r="H184" s="22"/>
      <c r="M184" s="9"/>
      <c r="P184" s="22"/>
    </row>
    <row r="185" spans="3:16" x14ac:dyDescent="0.25">
      <c r="C185" s="9"/>
      <c r="D185" s="22"/>
      <c r="E185" s="9"/>
      <c r="F185" s="9"/>
      <c r="G185" s="9"/>
      <c r="H185" s="22"/>
      <c r="M185" s="9"/>
      <c r="P185" s="22"/>
    </row>
    <row r="186" spans="3:16" x14ac:dyDescent="0.25">
      <c r="C186" s="9"/>
      <c r="D186" s="22"/>
      <c r="E186" s="9"/>
      <c r="F186" s="9"/>
      <c r="G186" s="9"/>
      <c r="H186" s="22"/>
      <c r="M186" s="9"/>
      <c r="P186" s="22"/>
    </row>
    <row r="187" spans="3:16" x14ac:dyDescent="0.25">
      <c r="C187" s="9"/>
      <c r="D187" s="22"/>
      <c r="E187" s="9"/>
      <c r="F187" s="9"/>
      <c r="G187" s="9"/>
      <c r="H187" s="22"/>
      <c r="M187" s="9"/>
      <c r="P187" s="22"/>
    </row>
    <row r="188" spans="3:16" x14ac:dyDescent="0.25">
      <c r="C188" s="9"/>
      <c r="D188" s="22"/>
      <c r="E188" s="9"/>
      <c r="F188" s="9"/>
      <c r="G188" s="9"/>
      <c r="H188" s="22"/>
      <c r="M188" s="9"/>
      <c r="P188" s="22"/>
    </row>
    <row r="189" spans="3:16" x14ac:dyDescent="0.25">
      <c r="C189" s="9"/>
      <c r="D189" s="22"/>
      <c r="E189" s="9"/>
      <c r="F189" s="9"/>
      <c r="G189" s="9"/>
      <c r="H189" s="22"/>
      <c r="M189" s="9"/>
      <c r="P189" s="22"/>
    </row>
    <row r="190" spans="3:16" x14ac:dyDescent="0.25">
      <c r="C190" s="9"/>
      <c r="D190" s="22"/>
      <c r="E190" s="9"/>
      <c r="F190" s="9"/>
      <c r="G190" s="9"/>
      <c r="H190" s="22"/>
      <c r="M190" s="9"/>
      <c r="P190" s="22"/>
    </row>
    <row r="191" spans="3:16" x14ac:dyDescent="0.25">
      <c r="C191" s="9"/>
      <c r="D191" s="22"/>
      <c r="E191" s="9"/>
      <c r="F191" s="9"/>
      <c r="G191" s="9"/>
      <c r="H191" s="22"/>
      <c r="M191" s="9"/>
      <c r="P191" s="22"/>
    </row>
    <row r="192" spans="3:16" x14ac:dyDescent="0.25">
      <c r="C192" s="9"/>
      <c r="D192" s="22"/>
      <c r="E192" s="9"/>
      <c r="F192" s="9"/>
      <c r="G192" s="9"/>
      <c r="H192" s="22"/>
      <c r="M192" s="9"/>
      <c r="P192" s="22"/>
    </row>
    <row r="193" spans="3:16" x14ac:dyDescent="0.25">
      <c r="C193" s="9"/>
      <c r="D193" s="22"/>
      <c r="E193" s="9"/>
      <c r="F193" s="9"/>
      <c r="G193" s="9"/>
      <c r="H193" s="22"/>
      <c r="M193" s="9"/>
      <c r="P193" s="22"/>
    </row>
    <row r="194" spans="3:16" x14ac:dyDescent="0.25">
      <c r="C194" s="9"/>
      <c r="D194" s="22"/>
      <c r="E194" s="9"/>
      <c r="F194" s="9"/>
      <c r="G194" s="9"/>
      <c r="H194" s="22"/>
      <c r="M194" s="9"/>
      <c r="P194" s="22"/>
    </row>
    <row r="195" spans="3:16" x14ac:dyDescent="0.25">
      <c r="C195" s="9"/>
      <c r="D195" s="22"/>
      <c r="E195" s="9"/>
      <c r="F195" s="9"/>
      <c r="G195" s="9"/>
      <c r="H195" s="22"/>
      <c r="M195" s="9"/>
      <c r="P195" s="22"/>
    </row>
    <row r="196" spans="3:16" x14ac:dyDescent="0.25">
      <c r="C196" s="9"/>
      <c r="D196" s="22"/>
      <c r="E196" s="9"/>
      <c r="F196" s="9"/>
      <c r="G196" s="9"/>
      <c r="H196" s="22"/>
      <c r="M196" s="9"/>
      <c r="P196" s="22"/>
    </row>
    <row r="197" spans="3:16" x14ac:dyDescent="0.25">
      <c r="C197" s="9"/>
      <c r="D197" s="22"/>
      <c r="E197" s="9"/>
      <c r="F197" s="9"/>
      <c r="G197" s="9"/>
      <c r="H197" s="22"/>
      <c r="M197" s="9"/>
      <c r="P197" s="22"/>
    </row>
    <row r="198" spans="3:16" x14ac:dyDescent="0.25">
      <c r="C198" s="9"/>
      <c r="D198" s="22"/>
      <c r="E198" s="9"/>
      <c r="F198" s="9"/>
      <c r="G198" s="9"/>
      <c r="H198" s="22"/>
      <c r="M198" s="9"/>
      <c r="P198" s="22"/>
    </row>
    <row r="199" spans="3:16" x14ac:dyDescent="0.25">
      <c r="C199" s="9"/>
      <c r="D199" s="22"/>
      <c r="E199" s="9"/>
      <c r="F199" s="9"/>
      <c r="G199" s="9"/>
      <c r="H199" s="22"/>
      <c r="M199" s="9"/>
      <c r="P199" s="22"/>
    </row>
    <row r="200" spans="3:16" x14ac:dyDescent="0.25">
      <c r="C200" s="9"/>
      <c r="D200" s="22"/>
      <c r="E200" s="9"/>
      <c r="F200" s="9"/>
      <c r="G200" s="9"/>
      <c r="H200" s="22"/>
      <c r="M200" s="9"/>
      <c r="P200" s="22"/>
    </row>
    <row r="201" spans="3:16" x14ac:dyDescent="0.25">
      <c r="C201" s="9"/>
      <c r="D201" s="22"/>
      <c r="E201" s="9"/>
      <c r="F201" s="9"/>
      <c r="G201" s="9"/>
      <c r="H201" s="22"/>
      <c r="M201" s="9"/>
      <c r="P201" s="22"/>
    </row>
    <row r="202" spans="3:16" x14ac:dyDescent="0.25">
      <c r="C202" s="9"/>
      <c r="D202" s="22"/>
      <c r="E202" s="9"/>
      <c r="F202" s="9"/>
      <c r="G202" s="9"/>
      <c r="H202" s="22"/>
      <c r="M202" s="9"/>
      <c r="P202" s="22"/>
    </row>
    <row r="203" spans="3:16" x14ac:dyDescent="0.25">
      <c r="C203" s="9"/>
      <c r="D203" s="22"/>
      <c r="E203" s="9"/>
      <c r="F203" s="9"/>
      <c r="G203" s="9"/>
      <c r="H203" s="22"/>
      <c r="M203" s="9"/>
      <c r="P203" s="22"/>
    </row>
    <row r="204" spans="3:16" x14ac:dyDescent="0.25">
      <c r="C204" s="9"/>
      <c r="D204" s="22"/>
      <c r="E204" s="9"/>
      <c r="F204" s="9"/>
      <c r="G204" s="9"/>
      <c r="H204" s="22"/>
      <c r="M204" s="9"/>
      <c r="P204" s="22"/>
    </row>
    <row r="205" spans="3:16" x14ac:dyDescent="0.25">
      <c r="C205" s="9"/>
      <c r="D205" s="22"/>
      <c r="E205" s="9"/>
      <c r="F205" s="9"/>
      <c r="G205" s="9"/>
      <c r="H205" s="22"/>
      <c r="M205" s="9"/>
      <c r="P205" s="22"/>
    </row>
    <row r="206" spans="3:16" x14ac:dyDescent="0.25">
      <c r="C206" s="9"/>
      <c r="D206" s="22"/>
      <c r="E206" s="9"/>
      <c r="F206" s="9"/>
      <c r="G206" s="9"/>
      <c r="H206" s="22"/>
      <c r="M206" s="9"/>
      <c r="P206" s="22"/>
    </row>
    <row r="207" spans="3:16" x14ac:dyDescent="0.25">
      <c r="C207" s="9"/>
      <c r="D207" s="22"/>
      <c r="E207" s="9"/>
      <c r="F207" s="9"/>
      <c r="G207" s="9"/>
      <c r="H207" s="22"/>
      <c r="M207" s="9"/>
      <c r="P207" s="22"/>
    </row>
    <row r="208" spans="3:16" x14ac:dyDescent="0.25">
      <c r="C208" s="9"/>
      <c r="D208" s="22"/>
      <c r="E208" s="9"/>
      <c r="F208" s="9"/>
      <c r="G208" s="9"/>
      <c r="H208" s="22"/>
      <c r="M208" s="9"/>
      <c r="P208" s="22"/>
    </row>
    <row r="209" spans="3:16" x14ac:dyDescent="0.25">
      <c r="C209" s="9"/>
      <c r="D209" s="22"/>
      <c r="E209" s="9"/>
      <c r="F209" s="9"/>
      <c r="G209" s="9"/>
      <c r="H209" s="22"/>
      <c r="M209" s="9"/>
      <c r="P209" s="22"/>
    </row>
    <row r="210" spans="3:16" x14ac:dyDescent="0.25">
      <c r="C210" s="9"/>
      <c r="D210" s="22"/>
      <c r="E210" s="9"/>
      <c r="F210" s="9"/>
      <c r="G210" s="9"/>
      <c r="H210" s="22"/>
      <c r="M210" s="9"/>
      <c r="P210" s="22"/>
    </row>
    <row r="211" spans="3:16" x14ac:dyDescent="0.25">
      <c r="C211" s="9"/>
      <c r="D211" s="22"/>
      <c r="E211" s="9"/>
      <c r="F211" s="9"/>
      <c r="G211" s="9"/>
      <c r="H211" s="22"/>
      <c r="M211" s="9"/>
      <c r="P211" s="22"/>
    </row>
    <row r="212" spans="3:16" x14ac:dyDescent="0.25">
      <c r="C212" s="9"/>
      <c r="D212" s="22"/>
      <c r="E212" s="9"/>
      <c r="F212" s="9"/>
      <c r="G212" s="9"/>
      <c r="H212" s="22"/>
      <c r="M212" s="9"/>
      <c r="P212" s="22"/>
    </row>
    <row r="213" spans="3:16" x14ac:dyDescent="0.25">
      <c r="C213" s="9"/>
      <c r="D213" s="22"/>
      <c r="E213" s="9"/>
      <c r="F213" s="9"/>
      <c r="G213" s="9"/>
      <c r="H213" s="22"/>
      <c r="M213" s="9"/>
      <c r="P213" s="22"/>
    </row>
    <row r="214" spans="3:16" x14ac:dyDescent="0.25">
      <c r="C214" s="9"/>
      <c r="D214" s="22"/>
      <c r="E214" s="9"/>
      <c r="F214" s="9"/>
      <c r="G214" s="9"/>
      <c r="H214" s="22"/>
      <c r="M214" s="9"/>
      <c r="P214" s="22"/>
    </row>
    <row r="215" spans="3:16" x14ac:dyDescent="0.25">
      <c r="C215" s="9"/>
      <c r="D215" s="22"/>
      <c r="E215" s="9"/>
      <c r="F215" s="9"/>
      <c r="G215" s="9"/>
      <c r="H215" s="22"/>
      <c r="M215" s="9"/>
      <c r="P215" s="22"/>
    </row>
  </sheetData>
  <sheetProtection password="C143" sheet="1" objects="1" scenarios="1" selectLockedCells="1"/>
  <mergeCells count="12">
    <mergeCell ref="N25:P26"/>
    <mergeCell ref="B25:F25"/>
    <mergeCell ref="J25:L25"/>
    <mergeCell ref="J26:L26"/>
    <mergeCell ref="B26:F26"/>
    <mergeCell ref="G25:G26"/>
    <mergeCell ref="N7:N23"/>
    <mergeCell ref="O7:O23"/>
    <mergeCell ref="P7:P23"/>
    <mergeCell ref="N1:P1"/>
    <mergeCell ref="B1:E1"/>
    <mergeCell ref="M7:M23"/>
  </mergeCells>
  <conditionalFormatting sqref="B7:B23">
    <cfRule type="containsBlanks" dxfId="30" priority="53">
      <formula>LEN(TRIM(B7))=0</formula>
    </cfRule>
  </conditionalFormatting>
  <conditionalFormatting sqref="B7:B23">
    <cfRule type="cellIs" dxfId="29" priority="48" operator="greaterThanOrEqual">
      <formula>1</formula>
    </cfRule>
  </conditionalFormatting>
  <conditionalFormatting sqref="L7:L9 L14 L19">
    <cfRule type="cellIs" dxfId="28" priority="33" operator="equal">
      <formula>"NEVYHOVUJE"</formula>
    </cfRule>
    <cfRule type="cellIs" dxfId="27" priority="34" operator="equal">
      <formula>"VYHOVUJE"</formula>
    </cfRule>
  </conditionalFormatting>
  <conditionalFormatting sqref="J7:J9 J14 J19">
    <cfRule type="notContainsBlanks" dxfId="26" priority="31">
      <formula>LEN(TRIM(J7))&gt;0</formula>
    </cfRule>
    <cfRule type="containsBlanks" dxfId="25" priority="32">
      <formula>LEN(TRIM(J7))=0</formula>
    </cfRule>
  </conditionalFormatting>
  <conditionalFormatting sqref="J7:J9 J14 J19">
    <cfRule type="notContainsBlanks" dxfId="24" priority="30">
      <formula>LEN(TRIM(J7))&gt;0</formula>
    </cfRule>
  </conditionalFormatting>
  <conditionalFormatting sqref="L10:L11 L15:L16 L20:L21">
    <cfRule type="cellIs" dxfId="23" priority="28" operator="equal">
      <formula>"NEVYHOVUJE"</formula>
    </cfRule>
    <cfRule type="cellIs" dxfId="22" priority="29" operator="equal">
      <formula>"VYHOVUJE"</formula>
    </cfRule>
  </conditionalFormatting>
  <conditionalFormatting sqref="J10:J11 J15:J16 J20:J21">
    <cfRule type="notContainsBlanks" dxfId="21" priority="26">
      <formula>LEN(TRIM(J10))&gt;0</formula>
    </cfRule>
    <cfRule type="containsBlanks" dxfId="20" priority="27">
      <formula>LEN(TRIM(J10))=0</formula>
    </cfRule>
  </conditionalFormatting>
  <conditionalFormatting sqref="J10:J11 J15:J16 J20:J21">
    <cfRule type="notContainsBlanks" dxfId="19" priority="25">
      <formula>LEN(TRIM(J10))&gt;0</formula>
    </cfRule>
  </conditionalFormatting>
  <conditionalFormatting sqref="L12:L13 L17:L18 L22:L23">
    <cfRule type="cellIs" dxfId="18" priority="23" operator="equal">
      <formula>"NEVYHOVUJE"</formula>
    </cfRule>
    <cfRule type="cellIs" dxfId="17" priority="24" operator="equal">
      <formula>"VYHOVUJE"</formula>
    </cfRule>
  </conditionalFormatting>
  <conditionalFormatting sqref="J12:J13 J17:J18 J22:J23">
    <cfRule type="notContainsBlanks" dxfId="16" priority="21">
      <formula>LEN(TRIM(J12))&gt;0</formula>
    </cfRule>
    <cfRule type="containsBlanks" dxfId="15" priority="22">
      <formula>LEN(TRIM(J12))=0</formula>
    </cfRule>
  </conditionalFormatting>
  <conditionalFormatting sqref="J12:J13 J17:J18 J22:J23">
    <cfRule type="notContainsBlanks" dxfId="14" priority="20">
      <formula>LEN(TRIM(J12))&gt;0</formula>
    </cfRule>
  </conditionalFormatting>
  <conditionalFormatting sqref="D9 D23 D11">
    <cfRule type="containsBlanks" dxfId="13" priority="14">
      <formula>LEN(TRIM(D9))=0</formula>
    </cfRule>
  </conditionalFormatting>
  <conditionalFormatting sqref="D7">
    <cfRule type="containsBlanks" dxfId="12" priority="13">
      <formula>LEN(TRIM(D7))=0</formula>
    </cfRule>
  </conditionalFormatting>
  <conditionalFormatting sqref="D8">
    <cfRule type="containsBlanks" dxfId="11" priority="12">
      <formula>LEN(TRIM(D8))=0</formula>
    </cfRule>
  </conditionalFormatting>
  <conditionalFormatting sqref="D13">
    <cfRule type="containsBlanks" dxfId="10" priority="11">
      <formula>LEN(TRIM(D13))=0</formula>
    </cfRule>
  </conditionalFormatting>
  <conditionalFormatting sqref="D14">
    <cfRule type="containsBlanks" dxfId="9" priority="10">
      <formula>LEN(TRIM(D14))=0</formula>
    </cfRule>
  </conditionalFormatting>
  <conditionalFormatting sqref="D17:D18">
    <cfRule type="containsBlanks" dxfId="8" priority="9">
      <formula>LEN(TRIM(D17))=0</formula>
    </cfRule>
  </conditionalFormatting>
  <conditionalFormatting sqref="D15">
    <cfRule type="containsBlanks" dxfId="7" priority="8">
      <formula>LEN(TRIM(D15))=0</formula>
    </cfRule>
  </conditionalFormatting>
  <conditionalFormatting sqref="D10">
    <cfRule type="containsBlanks" dxfId="6" priority="7">
      <formula>LEN(TRIM(D10))=0</formula>
    </cfRule>
  </conditionalFormatting>
  <conditionalFormatting sqref="D16">
    <cfRule type="containsBlanks" dxfId="5" priority="6">
      <formula>LEN(TRIM(D16))=0</formula>
    </cfRule>
  </conditionalFormatting>
  <conditionalFormatting sqref="D19">
    <cfRule type="containsBlanks" dxfId="4" priority="5">
      <formula>LEN(TRIM(D19))=0</formula>
    </cfRule>
  </conditionalFormatting>
  <conditionalFormatting sqref="D22">
    <cfRule type="containsBlanks" dxfId="3" priority="4">
      <formula>LEN(TRIM(D22))=0</formula>
    </cfRule>
  </conditionalFormatting>
  <conditionalFormatting sqref="D20">
    <cfRule type="containsBlanks" dxfId="2" priority="3">
      <formula>LEN(TRIM(D20))=0</formula>
    </cfRule>
  </conditionalFormatting>
  <conditionalFormatting sqref="D21">
    <cfRule type="containsBlanks" dxfId="1" priority="2">
      <formula>LEN(TRIM(D21))=0</formula>
    </cfRule>
  </conditionalFormatting>
  <conditionalFormatting sqref="D12">
    <cfRule type="containsBlanks" dxfId="0" priority="1">
      <formula>LEN(TRIM(D12))=0</formula>
    </cfRule>
  </conditionalFormatting>
  <dataValidations count="1">
    <dataValidation type="list" showInputMessage="1" showErrorMessage="1" sqref="E7:E23">
      <formula1>"ks,bal,sada,"</formula1>
    </dataValidation>
  </dataValidations>
  <pageMargins left="0.15748031496062992" right="0.19685039370078741" top="0.15748031496062992" bottom="0.15748031496062992" header="0.15748031496062992" footer="0.15748031496062992"/>
  <pageSetup paperSize="9" scale="3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Propagační předměty</vt:lpstr>
      <vt:lpstr>'Propagační předměty'!Názvy_tisku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2019-07-16T09:17:50Z</cp:lastPrinted>
  <dcterms:created xsi:type="dcterms:W3CDTF">2014-03-05T12:43:32Z</dcterms:created>
  <dcterms:modified xsi:type="dcterms:W3CDTF">2019-07-16T09:30:50Z</dcterms:modified>
</cp:coreProperties>
</file>