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950" windowWidth="14400" windowHeight="3795" tabRatio="730"/>
  </bookViews>
  <sheets>
    <sheet name="Propagační předměty" sheetId="22" r:id="rId1"/>
  </sheets>
  <definedNames>
    <definedName name="_xlnm.Print_Area" localSheetId="0">'Propagační předměty'!$B$1:$Q$22</definedName>
  </definedNames>
  <calcPr calcId="145621"/>
</workbook>
</file>

<file path=xl/calcChain.xml><?xml version="1.0" encoding="utf-8"?>
<calcChain xmlns="http://schemas.openxmlformats.org/spreadsheetml/2006/main">
  <c r="K8" i="22" l="1"/>
  <c r="L9" i="22"/>
  <c r="K12" i="22"/>
  <c r="L13" i="22"/>
  <c r="K16" i="22"/>
  <c r="K7" i="22"/>
  <c r="L7" i="22"/>
  <c r="L8" i="22"/>
  <c r="K9" i="22"/>
  <c r="K10" i="22"/>
  <c r="L10" i="22"/>
  <c r="K11" i="22"/>
  <c r="L11" i="22"/>
  <c r="L12" i="22"/>
  <c r="K13" i="22"/>
  <c r="K14" i="22"/>
  <c r="L14" i="22"/>
  <c r="K15" i="22"/>
  <c r="L15" i="22"/>
  <c r="L16" i="22"/>
  <c r="H11" i="22" l="1"/>
  <c r="H10" i="22" l="1"/>
  <c r="H7" i="22" l="1"/>
  <c r="H9" i="22" l="1"/>
  <c r="L17" i="22" l="1"/>
  <c r="K17" i="22"/>
  <c r="H17" i="22"/>
  <c r="H19" i="22" l="1"/>
  <c r="H8" i="22"/>
  <c r="H12" i="22"/>
  <c r="H13" i="22"/>
  <c r="H14" i="22"/>
  <c r="H15" i="22"/>
  <c r="H16" i="22"/>
  <c r="L19" i="22" l="1"/>
  <c r="K19" i="22"/>
  <c r="L18" i="22"/>
  <c r="K18" i="22"/>
  <c r="H18" i="22" l="1"/>
  <c r="I22" i="22" l="1"/>
  <c r="J22" i="22" l="1"/>
</calcChain>
</file>

<file path=xl/sharedStrings.xml><?xml version="1.0" encoding="utf-8"?>
<sst xmlns="http://schemas.openxmlformats.org/spreadsheetml/2006/main" count="95" uniqueCount="82">
  <si>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</si>
  <si>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</si>
  <si>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</si>
  <si>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</si>
  <si>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</si>
  <si>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</si>
  <si>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</si>
  <si>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</si>
  <si>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</si>
  <si>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</si>
  <si>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</si>
  <si>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</si>
  <si>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</si>
  <si>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Popis </t>
  </si>
  <si>
    <t xml:space="preserve">Název </t>
  </si>
  <si>
    <t xml:space="preserve">Fakturace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</si>
  <si>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</si>
  <si>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</si>
  <si>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</si>
  <si>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Batoh na šňůrky</t>
  </si>
  <si>
    <t>Recyklovaný zápisník s perem</t>
  </si>
  <si>
    <t>Žvýkačky v platíčkách</t>
  </si>
  <si>
    <t>Sluchátka</t>
  </si>
  <si>
    <t>Balzám na rty</t>
  </si>
  <si>
    <t>Kovová powerbanka</t>
  </si>
  <si>
    <t>Toaletní taška pánská</t>
  </si>
  <si>
    <t>Toaletní taška dámská</t>
  </si>
  <si>
    <t>Tritanová lahev</t>
  </si>
  <si>
    <t>Propagační předměty (II.) 021 - 2019 (PP-(II.)-021-2019)</t>
  </si>
  <si>
    <t>Priloha_c._1_Kupni_smlouvy_technicke_specifikace_PP-(II.)-021-2019</t>
  </si>
  <si>
    <t xml:space="preserve">Měrná jednotka [MJ] </t>
  </si>
  <si>
    <t>Společná faktura</t>
  </si>
  <si>
    <t>Název projektu: ESF projekt Západočeské univerzity v Plzni
Číslo projektu: CZ.02.2.69/0.0/0.0/16_015/0002287</t>
  </si>
  <si>
    <t>Hana Kalašová,
Tel.: 37763 1071</t>
  </si>
  <si>
    <t>Maximální cena za jednotlivé položky 
 v Kč BEZ DPH</t>
  </si>
  <si>
    <r>
      <rPr>
        <b/>
        <sz val="11"/>
        <color theme="1"/>
        <rFont val="Calibri"/>
        <family val="2"/>
        <charset val="238"/>
        <scheme val="minor"/>
      </rPr>
      <t>150ks XL: Zahraniční vztahy,
Univerzitní 20,
301 00 Plzeň,
místnost UI 112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30ks S + 50ks XL: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 - budova FST,
Univerzitní 22,
301 00 Plzeň,
místnost UU 010  </t>
    </r>
  </si>
  <si>
    <r>
      <rPr>
        <b/>
        <sz val="11"/>
        <color theme="1"/>
        <rFont val="Calibri"/>
        <family val="2"/>
        <charset val="238"/>
        <scheme val="minor"/>
      </rPr>
      <t>150ks XXL: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Zahraniční vztahy,
Univerzitní 20,
301 00 Plzeň,
místnost UI 112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30ks M + 50ks XXL: Centrální sklad - budova FST,
Univerzitní 22,
301 00 Plzeň,
místnost UU 010  </t>
    </r>
  </si>
  <si>
    <r>
      <rPr>
        <b/>
        <sz val="11"/>
        <color theme="1"/>
        <rFont val="Calibri"/>
        <family val="2"/>
        <charset val="238"/>
        <scheme val="minor"/>
      </rPr>
      <t>150ks XL: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Zahraniční vztahy, 
Univerzitní 20,
301 00 Plzeň,
místnost UI 112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30ks S + 50ks XL: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 - budova FST,
Univerzitní 22,
301 00 Plzeň,
místnost UU 010  </t>
    </r>
  </si>
  <si>
    <r>
      <rPr>
        <b/>
        <sz val="11"/>
        <color theme="1"/>
        <rFont val="Calibri"/>
        <family val="2"/>
        <charset val="238"/>
        <scheme val="minor"/>
      </rPr>
      <t>150ks XXL: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Zahraniční vztahy, 
Univerzitní 20,
301 00 Plzeň,
místnost UI 112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30ks M + 50ks XXL: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 - budova FST,
Univerzitní 22,
301 00 Plzeň,
místnost UU 010  </t>
    </r>
  </si>
  <si>
    <r>
      <rPr>
        <b/>
        <sz val="11"/>
        <color theme="1"/>
        <rFont val="Calibri"/>
        <family val="2"/>
        <charset val="238"/>
        <scheme val="minor"/>
      </rPr>
      <t xml:space="preserve">300ks: Zahraniční vztahy, 
Univerzitní 20,
301 00 Plzeň,
místnost UI 112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100ks: Centrální sklad - budova FST,
Univerzitní 22,
301 00 Plzeň,
místnost UU 010  </t>
    </r>
  </si>
  <si>
    <r>
      <rPr>
        <b/>
        <sz val="11"/>
        <color theme="1"/>
        <rFont val="Calibri"/>
        <family val="2"/>
        <charset val="238"/>
        <scheme val="minor"/>
      </rPr>
      <t>300ks: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Zahraniční vztahy, 
Univerzitní 20,
301 00 Plzeň,
místnost UI 112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100ks: Centrální sklad - budova FST,
Univerzitní 22,
301 00 Plzeň,
místnost UU 010  </t>
    </r>
  </si>
  <si>
    <r>
      <rPr>
        <b/>
        <sz val="11"/>
        <color theme="1"/>
        <rFont val="Calibri"/>
        <family val="2"/>
        <charset val="238"/>
        <scheme val="minor"/>
      </rPr>
      <t>300ks: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Zahraniční vztahy, 
Univerzitní 20,
301 00 Plzeň,
místnost UI 112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200ks: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 - budova FST,
Univerzitní 22,
301 00 Plzeň,
místnost UU 010  </t>
    </r>
  </si>
  <si>
    <r>
      <rPr>
        <b/>
        <sz val="11"/>
        <color theme="1"/>
        <rFont val="Calibri"/>
        <family val="2"/>
        <charset val="238"/>
        <scheme val="minor"/>
      </rPr>
      <t>300ks: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Zahraniční vztahy, 
Univerzitní 20,
301 00 Plzeň,
místnost UI 112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500ks: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 - budova FST,
Univerzitní 22,
301 00 Plzeň,
místnost UU 010 </t>
    </r>
  </si>
  <si>
    <t>V případě, že se dodavatel při předání zboží na některá uvedená tel. čísla nedovolá, bude v takovém případě volat tel. 377 631 320, 377 631 325.</t>
  </si>
  <si>
    <r>
      <t xml:space="preserve">Batoh bílý reflexní.
Rozměr: 33 x 44 cm (+/- 2 cm) u každého rozměru.
Uzávěr zdrhovací na šňůrku, dvě ucha - dvojitá šňůrka černá přichycená za zpevněné černé spodní rohy (ilustrační foto).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modrým logem s logotypem ZČU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, min. 7 cm na výšku - </t>
    </r>
    <r>
      <rPr>
        <sz val="11"/>
        <rFont val="Calibri"/>
        <family val="2"/>
        <charset val="238"/>
        <scheme val="minor"/>
      </rPr>
      <t xml:space="preserve">umístění potisku viz ilustrační obrázek.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LOGO S LOGOTYPEM ZČU dle jednotného vizuálního stylu: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</si>
  <si>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Zápisník ve formátu A5 v kroužkové vazbě s kuličkovým perem. Sada z recyklovaného papíru v přírodní barvě, s modrými doplňky. Min. 60 linkovaných stran.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na přední straně modrým logem s logotypem ZČU </t>
    </r>
    <r>
      <rPr>
        <b/>
        <sz val="11"/>
        <color rgb="FFFF0000"/>
        <rFont val="Calibri"/>
        <family val="2"/>
        <charset val="238"/>
        <scheme val="minor"/>
      </rPr>
      <t>v angličtině.</t>
    </r>
    <r>
      <rPr>
        <sz val="11"/>
        <color theme="1"/>
        <rFont val="Calibri"/>
        <family val="2"/>
        <charset val="238"/>
        <scheme val="minor"/>
      </rPr>
      <t xml:space="preserve">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</si>
  <si>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12 mentolových žvýkaček bez cukru. V blistru, v papírovém obalu s celoplošným potiskem -
</t>
    </r>
    <r>
      <rPr>
        <b/>
        <sz val="11"/>
        <color rgb="FFFF0000"/>
        <rFont val="Calibri"/>
        <family val="2"/>
        <charset val="238"/>
        <scheme val="minor"/>
      </rPr>
      <t>fotografie</t>
    </r>
    <r>
      <rPr>
        <sz val="11"/>
        <color theme="1"/>
        <rFont val="Calibri"/>
        <family val="2"/>
        <charset val="238"/>
        <scheme val="minor"/>
      </rPr>
      <t xml:space="preserve"> kampusu ZČU + logo s logotypem.
LOGO ZČU S LOGOTYPEM </t>
    </r>
    <r>
      <rPr>
        <b/>
        <sz val="11"/>
        <color rgb="FFFF0000"/>
        <rFont val="Calibri"/>
        <family val="2"/>
        <charset val="238"/>
        <scheme val="minor"/>
      </rPr>
      <t xml:space="preserve">v angličtině </t>
    </r>
    <r>
      <rPr>
        <sz val="11"/>
        <color theme="1"/>
        <rFont val="Calibri"/>
        <family val="2"/>
        <charset val="238"/>
        <scheme val="minor"/>
      </rPr>
      <t xml:space="preserve">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</si>
  <si>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Tritanová láhev s uzamykatelným víčkem, které se otevře po stisknutí "zámečku".
Se řemínkem pro pohodlné nošení.
Objem 600 ml.
V modré, event. v šedé barvě.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 xml:space="preserve"> logem s logotypem ZČU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rFont val="Calibri"/>
        <family val="2"/>
        <charset val="238"/>
        <scheme val="minor"/>
      </rPr>
      <t>.
LOGO ZČU S LOGOTYPEM</t>
    </r>
    <r>
      <rPr>
        <sz val="1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</si>
  <si>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Funkční tričko dámské </t>
    </r>
    <r>
      <rPr>
        <b/>
        <sz val="11"/>
        <color theme="1"/>
        <rFont val="Calibri"/>
        <family val="2"/>
        <charset val="238"/>
        <scheme val="minor"/>
      </rPr>
      <t>ČERNÉ</t>
    </r>
  </si>
  <si>
    <r>
      <t xml:space="preserve">Funkční tričko pánské </t>
    </r>
    <r>
      <rPr>
        <b/>
        <sz val="11"/>
        <color theme="1"/>
        <rFont val="Calibri"/>
        <family val="2"/>
        <charset val="238"/>
        <scheme val="minor"/>
      </rPr>
      <t>BÍLÉ</t>
    </r>
  </si>
  <si>
    <r>
      <t xml:space="preserve">Funkční tričko dámské </t>
    </r>
    <r>
      <rPr>
        <b/>
        <sz val="11"/>
        <color theme="1"/>
        <rFont val="Calibri"/>
        <family val="2"/>
        <charset val="238"/>
        <scheme val="minor"/>
      </rPr>
      <t>BÍLÉ</t>
    </r>
  </si>
  <si>
    <r>
      <t xml:space="preserve">Funkční tričko pánské </t>
    </r>
    <r>
      <rPr>
        <b/>
        <sz val="11"/>
        <color theme="1"/>
        <rFont val="Calibri"/>
        <family val="2"/>
        <charset val="238"/>
        <scheme val="minor"/>
      </rPr>
      <t>ČERNÉ</t>
    </r>
  </si>
  <si>
    <r>
      <t xml:space="preserve">Dvoudílná toaletní taška z mikrovlákna. 
Díl 1: slonová kost - hlavní kapsa na zip + boční kapsa, rozměry:  23 x 15 x7 cm (+/- 2 mm).
Díl 2: modrá - samostatné pouzdro na zip, vejde se do boční kapsy většího dílu, rozměry 18 x 11 cm (+/- 2 mm).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 xml:space="preserve"> modrým logem s logotypem ZČU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rFont val="Calibri"/>
        <family val="2"/>
        <charset val="238"/>
        <scheme val="minor"/>
      </rPr>
      <t xml:space="preserve"> min. 4 cm na výšku.
LOGO ZČU S LOGOTYPEM</t>
    </r>
    <r>
      <rPr>
        <b/>
        <sz val="11"/>
        <color rgb="FFFF0000"/>
        <rFont val="Calibri"/>
        <family val="2"/>
        <charset val="238"/>
        <scheme val="minor"/>
      </rPr>
      <t xml:space="preserve"> v angličtině</t>
    </r>
    <r>
      <rPr>
        <sz val="1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</si>
  <si>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Toaletní taška se zipem a poutkem. 
Přední díl z kombinace šedé a modré látky. 
Materiál: termo PU. 
Rozměry: 20 x 11 cm (+/- 0,5 cm).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 xml:space="preserve"> šedým nebo stříbrným logem s logotypem ZČU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rFont val="Calibri"/>
        <family val="2"/>
        <charset val="238"/>
        <scheme val="minor"/>
      </rPr>
      <t xml:space="preserve"> min. 2,5 cm na výšku.
LOGO ZČU S LOGOTYPEM</t>
    </r>
    <r>
      <rPr>
        <b/>
        <sz val="11"/>
        <color rgb="FFFF0000"/>
        <rFont val="Calibri"/>
        <family val="2"/>
        <charset val="238"/>
        <scheme val="minor"/>
      </rPr>
      <t xml:space="preserve"> v angličtině</t>
    </r>
    <r>
      <rPr>
        <sz val="1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</si>
  <si>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Kovová záložní baterie. Min. kapacita 4 000 mAh. 
Vhodná pro nabíjení chytrých telefonů, iPhone i tabletů. 
Včetně USB/Micro USB kabelu.
Tvar: plochý obdélník.
Rozměry: 11 x 7 x 1 cm (+/- 3 mm).
Barva: stříbrná.
</t>
    </r>
    <r>
      <rPr>
        <b/>
        <sz val="11"/>
        <rFont val="Calibri"/>
        <family val="2"/>
        <charset val="238"/>
        <scheme val="minor"/>
      </rPr>
      <t xml:space="preserve">Potisk </t>
    </r>
    <r>
      <rPr>
        <sz val="11"/>
        <rFont val="Calibri"/>
        <family val="2"/>
        <charset val="238"/>
        <scheme val="minor"/>
      </rPr>
      <t xml:space="preserve">logem s logotypem ZČU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rFont val="Calibri"/>
        <family val="2"/>
        <charset val="238"/>
        <scheme val="minor"/>
      </rPr>
      <t xml:space="preserve">.  </t>
    </r>
    <r>
      <rPr>
        <sz val="11"/>
        <rFont val="Calibri"/>
        <family val="2"/>
        <charset val="238"/>
        <scheme val="minor"/>
      </rPr>
      <t xml:space="preserve">
LOGO ZČU S LOGOTYPEM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</si>
  <si>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Balzám na rty v plastové tubičce tmavě modré barvy.
Rozměry cca: Ø 1,8 cm, délka 7 cm.
Hmotnost cca 15 g.
Dermatologicky testováno.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LOGO</t>
    </r>
    <r>
      <rPr>
        <sz val="11"/>
        <rFont val="Calibri"/>
        <family val="2"/>
        <charset val="238"/>
        <scheme val="minor"/>
      </rPr>
      <t xml:space="preserve"> min. 9 mm na výšku, </t>
    </r>
    <r>
      <rPr>
        <b/>
        <sz val="11"/>
        <rFont val="Calibri"/>
        <family val="2"/>
        <charset val="238"/>
        <scheme val="minor"/>
      </rPr>
      <t>+ text</t>
    </r>
    <r>
      <rPr>
        <sz val="11"/>
        <rFont val="Calibri"/>
        <family val="2"/>
        <charset val="238"/>
        <scheme val="minor"/>
      </rPr>
      <t xml:space="preserve"> "</t>
    </r>
    <r>
      <rPr>
        <b/>
        <sz val="11"/>
        <color rgb="FFFF0000"/>
        <rFont val="Calibri"/>
        <family val="2"/>
        <charset val="238"/>
        <scheme val="minor"/>
      </rPr>
      <t>University of West Bohemia</t>
    </r>
    <r>
      <rPr>
        <sz val="11"/>
        <rFont val="Calibri"/>
        <family val="2"/>
        <charset val="238"/>
        <scheme val="minor"/>
      </rPr>
      <t xml:space="preserve">".
LOGO ZČU S TEXTEM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</si>
  <si>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150ks XL: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 xml:space="preserve">
30ks S + 50ks XL: 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</si>
  <si>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 xml:space="preserve">150ks XXL: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30ks M + 50ks XXL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</si>
  <si>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 xml:space="preserve">150ks XL: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30ks S + 50ks XL: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</si>
  <si>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 xml:space="preserve">150ks XXL: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30ks M + 50ks XXL: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Centrální sklad</t>
    </r>
    <r>
      <rPr>
        <sz val="11"/>
        <color theme="1"/>
        <rFont val="Calibri"/>
        <family val="2"/>
        <charset val="238"/>
        <scheme val="minor"/>
      </rPr>
      <t xml:space="preserve">, 
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</si>
  <si>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 xml:space="preserve">300ks: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100ks: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</si>
  <si>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 xml:space="preserve">300ks: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100ks: Centrální sklad</t>
    </r>
    <r>
      <rPr>
        <sz val="11"/>
        <color theme="1"/>
        <rFont val="Calibri"/>
        <family val="2"/>
        <charset val="238"/>
        <scheme val="minor"/>
      </rPr>
      <t xml:space="preserve">, 
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</si>
  <si>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 xml:space="preserve">300ks: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200ks: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</si>
  <si>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 xml:space="preserve">300ks: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500ks: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</si>
  <si>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 xml:space="preserve">500ks: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500ks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Centrální sklad, </t>
    </r>
    <r>
      <rPr>
        <sz val="11"/>
        <color theme="1"/>
        <rFont val="Calibri"/>
        <family val="2"/>
        <charset val="238"/>
        <scheme val="minor"/>
      </rPr>
      <t xml:space="preserve">
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</si>
  <si>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>500ks: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Zahraniční vztahy,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Univerzitní 20,
301 00 Plzeň,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místnost UI 112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500ks: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 - budova FST,
Univerzitní 22,
301 00 Plzeň,
místnost UU 010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</si>
  <si>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1"/>
        <color theme="1"/>
        <rFont val="Calibri"/>
        <family val="2"/>
        <charset val="238"/>
        <scheme val="minor"/>
      </rPr>
      <t xml:space="preserve">200ks: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400ks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</si>
  <si>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>200ks: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Zahraniční vztahy, 
Univerzitní 20,
301 00 Plzeň,
místnost UI 112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400ks: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 - budova FST,
Univerzitní 22,
301 00 Plzeň,
místnost UU 010  </t>
    </r>
  </si>
  <si>
    <r>
      <rPr>
        <b/>
        <sz val="11"/>
        <color theme="1"/>
        <rFont val="Calibri"/>
        <family val="2"/>
        <charset val="238"/>
        <scheme val="minor"/>
      </rPr>
      <t xml:space="preserve">500ks: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>500ks: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</si>
  <si>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t xml:space="preserve">500ks: Zahraniční vztahy,
Univerzitní 20,
301 00 Plzeň,
místnost UI 112
500ks: Centrální sklad - budova FST,
Univerzitní 22,
301 00 Plzeň,
místnost UU 010  </t>
  </si>
  <si>
    <r>
      <rPr>
        <b/>
        <sz val="11"/>
        <color theme="1"/>
        <rFont val="Calibri"/>
        <family val="2"/>
        <charset val="238"/>
        <scheme val="minor"/>
      </rPr>
      <t xml:space="preserve">200ks: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 xml:space="preserve">200ks: 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</si>
  <si>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>200ks: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Zahraniční vztahy,
Univerzitní 20,
301 00 Plzeň,
místnost UI 112
200ks: Centrální sklad - budova FST,
Univerzitní 22,
301 00 Plzeň,
místnost UU 010  </t>
    </r>
  </si>
  <si>
    <r>
      <t xml:space="preserve">300ks: Zahraniční vztahy, 
</t>
    </r>
    <r>
      <rPr>
        <sz val="11"/>
        <color theme="1"/>
        <rFont val="Calibri"/>
        <family val="2"/>
        <charset val="238"/>
        <scheme val="minor"/>
      </rPr>
      <t xml:space="preserve">Bc. Eva Kotoučová, tel. 37763 5799,
</t>
    </r>
    <r>
      <rPr>
        <b/>
        <sz val="11"/>
        <color theme="1"/>
        <rFont val="Calibri"/>
        <family val="2"/>
        <charset val="238"/>
        <scheme val="minor"/>
      </rPr>
      <t xml:space="preserve">
200ks: Centrální sklad, 
</t>
    </r>
    <r>
      <rPr>
        <sz val="11"/>
        <color theme="1"/>
        <rFont val="Calibri"/>
        <family val="2"/>
        <charset val="238"/>
        <scheme val="minor"/>
      </rPr>
      <t xml:space="preserve">Ilona Skalová, tel. 37763 1333 
nebo
Hana Kalašová (VV), tel. 37763 1071 </t>
    </r>
  </si>
  <si>
    <r>
      <rPr>
        <b/>
        <sz val="11"/>
        <color theme="1"/>
        <rFont val="Calibri"/>
        <family val="2"/>
        <charset val="238"/>
        <scheme val="minor"/>
      </rPr>
      <t>300ks: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Zahraniční vztahy,
Univerzitní 20,
301 00 Plzeň,
místnost UI 112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200ks: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Centrální sklad - budova FST,
Univerzitní 22,
301 00 Plzeň,
místnost UU 010  </t>
    </r>
  </si>
  <si>
    <r>
      <t xml:space="preserve">Dámské funkční tričko s reflexními prvky, v kombinaci černá a bílá, lehce vypasovaný střih.
Materiál: min. 90% polyester, min. 5% elastan. 
Gramáž: min. 180g/m².
</t>
    </r>
    <r>
      <rPr>
        <b/>
        <sz val="11"/>
        <color theme="1"/>
        <rFont val="Calibri"/>
        <family val="2"/>
        <charset val="238"/>
        <scheme val="minor"/>
      </rPr>
      <t>Velikosti: 30 ks = S a 200 ks = 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Černé</t>
    </r>
    <r>
      <rPr>
        <sz val="11"/>
        <color theme="1"/>
        <rFont val="Calibri"/>
        <family val="2"/>
        <charset val="238"/>
        <scheme val="minor"/>
      </rPr>
      <t xml:space="preserve"> LOGO ZČU S LOGOTYPEM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 (min. 3,5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</si>
  <si>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Pánské funkční tričko s reflexními prvky, v kombinaci černá a bílá. 
Materiál: min. 90% polyester, min. 5% elastan. 
Gramáž: min. 180g/m².
</t>
    </r>
    <r>
      <rPr>
        <b/>
        <sz val="11"/>
        <color theme="1"/>
        <rFont val="Calibri"/>
        <family val="2"/>
        <charset val="238"/>
        <scheme val="minor"/>
      </rPr>
      <t>Velikosti: 30 ks = M a 200 ks = XXL.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Černé</t>
    </r>
    <r>
      <rPr>
        <sz val="11"/>
        <color theme="1"/>
        <rFont val="Calibri"/>
        <family val="2"/>
        <charset val="238"/>
        <scheme val="minor"/>
      </rPr>
      <t xml:space="preserve"> LOGO ZČU S LOGOTYPEM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 (min. 3,5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</si>
  <si>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Pánské funkční tričko s reflexními prvky, v kombinaci černá a bílá. 
Materiál: min. 90% polyester, min. 5% elastan. 
Gramáž: 180g/m².</t>
    </r>
    <r>
      <rPr>
        <b/>
        <sz val="11"/>
        <color theme="1"/>
        <rFont val="Calibri"/>
        <family val="2"/>
        <charset val="238"/>
        <scheme val="minor"/>
      </rPr>
      <t xml:space="preserve">
Velikosti: 30 ks M a 200 ks XXL.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Bílé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LOGO ZČU S LOGOTYPEM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 (min. 3,5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</si>
  <si>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Dámské funkční tričko s reflexními prvky, v kombinaci černá a bílá, lehce vypasovaný střih.
Materiál: min. 90% polyester, min. 5% elastan. 
Gramáž: min. 180g/m².
</t>
    </r>
    <r>
      <rPr>
        <b/>
        <sz val="11"/>
        <color theme="1"/>
        <rFont val="Calibri"/>
        <family val="2"/>
        <charset val="238"/>
        <scheme val="minor"/>
      </rPr>
      <t xml:space="preserve">Velikosti: 30 ks = S a 200 ks = XL.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Bílé</t>
    </r>
    <r>
      <rPr>
        <sz val="11"/>
        <color theme="1"/>
        <rFont val="Calibri"/>
        <family val="2"/>
        <charset val="238"/>
        <scheme val="minor"/>
      </rPr>
      <t xml:space="preserve"> LOGO ZČU S LOGOTYPEM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 (min. 3,5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</si>
  <si>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Plastová audio sluchátka se samonavíjecím mechanismem. 
Max. výkon cca 10 mW. 
Délka kabelu min. 70 cm.
Barva bílá.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modré LOGO ZČU (tampontisk), min. výška 2,3 mm.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</si>
  <si>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</si>
  <si>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</si>
  <si>
    <r>
      <t xml:space="preserve">Financováno z projektových prostředků. 
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
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</si>
</sst>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.5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0" borderId="0" xfId="0" applyNumberFormat="1" applyFont="1" applyFill="1" applyAlignment="1" applyProtection="1">
      <alignment vertical="center"/>
    </xf>
    <xf numFmtId="0" fontId="4" fillId="0" borderId="0" xfId="0" applyNumberFormat="1" applyFont="1" applyProtection="1"/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right" vertical="center" indent="1"/>
    </xf>
    <xf numFmtId="164" fontId="4" fillId="0" borderId="10" xfId="0" applyNumberFormat="1" applyFont="1" applyFill="1" applyBorder="1" applyAlignment="1" applyProtection="1">
      <alignment horizontal="right" vertical="center" indent="1"/>
    </xf>
    <xf numFmtId="164" fontId="4" fillId="0" borderId="22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15" fillId="0" borderId="31" xfId="0" applyNumberFormat="1" applyFont="1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justify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/>
    </xf>
    <xf numFmtId="0" fontId="3" fillId="4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2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2" fillId="0" borderId="0" xfId="0" applyNumberFormat="1" applyFont="1" applyAlignment="1" applyProtection="1">
      <alignment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vertical="center" wrapText="1"/>
    </xf>
    <xf numFmtId="0" fontId="0" fillId="3" borderId="18" xfId="0" applyNumberFormat="1" applyFont="1" applyFill="1" applyBorder="1" applyAlignment="1" applyProtection="1">
      <alignment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vertical="center" wrapText="1"/>
    </xf>
    <xf numFmtId="0" fontId="1" fillId="0" borderId="33" xfId="0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0" fontId="4" fillId="0" borderId="14" xfId="0" applyNumberFormat="1" applyFont="1" applyFill="1" applyBorder="1" applyAlignment="1" applyProtection="1">
      <alignment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vertical="center" wrapText="1"/>
    </xf>
    <xf numFmtId="0" fontId="0" fillId="3" borderId="22" xfId="0" applyNumberFormat="1" applyFont="1" applyFill="1" applyBorder="1" applyAlignment="1" applyProtection="1">
      <alignment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4" fillId="0" borderId="0" xfId="0" applyFon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C9F1FF"/>
      <color rgb="FF85FFBC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pn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jpg"/><Relationship Id="rId9" Type="http://schemas.openxmlformats.org/officeDocument/2006/relationships/image" Target="../media/image9.png"/><Relationship Id="rId14" Type="http://schemas.openxmlformats.org/officeDocument/2006/relationships/image" Target="../media/image1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795610</xdr:colOff>
      <xdr:row>11</xdr:row>
      <xdr:rowOff>200301</xdr:rowOff>
    </xdr:from>
    <xdr:to>
      <xdr:col>6</xdr:col>
      <xdr:colOff>1976710</xdr:colOff>
      <xdr:row>11</xdr:row>
      <xdr:rowOff>1658450</xdr:rowOff>
    </xdr:to>
    <xdr:pic>
      <xdr:nvPicPr>
        <xdr:cNvPr id="42" name="Obrázek 4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04204" y="12809020"/>
          <a:ext cx="1181100" cy="1458149"/>
        </a:xfrm>
        <a:prstGeom prst="rect">
          <a:avLst/>
        </a:prstGeom>
      </xdr:spPr>
    </xdr:pic>
    <xdr:clientData/>
  </xdr:twoCellAnchor>
  <xdr:twoCellAnchor editAs="oneCell">
    <xdr:from>
      <xdr:col>6</xdr:col>
      <xdr:colOff>802753</xdr:colOff>
      <xdr:row>12</xdr:row>
      <xdr:rowOff>235599</xdr:rowOff>
    </xdr:from>
    <xdr:to>
      <xdr:col>6</xdr:col>
      <xdr:colOff>1991659</xdr:colOff>
      <xdr:row>12</xdr:row>
      <xdr:rowOff>1659439</xdr:rowOff>
    </xdr:to>
    <xdr:pic>
      <xdr:nvPicPr>
        <xdr:cNvPr id="43" name="Obrázek 4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11347" y="14701693"/>
          <a:ext cx="1188906" cy="1423840"/>
        </a:xfrm>
        <a:prstGeom prst="rect">
          <a:avLst/>
        </a:prstGeom>
      </xdr:spPr>
    </xdr:pic>
    <xdr:clientData/>
  </xdr:twoCellAnchor>
  <xdr:twoCellAnchor editAs="oneCell">
    <xdr:from>
      <xdr:col>6</xdr:col>
      <xdr:colOff>730199</xdr:colOff>
      <xdr:row>13</xdr:row>
      <xdr:rowOff>148196</xdr:rowOff>
    </xdr:from>
    <xdr:to>
      <xdr:col>6</xdr:col>
      <xdr:colOff>2069303</xdr:colOff>
      <xdr:row>13</xdr:row>
      <xdr:rowOff>1797973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8793" y="16519290"/>
          <a:ext cx="1339104" cy="1649777"/>
        </a:xfrm>
        <a:prstGeom prst="rect">
          <a:avLst/>
        </a:prstGeom>
      </xdr:spPr>
    </xdr:pic>
    <xdr:clientData/>
  </xdr:twoCellAnchor>
  <xdr:twoCellAnchor editAs="oneCell">
    <xdr:from>
      <xdr:col>6</xdr:col>
      <xdr:colOff>649938</xdr:colOff>
      <xdr:row>14</xdr:row>
      <xdr:rowOff>85882</xdr:rowOff>
    </xdr:from>
    <xdr:to>
      <xdr:col>6</xdr:col>
      <xdr:colOff>2095496</xdr:colOff>
      <xdr:row>14</xdr:row>
      <xdr:rowOff>1832116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8532" y="18373882"/>
          <a:ext cx="1445558" cy="1746234"/>
        </a:xfrm>
        <a:prstGeom prst="rect">
          <a:avLst/>
        </a:prstGeom>
      </xdr:spPr>
    </xdr:pic>
    <xdr:clientData/>
  </xdr:twoCellAnchor>
  <xdr:twoCellAnchor editAs="oneCell">
    <xdr:from>
      <xdr:col>6</xdr:col>
      <xdr:colOff>136571</xdr:colOff>
      <xdr:row>6</xdr:row>
      <xdr:rowOff>190500</xdr:rowOff>
    </xdr:from>
    <xdr:to>
      <xdr:col>6</xdr:col>
      <xdr:colOff>1285892</xdr:colOff>
      <xdr:row>6</xdr:row>
      <xdr:rowOff>1983441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45165" y="2524125"/>
          <a:ext cx="1149321" cy="1792941"/>
        </a:xfrm>
        <a:prstGeom prst="rect">
          <a:avLst/>
        </a:prstGeom>
      </xdr:spPr>
    </xdr:pic>
    <xdr:clientData/>
  </xdr:twoCellAnchor>
  <xdr:twoCellAnchor editAs="oneCell">
    <xdr:from>
      <xdr:col>6</xdr:col>
      <xdr:colOff>1423147</xdr:colOff>
      <xdr:row>6</xdr:row>
      <xdr:rowOff>1231948</xdr:rowOff>
    </xdr:from>
    <xdr:to>
      <xdr:col>6</xdr:col>
      <xdr:colOff>2644588</xdr:colOff>
      <xdr:row>6</xdr:row>
      <xdr:rowOff>1985924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31741" y="3565573"/>
          <a:ext cx="1221441" cy="753976"/>
        </a:xfrm>
        <a:prstGeom prst="rect">
          <a:avLst/>
        </a:prstGeom>
      </xdr:spPr>
    </xdr:pic>
    <xdr:clientData/>
  </xdr:twoCellAnchor>
  <xdr:twoCellAnchor editAs="oneCell">
    <xdr:from>
      <xdr:col>6</xdr:col>
      <xdr:colOff>373885</xdr:colOff>
      <xdr:row>8</xdr:row>
      <xdr:rowOff>321474</xdr:rowOff>
    </xdr:from>
    <xdr:to>
      <xdr:col>6</xdr:col>
      <xdr:colOff>2410499</xdr:colOff>
      <xdr:row>8</xdr:row>
      <xdr:rowOff>1540672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2391187" y="6294516"/>
          <a:ext cx="1219198" cy="2036614"/>
        </a:xfrm>
        <a:prstGeom prst="rect">
          <a:avLst/>
        </a:prstGeom>
      </xdr:spPr>
    </xdr:pic>
    <xdr:clientData/>
  </xdr:twoCellAnchor>
  <xdr:twoCellAnchor editAs="oneCell">
    <xdr:from>
      <xdr:col>6</xdr:col>
      <xdr:colOff>801220</xdr:colOff>
      <xdr:row>18</xdr:row>
      <xdr:rowOff>196101</xdr:rowOff>
    </xdr:from>
    <xdr:to>
      <xdr:col>6</xdr:col>
      <xdr:colOff>1966632</xdr:colOff>
      <xdr:row>18</xdr:row>
      <xdr:rowOff>1944219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9814" y="26377945"/>
          <a:ext cx="1165412" cy="1748118"/>
        </a:xfrm>
        <a:prstGeom prst="rect">
          <a:avLst/>
        </a:prstGeom>
      </xdr:spPr>
    </xdr:pic>
    <xdr:clientData/>
  </xdr:twoCellAnchor>
  <xdr:twoCellAnchor editAs="oneCell">
    <xdr:from>
      <xdr:col>6</xdr:col>
      <xdr:colOff>2009928</xdr:colOff>
      <xdr:row>17</xdr:row>
      <xdr:rowOff>396467</xdr:rowOff>
    </xdr:from>
    <xdr:to>
      <xdr:col>6</xdr:col>
      <xdr:colOff>2707747</xdr:colOff>
      <xdr:row>17</xdr:row>
      <xdr:rowOff>1931670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3199830" y="24949128"/>
          <a:ext cx="1535203" cy="697819"/>
        </a:xfrm>
        <a:prstGeom prst="rect">
          <a:avLst/>
        </a:prstGeom>
      </xdr:spPr>
    </xdr:pic>
    <xdr:clientData/>
  </xdr:twoCellAnchor>
  <xdr:twoCellAnchor editAs="oneCell">
    <xdr:from>
      <xdr:col>6</xdr:col>
      <xdr:colOff>71544</xdr:colOff>
      <xdr:row>17</xdr:row>
      <xdr:rowOff>392485</xdr:rowOff>
    </xdr:from>
    <xdr:to>
      <xdr:col>6</xdr:col>
      <xdr:colOff>1961029</xdr:colOff>
      <xdr:row>17</xdr:row>
      <xdr:rowOff>1620648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80138" y="24526454"/>
          <a:ext cx="1889485" cy="1228163"/>
        </a:xfrm>
        <a:prstGeom prst="rect">
          <a:avLst/>
        </a:prstGeom>
      </xdr:spPr>
    </xdr:pic>
    <xdr:clientData/>
  </xdr:twoCellAnchor>
  <xdr:twoCellAnchor editAs="oneCell">
    <xdr:from>
      <xdr:col>6</xdr:col>
      <xdr:colOff>674309</xdr:colOff>
      <xdr:row>7</xdr:row>
      <xdr:rowOff>152961</xdr:rowOff>
    </xdr:from>
    <xdr:to>
      <xdr:col>6</xdr:col>
      <xdr:colOff>1995483</xdr:colOff>
      <xdr:row>7</xdr:row>
      <xdr:rowOff>1784039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82903" y="4653524"/>
          <a:ext cx="1321174" cy="1631078"/>
        </a:xfrm>
        <a:prstGeom prst="rect">
          <a:avLst/>
        </a:prstGeom>
      </xdr:spPr>
    </xdr:pic>
    <xdr:clientData/>
  </xdr:twoCellAnchor>
  <xdr:twoCellAnchor editAs="oneCell">
    <xdr:from>
      <xdr:col>6</xdr:col>
      <xdr:colOff>394303</xdr:colOff>
      <xdr:row>9</xdr:row>
      <xdr:rowOff>564781</xdr:rowOff>
    </xdr:from>
    <xdr:to>
      <xdr:col>6</xdr:col>
      <xdr:colOff>2321715</xdr:colOff>
      <xdr:row>9</xdr:row>
      <xdr:rowOff>1641547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2897" y="8780094"/>
          <a:ext cx="1927412" cy="1076766"/>
        </a:xfrm>
        <a:prstGeom prst="rect">
          <a:avLst/>
        </a:prstGeom>
      </xdr:spPr>
    </xdr:pic>
    <xdr:clientData/>
  </xdr:twoCellAnchor>
  <xdr:twoCellAnchor editAs="oneCell">
    <xdr:from>
      <xdr:col>6</xdr:col>
      <xdr:colOff>333514</xdr:colOff>
      <xdr:row>15</xdr:row>
      <xdr:rowOff>304383</xdr:rowOff>
    </xdr:from>
    <xdr:to>
      <xdr:col>6</xdr:col>
      <xdr:colOff>2397861</xdr:colOff>
      <xdr:row>15</xdr:row>
      <xdr:rowOff>1671500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42108" y="20497383"/>
          <a:ext cx="2064347" cy="1367117"/>
        </a:xfrm>
        <a:prstGeom prst="rect">
          <a:avLst/>
        </a:prstGeom>
      </xdr:spPr>
    </xdr:pic>
    <xdr:clientData/>
  </xdr:twoCellAnchor>
  <xdr:twoCellAnchor editAs="oneCell">
    <xdr:from>
      <xdr:col>6</xdr:col>
      <xdr:colOff>287707</xdr:colOff>
      <xdr:row>16</xdr:row>
      <xdr:rowOff>154778</xdr:rowOff>
    </xdr:from>
    <xdr:to>
      <xdr:col>6</xdr:col>
      <xdr:colOff>2462211</xdr:colOff>
      <xdr:row>16</xdr:row>
      <xdr:rowOff>1785656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6301" y="22371841"/>
          <a:ext cx="2174504" cy="1630878"/>
        </a:xfrm>
        <a:prstGeom prst="rect">
          <a:avLst/>
        </a:prstGeom>
      </xdr:spPr>
    </xdr:pic>
    <xdr:clientData/>
  </xdr:twoCellAnchor>
  <xdr:twoCellAnchor editAs="oneCell">
    <xdr:from>
      <xdr:col>6</xdr:col>
      <xdr:colOff>768340</xdr:colOff>
      <xdr:row>10</xdr:row>
      <xdr:rowOff>193159</xdr:rowOff>
    </xdr:from>
    <xdr:to>
      <xdr:col>6</xdr:col>
      <xdr:colOff>1932448</xdr:colOff>
      <xdr:row>10</xdr:row>
      <xdr:rowOff>1857834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6934" y="10718284"/>
          <a:ext cx="1164108" cy="16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3"/>
  <sheetViews>
    <sheetView showGridLine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29.7109375" style="7" bestFit="1" customWidth="1"/>
    <col min="4" max="4" width="10.85546875" style="118" customWidth="1"/>
    <col min="5" max="5" width="10.42578125" style="13" customWidth="1"/>
    <col min="6" max="6" width="116.140625" style="7" customWidth="1"/>
    <col min="7" max="7" width="41.42578125" style="7" customWidth="1"/>
    <col min="8" max="8" width="20.42578125" style="119" hidden="1" customWidth="1"/>
    <col min="9" max="9" width="20.7109375" style="117" bestFit="1" customWidth="1"/>
    <col min="10" max="10" width="24.7109375" style="21" customWidth="1"/>
    <col min="11" max="11" width="23.42578125" style="21" customWidth="1"/>
    <col min="12" max="12" width="19.42578125" style="21" customWidth="1"/>
    <col min="13" max="13" width="11.5703125" style="7" customWidth="1"/>
    <col min="14" max="14" width="52.140625" style="8" customWidth="1"/>
    <col min="15" max="15" width="23.42578125" style="21" customWidth="1"/>
    <col min="16" max="16" width="35.42578125" style="21" customWidth="1"/>
    <col min="17" max="17" width="43.5703125" style="119" customWidth="1"/>
    <col min="18" max="16384" width="9.140625" style="21"/>
  </cols>
  <sheetData>
    <row r="1" spans="2:17" s="8" customFormat="1" ht="24.6" customHeight="1" x14ac:dyDescent="0.25">
      <c r="B1" s="40" t="s">
        <v>28</v>
      </c>
      <c r="C1" s="40"/>
      <c r="D1" s="40"/>
      <c r="E1" s="40"/>
      <c r="F1" s="40"/>
      <c r="G1" s="7"/>
      <c r="H1" s="13"/>
      <c r="I1" s="24"/>
      <c r="J1" s="47"/>
      <c r="K1" s="47"/>
      <c r="L1" s="47"/>
      <c r="M1" s="7"/>
      <c r="P1" s="61" t="s">
        <v>29</v>
      </c>
      <c r="Q1" s="61"/>
    </row>
    <row r="2" spans="2:17" s="8" customFormat="1" ht="18.75" customHeight="1" x14ac:dyDescent="0.25">
      <c r="C2" s="62"/>
      <c r="D2" s="5"/>
      <c r="E2" s="6"/>
      <c r="F2" s="7"/>
      <c r="G2" s="7"/>
      <c r="H2" s="13"/>
      <c r="I2" s="25"/>
      <c r="J2" s="9"/>
      <c r="K2" s="9"/>
      <c r="L2" s="9"/>
      <c r="Q2" s="7"/>
    </row>
    <row r="3" spans="2:17" s="8" customFormat="1" ht="18.600000000000001" customHeight="1" x14ac:dyDescent="0.25">
      <c r="B3" s="41" t="s">
        <v>79</v>
      </c>
      <c r="C3" s="42"/>
      <c r="D3" s="43" t="s">
        <v>9</v>
      </c>
      <c r="E3" s="44"/>
      <c r="F3" s="63" t="s">
        <v>80</v>
      </c>
      <c r="G3" s="64"/>
      <c r="H3" s="13"/>
      <c r="I3" s="25"/>
      <c r="J3" s="9"/>
      <c r="K3" s="9"/>
      <c r="L3" s="9"/>
      <c r="M3" s="65"/>
      <c r="N3" s="65"/>
      <c r="O3" s="65"/>
      <c r="P3" s="65"/>
      <c r="Q3" s="7"/>
    </row>
    <row r="4" spans="2:17" s="8" customFormat="1" ht="18.600000000000001" customHeight="1" thickBot="1" x14ac:dyDescent="0.3">
      <c r="B4" s="41"/>
      <c r="C4" s="42"/>
      <c r="D4" s="45"/>
      <c r="E4" s="46"/>
      <c r="F4" s="63"/>
      <c r="G4" s="64"/>
      <c r="H4" s="13"/>
      <c r="I4" s="25"/>
      <c r="L4" s="10"/>
      <c r="Q4" s="7"/>
    </row>
    <row r="5" spans="2:17" s="8" customFormat="1" ht="34.5" customHeight="1" thickBot="1" x14ac:dyDescent="0.3">
      <c r="B5" s="11"/>
      <c r="C5" s="12"/>
      <c r="D5" s="13"/>
      <c r="E5" s="14"/>
      <c r="F5" s="7"/>
      <c r="G5" s="7"/>
      <c r="H5" s="15"/>
      <c r="I5" s="25"/>
      <c r="J5" s="20" t="s">
        <v>9</v>
      </c>
      <c r="K5" s="21"/>
      <c r="L5" s="21"/>
      <c r="M5" s="7"/>
      <c r="Q5" s="7"/>
    </row>
    <row r="6" spans="2:17" s="8" customFormat="1" ht="70.5" customHeight="1" thickTop="1" thickBot="1" x14ac:dyDescent="0.3">
      <c r="B6" s="48" t="s">
        <v>1</v>
      </c>
      <c r="C6" s="18" t="s">
        <v>14</v>
      </c>
      <c r="D6" s="18" t="s">
        <v>0</v>
      </c>
      <c r="E6" s="18" t="s">
        <v>30</v>
      </c>
      <c r="F6" s="18" t="s">
        <v>13</v>
      </c>
      <c r="G6" s="18" t="s">
        <v>12</v>
      </c>
      <c r="H6" s="18" t="s">
        <v>34</v>
      </c>
      <c r="I6" s="18" t="s">
        <v>4</v>
      </c>
      <c r="J6" s="16" t="s">
        <v>5</v>
      </c>
      <c r="K6" s="19" t="s">
        <v>6</v>
      </c>
      <c r="L6" s="33" t="s">
        <v>7</v>
      </c>
      <c r="M6" s="18" t="s">
        <v>15</v>
      </c>
      <c r="N6" s="18" t="s">
        <v>81</v>
      </c>
      <c r="O6" s="19" t="s">
        <v>18</v>
      </c>
      <c r="P6" s="19" t="s">
        <v>17</v>
      </c>
      <c r="Q6" s="60" t="s">
        <v>16</v>
      </c>
    </row>
    <row r="7" spans="2:17" ht="171" customHeight="1" thickTop="1" x14ac:dyDescent="0.25">
      <c r="B7" s="66">
        <v>1</v>
      </c>
      <c r="C7" s="67" t="s">
        <v>19</v>
      </c>
      <c r="D7" s="68">
        <v>1000</v>
      </c>
      <c r="E7" s="69" t="s">
        <v>11</v>
      </c>
      <c r="F7" s="70" t="s">
        <v>44</v>
      </c>
      <c r="G7" s="71"/>
      <c r="H7" s="27">
        <f>D7*I7</f>
        <v>40000</v>
      </c>
      <c r="I7" s="51">
        <v>40</v>
      </c>
      <c r="J7" s="28"/>
      <c r="K7" s="23">
        <f>D7*J7</f>
        <v>0</v>
      </c>
      <c r="L7" s="26" t="str">
        <f t="shared" ref="L7:L16" si="0">IF(ISNUMBER(J7), IF(J7&gt;I7,"NEVYHOVUJE","VYHOVUJE")," ")</f>
        <v xml:space="preserve"> </v>
      </c>
      <c r="M7" s="72" t="s">
        <v>31</v>
      </c>
      <c r="N7" s="72" t="s">
        <v>32</v>
      </c>
      <c r="O7" s="73" t="s">
        <v>33</v>
      </c>
      <c r="P7" s="74" t="s">
        <v>64</v>
      </c>
      <c r="Q7" s="75" t="s">
        <v>65</v>
      </c>
    </row>
    <row r="8" spans="2:17" ht="147.75" customHeight="1" x14ac:dyDescent="0.25">
      <c r="B8" s="76">
        <v>2</v>
      </c>
      <c r="C8" s="77" t="s">
        <v>20</v>
      </c>
      <c r="D8" s="78">
        <v>600</v>
      </c>
      <c r="E8" s="50" t="s">
        <v>11</v>
      </c>
      <c r="F8" s="79" t="s">
        <v>45</v>
      </c>
      <c r="G8" s="80"/>
      <c r="H8" s="4">
        <f>D8*I8</f>
        <v>28800</v>
      </c>
      <c r="I8" s="52">
        <v>48</v>
      </c>
      <c r="J8" s="22"/>
      <c r="K8" s="23">
        <f>D8*J8</f>
        <v>0</v>
      </c>
      <c r="L8" s="26" t="str">
        <f t="shared" si="0"/>
        <v xml:space="preserve"> </v>
      </c>
      <c r="M8" s="81"/>
      <c r="N8" s="81"/>
      <c r="O8" s="82"/>
      <c r="P8" s="83" t="s">
        <v>66</v>
      </c>
      <c r="Q8" s="84" t="s">
        <v>67</v>
      </c>
    </row>
    <row r="9" spans="2:17" ht="144" customHeight="1" x14ac:dyDescent="0.25">
      <c r="B9" s="76">
        <v>3</v>
      </c>
      <c r="C9" s="77" t="s">
        <v>21</v>
      </c>
      <c r="D9" s="78">
        <v>1000</v>
      </c>
      <c r="E9" s="50" t="s">
        <v>11</v>
      </c>
      <c r="F9" s="85" t="s">
        <v>46</v>
      </c>
      <c r="G9" s="80"/>
      <c r="H9" s="4">
        <f>D9*I9</f>
        <v>22000</v>
      </c>
      <c r="I9" s="52">
        <v>22</v>
      </c>
      <c r="J9" s="22"/>
      <c r="K9" s="23">
        <f>D9*J9</f>
        <v>0</v>
      </c>
      <c r="L9" s="26" t="str">
        <f t="shared" si="0"/>
        <v xml:space="preserve"> </v>
      </c>
      <c r="M9" s="81"/>
      <c r="N9" s="81"/>
      <c r="O9" s="82"/>
      <c r="P9" s="83" t="s">
        <v>68</v>
      </c>
      <c r="Q9" s="86" t="s">
        <v>69</v>
      </c>
    </row>
    <row r="10" spans="2:17" ht="182.25" customHeight="1" x14ac:dyDescent="0.25">
      <c r="B10" s="76">
        <v>4</v>
      </c>
      <c r="C10" s="77" t="s">
        <v>24</v>
      </c>
      <c r="D10" s="49">
        <v>400</v>
      </c>
      <c r="E10" s="50" t="s">
        <v>11</v>
      </c>
      <c r="F10" s="87" t="s">
        <v>54</v>
      </c>
      <c r="G10" s="80"/>
      <c r="H10" s="4">
        <f>D10*I10</f>
        <v>84000</v>
      </c>
      <c r="I10" s="52">
        <v>210</v>
      </c>
      <c r="J10" s="22"/>
      <c r="K10" s="23">
        <f>D10*J10</f>
        <v>0</v>
      </c>
      <c r="L10" s="26" t="str">
        <f t="shared" si="0"/>
        <v xml:space="preserve"> </v>
      </c>
      <c r="M10" s="81"/>
      <c r="N10" s="81"/>
      <c r="O10" s="82"/>
      <c r="P10" s="83" t="s">
        <v>70</v>
      </c>
      <c r="Q10" s="84" t="s">
        <v>71</v>
      </c>
    </row>
    <row r="11" spans="2:17" ht="164.25" customHeight="1" x14ac:dyDescent="0.25">
      <c r="B11" s="76">
        <v>5</v>
      </c>
      <c r="C11" s="77" t="s">
        <v>27</v>
      </c>
      <c r="D11" s="49">
        <v>500</v>
      </c>
      <c r="E11" s="50" t="s">
        <v>11</v>
      </c>
      <c r="F11" s="88" t="s">
        <v>47</v>
      </c>
      <c r="G11" s="80"/>
      <c r="H11" s="4">
        <f>D11*I11</f>
        <v>105000</v>
      </c>
      <c r="I11" s="52">
        <v>210</v>
      </c>
      <c r="J11" s="22"/>
      <c r="K11" s="23">
        <f>D11*J11</f>
        <v>0</v>
      </c>
      <c r="L11" s="26" t="str">
        <f t="shared" si="0"/>
        <v xml:space="preserve"> </v>
      </c>
      <c r="M11" s="81"/>
      <c r="N11" s="81"/>
      <c r="O11" s="82"/>
      <c r="P11" s="89" t="s">
        <v>72</v>
      </c>
      <c r="Q11" s="84" t="s">
        <v>73</v>
      </c>
    </row>
    <row r="12" spans="2:17" ht="146.25" customHeight="1" x14ac:dyDescent="0.25">
      <c r="B12" s="76">
        <v>6</v>
      </c>
      <c r="C12" s="77" t="s">
        <v>50</v>
      </c>
      <c r="D12" s="49">
        <v>230</v>
      </c>
      <c r="E12" s="50" t="s">
        <v>11</v>
      </c>
      <c r="F12" s="85" t="s">
        <v>74</v>
      </c>
      <c r="G12" s="80"/>
      <c r="H12" s="4">
        <f>D12*I12</f>
        <v>64400</v>
      </c>
      <c r="I12" s="52">
        <v>280</v>
      </c>
      <c r="J12" s="22"/>
      <c r="K12" s="23">
        <f>D12*J12</f>
        <v>0</v>
      </c>
      <c r="L12" s="26" t="str">
        <f t="shared" si="0"/>
        <v xml:space="preserve"> </v>
      </c>
      <c r="M12" s="81"/>
      <c r="N12" s="81"/>
      <c r="O12" s="82"/>
      <c r="P12" s="89" t="s">
        <v>56</v>
      </c>
      <c r="Q12" s="84" t="s">
        <v>35</v>
      </c>
    </row>
    <row r="13" spans="2:17" ht="150" x14ac:dyDescent="0.25">
      <c r="B13" s="76">
        <v>7</v>
      </c>
      <c r="C13" s="77" t="s">
        <v>49</v>
      </c>
      <c r="D13" s="78">
        <v>230</v>
      </c>
      <c r="E13" s="50" t="s">
        <v>11</v>
      </c>
      <c r="F13" s="85" t="s">
        <v>75</v>
      </c>
      <c r="G13" s="80"/>
      <c r="H13" s="4">
        <f>D13*I13</f>
        <v>64400</v>
      </c>
      <c r="I13" s="52">
        <v>280</v>
      </c>
      <c r="J13" s="22"/>
      <c r="K13" s="23">
        <f>D13*J13</f>
        <v>0</v>
      </c>
      <c r="L13" s="26" t="str">
        <f t="shared" si="0"/>
        <v xml:space="preserve"> </v>
      </c>
      <c r="M13" s="81"/>
      <c r="N13" s="81"/>
      <c r="O13" s="82"/>
      <c r="P13" s="83" t="s">
        <v>57</v>
      </c>
      <c r="Q13" s="84" t="s">
        <v>36</v>
      </c>
    </row>
    <row r="14" spans="2:17" ht="150.75" customHeight="1" x14ac:dyDescent="0.25">
      <c r="B14" s="76">
        <v>8</v>
      </c>
      <c r="C14" s="90" t="s">
        <v>48</v>
      </c>
      <c r="D14" s="49">
        <v>230</v>
      </c>
      <c r="E14" s="91" t="s">
        <v>11</v>
      </c>
      <c r="F14" s="85" t="s">
        <v>77</v>
      </c>
      <c r="G14" s="80"/>
      <c r="H14" s="4">
        <f>D14*I14</f>
        <v>64400</v>
      </c>
      <c r="I14" s="52">
        <v>280</v>
      </c>
      <c r="J14" s="22"/>
      <c r="K14" s="23">
        <f>D14*J14</f>
        <v>0</v>
      </c>
      <c r="L14" s="26" t="str">
        <f t="shared" si="0"/>
        <v xml:space="preserve"> </v>
      </c>
      <c r="M14" s="81"/>
      <c r="N14" s="81"/>
      <c r="O14" s="82"/>
      <c r="P14" s="83" t="s">
        <v>58</v>
      </c>
      <c r="Q14" s="84" t="s">
        <v>37</v>
      </c>
    </row>
    <row r="15" spans="2:17" ht="150" x14ac:dyDescent="0.25">
      <c r="B15" s="76">
        <v>9</v>
      </c>
      <c r="C15" s="77" t="s">
        <v>51</v>
      </c>
      <c r="D15" s="78">
        <v>230</v>
      </c>
      <c r="E15" s="50" t="s">
        <v>11</v>
      </c>
      <c r="F15" s="85" t="s">
        <v>76</v>
      </c>
      <c r="G15" s="80"/>
      <c r="H15" s="4">
        <f>D15*I15</f>
        <v>64400</v>
      </c>
      <c r="I15" s="52">
        <v>280</v>
      </c>
      <c r="J15" s="22"/>
      <c r="K15" s="23">
        <f>D15*J15</f>
        <v>0</v>
      </c>
      <c r="L15" s="26" t="str">
        <f t="shared" si="0"/>
        <v xml:space="preserve"> </v>
      </c>
      <c r="M15" s="81"/>
      <c r="N15" s="81"/>
      <c r="O15" s="82"/>
      <c r="P15" s="83" t="s">
        <v>59</v>
      </c>
      <c r="Q15" s="84" t="s">
        <v>38</v>
      </c>
    </row>
    <row r="16" spans="2:17" ht="159" customHeight="1" x14ac:dyDescent="0.25">
      <c r="B16" s="76">
        <v>10</v>
      </c>
      <c r="C16" s="92" t="s">
        <v>25</v>
      </c>
      <c r="D16" s="78">
        <v>400</v>
      </c>
      <c r="E16" s="50" t="s">
        <v>11</v>
      </c>
      <c r="F16" s="93" t="s">
        <v>53</v>
      </c>
      <c r="G16" s="80"/>
      <c r="H16" s="4">
        <f>D16*I16</f>
        <v>32000</v>
      </c>
      <c r="I16" s="52">
        <v>80</v>
      </c>
      <c r="J16" s="22"/>
      <c r="K16" s="23">
        <f>D16*J16</f>
        <v>0</v>
      </c>
      <c r="L16" s="26" t="str">
        <f t="shared" si="0"/>
        <v xml:space="preserve"> </v>
      </c>
      <c r="M16" s="81"/>
      <c r="N16" s="81"/>
      <c r="O16" s="82"/>
      <c r="P16" s="83" t="s">
        <v>60</v>
      </c>
      <c r="Q16" s="84" t="s">
        <v>39</v>
      </c>
    </row>
    <row r="17" spans="1:17" ht="150.75" customHeight="1" x14ac:dyDescent="0.25">
      <c r="B17" s="76">
        <v>11</v>
      </c>
      <c r="C17" s="92" t="s">
        <v>26</v>
      </c>
      <c r="D17" s="78">
        <v>400</v>
      </c>
      <c r="E17" s="50" t="s">
        <v>11</v>
      </c>
      <c r="F17" s="87" t="s">
        <v>52</v>
      </c>
      <c r="G17" s="80"/>
      <c r="H17" s="4">
        <f>D17*I17</f>
        <v>32000</v>
      </c>
      <c r="I17" s="52">
        <v>80</v>
      </c>
      <c r="J17" s="22"/>
      <c r="K17" s="23">
        <f>D17*J17</f>
        <v>0</v>
      </c>
      <c r="L17" s="26" t="str">
        <f t="shared" ref="L17" si="1">IF(ISNUMBER(J17), IF(J17&gt;I17,"NEVYHOVUJE","VYHOVUJE")," ")</f>
        <v xml:space="preserve"> </v>
      </c>
      <c r="M17" s="81"/>
      <c r="N17" s="81"/>
      <c r="O17" s="82"/>
      <c r="P17" s="83" t="s">
        <v>61</v>
      </c>
      <c r="Q17" s="84" t="s">
        <v>40</v>
      </c>
    </row>
    <row r="18" spans="1:17" ht="161.25" customHeight="1" x14ac:dyDescent="0.25">
      <c r="B18" s="76">
        <v>12</v>
      </c>
      <c r="C18" s="77" t="s">
        <v>22</v>
      </c>
      <c r="D18" s="78">
        <v>500</v>
      </c>
      <c r="E18" s="50" t="s">
        <v>11</v>
      </c>
      <c r="F18" s="87" t="s">
        <v>78</v>
      </c>
      <c r="G18" s="80"/>
      <c r="H18" s="4">
        <f>D18*I18</f>
        <v>25000</v>
      </c>
      <c r="I18" s="52">
        <v>50</v>
      </c>
      <c r="J18" s="22"/>
      <c r="K18" s="23">
        <f>D18*J18</f>
        <v>0</v>
      </c>
      <c r="L18" s="26" t="str">
        <f t="shared" ref="L18:L19" si="2">IF(ISNUMBER(J18), IF(J18&gt;I18,"NEVYHOVUJE","VYHOVUJE")," ")</f>
        <v xml:space="preserve"> </v>
      </c>
      <c r="M18" s="81"/>
      <c r="N18" s="81"/>
      <c r="O18" s="82"/>
      <c r="P18" s="83" t="s">
        <v>62</v>
      </c>
      <c r="Q18" s="84" t="s">
        <v>41</v>
      </c>
    </row>
    <row r="19" spans="1:17" ht="166.5" customHeight="1" thickBot="1" x14ac:dyDescent="0.3">
      <c r="B19" s="94">
        <v>13</v>
      </c>
      <c r="C19" s="95" t="s">
        <v>23</v>
      </c>
      <c r="D19" s="96">
        <v>800</v>
      </c>
      <c r="E19" s="97" t="s">
        <v>11</v>
      </c>
      <c r="F19" s="98" t="s">
        <v>55</v>
      </c>
      <c r="G19" s="99"/>
      <c r="H19" s="29">
        <f>D19*I19</f>
        <v>12000</v>
      </c>
      <c r="I19" s="53">
        <v>15</v>
      </c>
      <c r="J19" s="30"/>
      <c r="K19" s="31">
        <f>D19*J19</f>
        <v>0</v>
      </c>
      <c r="L19" s="32" t="str">
        <f t="shared" si="2"/>
        <v xml:space="preserve"> </v>
      </c>
      <c r="M19" s="100"/>
      <c r="N19" s="100"/>
      <c r="O19" s="101"/>
      <c r="P19" s="102" t="s">
        <v>63</v>
      </c>
      <c r="Q19" s="103" t="s">
        <v>42</v>
      </c>
    </row>
    <row r="20" spans="1:17" ht="13.5" customHeight="1" thickTop="1" thickBot="1" x14ac:dyDescent="0.3">
      <c r="A20" s="104"/>
      <c r="B20" s="104"/>
      <c r="C20" s="105"/>
      <c r="D20" s="104"/>
      <c r="E20" s="105"/>
      <c r="F20" s="105"/>
      <c r="G20" s="105"/>
      <c r="H20" s="104"/>
      <c r="I20" s="106"/>
      <c r="J20" s="104"/>
      <c r="K20" s="104"/>
      <c r="L20" s="104"/>
      <c r="M20" s="105"/>
      <c r="N20" s="105"/>
      <c r="O20" s="104"/>
      <c r="P20" s="107"/>
      <c r="Q20" s="104"/>
    </row>
    <row r="21" spans="1:17" s="8" customFormat="1" ht="66" customHeight="1" thickTop="1" thickBot="1" x14ac:dyDescent="0.3">
      <c r="A21" s="6"/>
      <c r="B21" s="57" t="s">
        <v>10</v>
      </c>
      <c r="C21" s="57"/>
      <c r="D21" s="57"/>
      <c r="E21" s="57"/>
      <c r="F21" s="57"/>
      <c r="G21" s="3"/>
      <c r="H21" s="17"/>
      <c r="I21" s="58" t="s">
        <v>2</v>
      </c>
      <c r="J21" s="34" t="s">
        <v>3</v>
      </c>
      <c r="K21" s="35"/>
      <c r="L21" s="36"/>
      <c r="M21" s="3"/>
      <c r="N21" s="55" t="s">
        <v>8</v>
      </c>
      <c r="O21" s="54"/>
      <c r="P21" s="54"/>
      <c r="Q21" s="54"/>
    </row>
    <row r="22" spans="1:17" ht="33" customHeight="1" thickTop="1" thickBot="1" x14ac:dyDescent="0.3">
      <c r="A22" s="108"/>
      <c r="B22" s="109" t="s">
        <v>43</v>
      </c>
      <c r="C22" s="109"/>
      <c r="D22" s="109"/>
      <c r="E22" s="109"/>
      <c r="F22" s="109"/>
      <c r="G22" s="110"/>
      <c r="H22" s="2"/>
      <c r="I22" s="59">
        <f>SUM(H7:H19)</f>
        <v>638400</v>
      </c>
      <c r="J22" s="37">
        <f>SUM(K7:K19)</f>
        <v>0</v>
      </c>
      <c r="K22" s="38"/>
      <c r="L22" s="39"/>
      <c r="M22" s="110"/>
      <c r="N22" s="56"/>
      <c r="O22" s="1"/>
      <c r="P22" s="1"/>
      <c r="Q22" s="1"/>
    </row>
    <row r="23" spans="1:17" ht="14.25" customHeight="1" thickTop="1" x14ac:dyDescent="0.25">
      <c r="A23" s="108"/>
      <c r="B23" s="111"/>
      <c r="C23" s="112"/>
      <c r="D23" s="113"/>
      <c r="E23" s="114"/>
      <c r="F23" s="112"/>
      <c r="G23" s="112"/>
      <c r="H23" s="115"/>
      <c r="I23" s="116"/>
      <c r="J23" s="115"/>
      <c r="K23" s="115"/>
      <c r="L23" s="111"/>
      <c r="M23" s="112"/>
      <c r="N23" s="112"/>
      <c r="O23" s="111"/>
      <c r="P23" s="111"/>
      <c r="Q23" s="111"/>
    </row>
    <row r="24" spans="1:17" ht="14.25" customHeight="1" x14ac:dyDescent="0.25">
      <c r="A24" s="108"/>
      <c r="B24" s="111"/>
      <c r="C24" s="112"/>
      <c r="D24" s="113"/>
      <c r="E24" s="114"/>
      <c r="F24" s="112"/>
      <c r="G24" s="112"/>
      <c r="H24" s="115"/>
      <c r="I24" s="116"/>
      <c r="J24" s="115"/>
      <c r="K24" s="115"/>
      <c r="L24" s="111"/>
      <c r="M24" s="112"/>
      <c r="N24" s="112"/>
      <c r="O24" s="111"/>
      <c r="P24" s="111"/>
      <c r="Q24" s="111"/>
    </row>
    <row r="25" spans="1:17" ht="14.25" customHeight="1" x14ac:dyDescent="0.25">
      <c r="A25" s="108"/>
      <c r="B25" s="111"/>
      <c r="C25" s="112"/>
      <c r="D25" s="113"/>
      <c r="E25" s="114"/>
      <c r="F25" s="112"/>
      <c r="G25" s="112"/>
      <c r="H25" s="115"/>
      <c r="I25" s="116"/>
      <c r="J25" s="115"/>
      <c r="K25" s="115"/>
      <c r="L25" s="111"/>
      <c r="M25" s="112"/>
      <c r="N25" s="112"/>
      <c r="O25" s="111"/>
      <c r="P25" s="111"/>
      <c r="Q25" s="111"/>
    </row>
    <row r="26" spans="1:17" ht="14.25" customHeight="1" x14ac:dyDescent="0.25">
      <c r="A26" s="108"/>
      <c r="B26" s="111"/>
      <c r="C26" s="112"/>
      <c r="D26" s="113"/>
      <c r="E26" s="114"/>
      <c r="F26" s="112"/>
      <c r="G26" s="112"/>
      <c r="H26" s="115"/>
      <c r="I26" s="116"/>
      <c r="J26" s="115"/>
      <c r="K26" s="115"/>
      <c r="L26" s="111"/>
      <c r="M26" s="112"/>
      <c r="N26" s="112"/>
      <c r="O26" s="111"/>
      <c r="P26" s="111"/>
      <c r="Q26" s="111"/>
    </row>
    <row r="27" spans="1:17" x14ac:dyDescent="0.25">
      <c r="C27" s="8"/>
      <c r="D27" s="21"/>
      <c r="E27" s="8"/>
      <c r="F27" s="8"/>
      <c r="G27" s="8"/>
      <c r="H27" s="21"/>
      <c r="M27" s="8"/>
      <c r="Q27" s="21"/>
    </row>
    <row r="28" spans="1:17" x14ac:dyDescent="0.25">
      <c r="C28" s="8"/>
      <c r="D28" s="21"/>
      <c r="E28" s="8"/>
      <c r="F28" s="8"/>
      <c r="G28" s="8"/>
      <c r="H28" s="21"/>
      <c r="M28" s="8"/>
      <c r="Q28" s="21"/>
    </row>
    <row r="29" spans="1:17" x14ac:dyDescent="0.25">
      <c r="C29" s="8"/>
      <c r="D29" s="21"/>
      <c r="E29" s="8"/>
      <c r="F29" s="8"/>
      <c r="G29" s="8"/>
      <c r="H29" s="21"/>
      <c r="M29" s="8"/>
      <c r="Q29" s="21"/>
    </row>
    <row r="30" spans="1:17" x14ac:dyDescent="0.25">
      <c r="C30" s="8"/>
      <c r="D30" s="21"/>
      <c r="E30" s="8"/>
      <c r="F30" s="8"/>
      <c r="G30" s="8"/>
      <c r="H30" s="21"/>
      <c r="M30" s="8"/>
      <c r="Q30" s="21"/>
    </row>
    <row r="31" spans="1:17" x14ac:dyDescent="0.25">
      <c r="C31" s="8"/>
      <c r="D31" s="21"/>
      <c r="E31" s="8"/>
      <c r="F31" s="8"/>
      <c r="G31" s="8"/>
      <c r="H31" s="21"/>
      <c r="M31" s="8"/>
      <c r="Q31" s="21"/>
    </row>
    <row r="32" spans="1:17" x14ac:dyDescent="0.25">
      <c r="C32" s="8"/>
      <c r="D32" s="21"/>
      <c r="E32" s="8"/>
      <c r="F32" s="8"/>
      <c r="G32" s="8"/>
      <c r="H32" s="21"/>
      <c r="M32" s="8"/>
      <c r="Q32" s="21"/>
    </row>
    <row r="33" spans="3:17" x14ac:dyDescent="0.25">
      <c r="C33" s="8"/>
      <c r="D33" s="21"/>
      <c r="E33" s="8"/>
      <c r="F33" s="8"/>
      <c r="G33" s="8"/>
      <c r="H33" s="21"/>
      <c r="M33" s="8"/>
      <c r="Q33" s="21"/>
    </row>
    <row r="34" spans="3:17" x14ac:dyDescent="0.25">
      <c r="C34" s="8"/>
      <c r="D34" s="21"/>
      <c r="E34" s="8"/>
      <c r="F34" s="8"/>
      <c r="G34" s="8"/>
      <c r="H34" s="21"/>
      <c r="M34" s="8"/>
      <c r="Q34" s="21"/>
    </row>
    <row r="35" spans="3:17" x14ac:dyDescent="0.25">
      <c r="C35" s="8"/>
      <c r="D35" s="21"/>
      <c r="E35" s="8"/>
      <c r="F35" s="8"/>
      <c r="G35" s="8"/>
      <c r="H35" s="21"/>
      <c r="M35" s="8"/>
      <c r="Q35" s="21"/>
    </row>
    <row r="36" spans="3:17" x14ac:dyDescent="0.25">
      <c r="C36" s="8"/>
      <c r="D36" s="21"/>
      <c r="E36" s="8"/>
      <c r="F36" s="8"/>
      <c r="G36" s="8"/>
      <c r="H36" s="21"/>
      <c r="M36" s="8"/>
      <c r="Q36" s="21"/>
    </row>
    <row r="37" spans="3:17" x14ac:dyDescent="0.25">
      <c r="C37" s="8"/>
      <c r="D37" s="21"/>
      <c r="E37" s="8"/>
      <c r="F37" s="8"/>
      <c r="G37" s="8"/>
      <c r="H37" s="21"/>
      <c r="M37" s="8"/>
      <c r="Q37" s="21"/>
    </row>
    <row r="38" spans="3:17" x14ac:dyDescent="0.25">
      <c r="C38" s="8"/>
      <c r="D38" s="21"/>
      <c r="E38" s="8"/>
      <c r="F38" s="8"/>
      <c r="G38" s="8"/>
      <c r="H38" s="21"/>
      <c r="M38" s="8"/>
      <c r="Q38" s="21"/>
    </row>
    <row r="39" spans="3:17" x14ac:dyDescent="0.25">
      <c r="C39" s="8"/>
      <c r="D39" s="21"/>
      <c r="E39" s="8"/>
      <c r="F39" s="8"/>
      <c r="G39" s="8"/>
      <c r="H39" s="21"/>
      <c r="M39" s="8"/>
      <c r="Q39" s="21"/>
    </row>
    <row r="40" spans="3:17" x14ac:dyDescent="0.25">
      <c r="C40" s="8"/>
      <c r="D40" s="21"/>
      <c r="E40" s="8"/>
      <c r="F40" s="8"/>
      <c r="G40" s="8"/>
      <c r="H40" s="21"/>
      <c r="M40" s="8"/>
      <c r="Q40" s="21"/>
    </row>
    <row r="41" spans="3:17" x14ac:dyDescent="0.25">
      <c r="C41" s="8"/>
      <c r="D41" s="21"/>
      <c r="E41" s="8"/>
      <c r="F41" s="8"/>
      <c r="G41" s="8"/>
      <c r="H41" s="21"/>
      <c r="M41" s="8"/>
      <c r="Q41" s="21"/>
    </row>
    <row r="42" spans="3:17" x14ac:dyDescent="0.25">
      <c r="C42" s="8"/>
      <c r="D42" s="21"/>
      <c r="E42" s="8"/>
      <c r="F42" s="8"/>
      <c r="G42" s="8"/>
      <c r="H42" s="21"/>
      <c r="M42" s="8"/>
      <c r="Q42" s="21"/>
    </row>
    <row r="43" spans="3:17" x14ac:dyDescent="0.25">
      <c r="C43" s="8"/>
      <c r="D43" s="21"/>
      <c r="E43" s="8"/>
      <c r="F43" s="8"/>
      <c r="G43" s="8"/>
      <c r="H43" s="21"/>
      <c r="M43" s="8"/>
      <c r="Q43" s="21"/>
    </row>
    <row r="44" spans="3:17" x14ac:dyDescent="0.25">
      <c r="C44" s="8"/>
      <c r="D44" s="21"/>
      <c r="E44" s="8"/>
      <c r="F44" s="8"/>
      <c r="G44" s="8"/>
      <c r="H44" s="21"/>
      <c r="M44" s="8"/>
      <c r="Q44" s="21"/>
    </row>
    <row r="45" spans="3:17" x14ac:dyDescent="0.25">
      <c r="C45" s="8"/>
      <c r="D45" s="21"/>
      <c r="E45" s="8"/>
      <c r="F45" s="8"/>
      <c r="G45" s="8"/>
      <c r="H45" s="21"/>
      <c r="M45" s="8"/>
      <c r="Q45" s="21"/>
    </row>
    <row r="46" spans="3:17" x14ac:dyDescent="0.25">
      <c r="C46" s="8"/>
      <c r="D46" s="21"/>
      <c r="E46" s="8"/>
      <c r="F46" s="8"/>
      <c r="G46" s="8"/>
      <c r="H46" s="21"/>
      <c r="M46" s="8"/>
      <c r="Q46" s="21"/>
    </row>
    <row r="47" spans="3:17" x14ac:dyDescent="0.25">
      <c r="C47" s="8"/>
      <c r="D47" s="21"/>
      <c r="E47" s="8"/>
      <c r="F47" s="8"/>
      <c r="G47" s="8"/>
      <c r="H47" s="21"/>
      <c r="M47" s="8"/>
      <c r="Q47" s="21"/>
    </row>
    <row r="48" spans="3:17" x14ac:dyDescent="0.25">
      <c r="C48" s="8"/>
      <c r="D48" s="21"/>
      <c r="E48" s="8"/>
      <c r="F48" s="8"/>
      <c r="G48" s="8"/>
      <c r="H48" s="21"/>
      <c r="M48" s="8"/>
      <c r="Q48" s="21"/>
    </row>
    <row r="49" spans="3:17" x14ac:dyDescent="0.25">
      <c r="C49" s="8"/>
      <c r="D49" s="21"/>
      <c r="E49" s="8"/>
      <c r="F49" s="8"/>
      <c r="G49" s="8"/>
      <c r="H49" s="21"/>
      <c r="M49" s="8"/>
      <c r="Q49" s="21"/>
    </row>
    <row r="50" spans="3:17" x14ac:dyDescent="0.25">
      <c r="C50" s="8"/>
      <c r="D50" s="21"/>
      <c r="E50" s="8"/>
      <c r="F50" s="8"/>
      <c r="G50" s="8"/>
      <c r="H50" s="21"/>
      <c r="M50" s="8"/>
      <c r="Q50" s="21"/>
    </row>
    <row r="51" spans="3:17" x14ac:dyDescent="0.25">
      <c r="C51" s="8"/>
      <c r="D51" s="21"/>
      <c r="E51" s="8"/>
      <c r="F51" s="8"/>
      <c r="G51" s="8"/>
      <c r="H51" s="21"/>
      <c r="M51" s="8"/>
      <c r="Q51" s="21"/>
    </row>
    <row r="52" spans="3:17" x14ac:dyDescent="0.25">
      <c r="C52" s="8"/>
      <c r="D52" s="21"/>
      <c r="E52" s="8"/>
      <c r="F52" s="8"/>
      <c r="G52" s="8"/>
      <c r="H52" s="21"/>
      <c r="M52" s="8"/>
      <c r="Q52" s="21"/>
    </row>
    <row r="53" spans="3:17" x14ac:dyDescent="0.25">
      <c r="C53" s="8"/>
      <c r="D53" s="21"/>
      <c r="E53" s="8"/>
      <c r="F53" s="8"/>
      <c r="G53" s="8"/>
      <c r="H53" s="21"/>
      <c r="M53" s="8"/>
      <c r="Q53" s="21"/>
    </row>
    <row r="54" spans="3:17" x14ac:dyDescent="0.25">
      <c r="C54" s="8"/>
      <c r="D54" s="21"/>
      <c r="E54" s="8"/>
      <c r="F54" s="8"/>
      <c r="G54" s="8"/>
      <c r="H54" s="21"/>
      <c r="M54" s="8"/>
      <c r="Q54" s="21"/>
    </row>
    <row r="55" spans="3:17" x14ac:dyDescent="0.25">
      <c r="C55" s="8"/>
      <c r="D55" s="21"/>
      <c r="E55" s="8"/>
      <c r="F55" s="8"/>
      <c r="G55" s="8"/>
      <c r="H55" s="21"/>
      <c r="M55" s="8"/>
      <c r="Q55" s="21"/>
    </row>
    <row r="56" spans="3:17" x14ac:dyDescent="0.25">
      <c r="C56" s="8"/>
      <c r="D56" s="21"/>
      <c r="E56" s="8"/>
      <c r="F56" s="8"/>
      <c r="G56" s="8"/>
      <c r="H56" s="21"/>
      <c r="M56" s="8"/>
      <c r="Q56" s="21"/>
    </row>
    <row r="57" spans="3:17" x14ac:dyDescent="0.25">
      <c r="C57" s="8"/>
      <c r="D57" s="21"/>
      <c r="E57" s="8"/>
      <c r="F57" s="8"/>
      <c r="G57" s="8"/>
      <c r="H57" s="21"/>
      <c r="M57" s="8"/>
      <c r="Q57" s="21"/>
    </row>
    <row r="58" spans="3:17" x14ac:dyDescent="0.25">
      <c r="C58" s="8"/>
      <c r="D58" s="21"/>
      <c r="E58" s="8"/>
      <c r="F58" s="8"/>
      <c r="G58" s="8"/>
      <c r="H58" s="21"/>
      <c r="M58" s="8"/>
      <c r="Q58" s="21"/>
    </row>
    <row r="59" spans="3:17" x14ac:dyDescent="0.25">
      <c r="C59" s="8"/>
      <c r="D59" s="21"/>
      <c r="E59" s="8"/>
      <c r="F59" s="8"/>
      <c r="G59" s="8"/>
      <c r="H59" s="21"/>
      <c r="M59" s="8"/>
      <c r="Q59" s="21"/>
    </row>
    <row r="60" spans="3:17" x14ac:dyDescent="0.25">
      <c r="C60" s="8"/>
      <c r="D60" s="21"/>
      <c r="E60" s="8"/>
      <c r="F60" s="8"/>
      <c r="G60" s="8"/>
      <c r="H60" s="21"/>
      <c r="M60" s="8"/>
      <c r="Q60" s="21"/>
    </row>
    <row r="61" spans="3:17" x14ac:dyDescent="0.25">
      <c r="C61" s="8"/>
      <c r="D61" s="21"/>
      <c r="E61" s="8"/>
      <c r="F61" s="8"/>
      <c r="G61" s="8"/>
      <c r="H61" s="21"/>
      <c r="M61" s="8"/>
      <c r="Q61" s="21"/>
    </row>
    <row r="62" spans="3:17" x14ac:dyDescent="0.25">
      <c r="C62" s="8"/>
      <c r="D62" s="21"/>
      <c r="E62" s="8"/>
      <c r="F62" s="8"/>
      <c r="G62" s="8"/>
      <c r="H62" s="21"/>
      <c r="M62" s="8"/>
      <c r="Q62" s="21"/>
    </row>
    <row r="63" spans="3:17" x14ac:dyDescent="0.25">
      <c r="C63" s="8"/>
      <c r="D63" s="21"/>
      <c r="E63" s="8"/>
      <c r="F63" s="8"/>
      <c r="G63" s="8"/>
      <c r="H63" s="21"/>
      <c r="M63" s="8"/>
      <c r="Q63" s="21"/>
    </row>
    <row r="64" spans="3:17" x14ac:dyDescent="0.25">
      <c r="C64" s="8"/>
      <c r="D64" s="21"/>
      <c r="E64" s="8"/>
      <c r="F64" s="8"/>
      <c r="G64" s="8"/>
      <c r="H64" s="21"/>
      <c r="M64" s="8"/>
      <c r="Q64" s="21"/>
    </row>
    <row r="65" spans="3:17" x14ac:dyDescent="0.25">
      <c r="C65" s="8"/>
      <c r="D65" s="21"/>
      <c r="E65" s="8"/>
      <c r="F65" s="8"/>
      <c r="G65" s="8"/>
      <c r="H65" s="21"/>
      <c r="M65" s="8"/>
      <c r="Q65" s="21"/>
    </row>
    <row r="66" spans="3:17" x14ac:dyDescent="0.25">
      <c r="C66" s="8"/>
      <c r="D66" s="21"/>
      <c r="E66" s="8"/>
      <c r="F66" s="8"/>
      <c r="G66" s="8"/>
      <c r="H66" s="21"/>
      <c r="M66" s="8"/>
      <c r="Q66" s="21"/>
    </row>
    <row r="67" spans="3:17" x14ac:dyDescent="0.25">
      <c r="C67" s="8"/>
      <c r="D67" s="21"/>
      <c r="E67" s="8"/>
      <c r="F67" s="8"/>
      <c r="G67" s="8"/>
      <c r="H67" s="21"/>
      <c r="M67" s="8"/>
      <c r="Q67" s="21"/>
    </row>
    <row r="68" spans="3:17" x14ac:dyDescent="0.25">
      <c r="C68" s="8"/>
      <c r="D68" s="21"/>
      <c r="E68" s="8"/>
      <c r="F68" s="8"/>
      <c r="G68" s="8"/>
      <c r="H68" s="21"/>
      <c r="M68" s="8"/>
      <c r="Q68" s="21"/>
    </row>
    <row r="69" spans="3:17" x14ac:dyDescent="0.25">
      <c r="C69" s="8"/>
      <c r="D69" s="21"/>
      <c r="E69" s="8"/>
      <c r="F69" s="8"/>
      <c r="G69" s="8"/>
      <c r="H69" s="21"/>
      <c r="M69" s="8"/>
      <c r="Q69" s="21"/>
    </row>
    <row r="70" spans="3:17" x14ac:dyDescent="0.25">
      <c r="C70" s="8"/>
      <c r="D70" s="21"/>
      <c r="E70" s="8"/>
      <c r="F70" s="8"/>
      <c r="G70" s="8"/>
      <c r="H70" s="21"/>
      <c r="M70" s="8"/>
      <c r="Q70" s="21"/>
    </row>
    <row r="71" spans="3:17" x14ac:dyDescent="0.25">
      <c r="C71" s="8"/>
      <c r="D71" s="21"/>
      <c r="E71" s="8"/>
      <c r="F71" s="8"/>
      <c r="G71" s="8"/>
      <c r="H71" s="21"/>
      <c r="M71" s="8"/>
      <c r="Q71" s="21"/>
    </row>
    <row r="72" spans="3:17" x14ac:dyDescent="0.25">
      <c r="C72" s="8"/>
      <c r="D72" s="21"/>
      <c r="E72" s="8"/>
      <c r="F72" s="8"/>
      <c r="G72" s="8"/>
      <c r="H72" s="21"/>
      <c r="M72" s="8"/>
      <c r="Q72" s="21"/>
    </row>
    <row r="73" spans="3:17" x14ac:dyDescent="0.25">
      <c r="C73" s="8"/>
      <c r="D73" s="21"/>
      <c r="E73" s="8"/>
      <c r="F73" s="8"/>
      <c r="G73" s="8"/>
      <c r="H73" s="21"/>
      <c r="M73" s="8"/>
      <c r="Q73" s="21"/>
    </row>
    <row r="74" spans="3:17" x14ac:dyDescent="0.25">
      <c r="C74" s="8"/>
      <c r="D74" s="21"/>
      <c r="E74" s="8"/>
      <c r="F74" s="8"/>
      <c r="G74" s="8"/>
      <c r="H74" s="21"/>
      <c r="M74" s="8"/>
      <c r="Q74" s="21"/>
    </row>
    <row r="75" spans="3:17" x14ac:dyDescent="0.25">
      <c r="C75" s="8"/>
      <c r="D75" s="21"/>
      <c r="E75" s="8"/>
      <c r="F75" s="8"/>
      <c r="G75" s="8"/>
      <c r="H75" s="21"/>
      <c r="M75" s="8"/>
      <c r="Q75" s="21"/>
    </row>
    <row r="76" spans="3:17" x14ac:dyDescent="0.25">
      <c r="C76" s="8"/>
      <c r="D76" s="21"/>
      <c r="E76" s="8"/>
      <c r="F76" s="8"/>
      <c r="G76" s="8"/>
      <c r="H76" s="21"/>
      <c r="M76" s="8"/>
      <c r="Q76" s="21"/>
    </row>
    <row r="77" spans="3:17" x14ac:dyDescent="0.25">
      <c r="C77" s="8"/>
      <c r="D77" s="21"/>
      <c r="E77" s="8"/>
      <c r="F77" s="8"/>
      <c r="G77" s="8"/>
      <c r="H77" s="21"/>
      <c r="M77" s="8"/>
      <c r="Q77" s="21"/>
    </row>
    <row r="78" spans="3:17" x14ac:dyDescent="0.25">
      <c r="C78" s="8"/>
      <c r="D78" s="21"/>
      <c r="E78" s="8"/>
      <c r="F78" s="8"/>
      <c r="G78" s="8"/>
      <c r="H78" s="21"/>
      <c r="M78" s="8"/>
      <c r="Q78" s="21"/>
    </row>
    <row r="79" spans="3:17" x14ac:dyDescent="0.25">
      <c r="C79" s="8"/>
      <c r="D79" s="21"/>
      <c r="E79" s="8"/>
      <c r="F79" s="8"/>
      <c r="G79" s="8"/>
      <c r="H79" s="21"/>
      <c r="M79" s="8"/>
      <c r="Q79" s="21"/>
    </row>
    <row r="80" spans="3:17" x14ac:dyDescent="0.25">
      <c r="C80" s="8"/>
      <c r="D80" s="21"/>
      <c r="E80" s="8"/>
      <c r="F80" s="8"/>
      <c r="G80" s="8"/>
      <c r="H80" s="21"/>
      <c r="M80" s="8"/>
      <c r="Q80" s="21"/>
    </row>
    <row r="81" spans="3:17" x14ac:dyDescent="0.25">
      <c r="C81" s="8"/>
      <c r="D81" s="21"/>
      <c r="E81" s="8"/>
      <c r="F81" s="8"/>
      <c r="G81" s="8"/>
      <c r="H81" s="21"/>
      <c r="M81" s="8"/>
      <c r="Q81" s="21"/>
    </row>
    <row r="82" spans="3:17" x14ac:dyDescent="0.25">
      <c r="C82" s="8"/>
      <c r="D82" s="21"/>
      <c r="E82" s="8"/>
      <c r="F82" s="8"/>
      <c r="G82" s="8"/>
      <c r="H82" s="21"/>
      <c r="M82" s="8"/>
      <c r="Q82" s="21"/>
    </row>
    <row r="83" spans="3:17" x14ac:dyDescent="0.25">
      <c r="C83" s="8"/>
      <c r="D83" s="21"/>
      <c r="E83" s="8"/>
      <c r="F83" s="8"/>
      <c r="G83" s="8"/>
      <c r="H83" s="21"/>
      <c r="M83" s="8"/>
      <c r="Q83" s="21"/>
    </row>
    <row r="84" spans="3:17" x14ac:dyDescent="0.25">
      <c r="C84" s="8"/>
      <c r="D84" s="21"/>
      <c r="E84" s="8"/>
      <c r="F84" s="8"/>
      <c r="G84" s="8"/>
      <c r="H84" s="21"/>
      <c r="M84" s="8"/>
      <c r="Q84" s="21"/>
    </row>
    <row r="85" spans="3:17" x14ac:dyDescent="0.25">
      <c r="C85" s="8"/>
      <c r="D85" s="21"/>
      <c r="E85" s="8"/>
      <c r="F85" s="8"/>
      <c r="G85" s="8"/>
      <c r="H85" s="21"/>
      <c r="M85" s="8"/>
      <c r="Q85" s="21"/>
    </row>
    <row r="86" spans="3:17" x14ac:dyDescent="0.25">
      <c r="C86" s="8"/>
      <c r="D86" s="21"/>
      <c r="E86" s="8"/>
      <c r="F86" s="8"/>
      <c r="G86" s="8"/>
      <c r="H86" s="21"/>
      <c r="M86" s="8"/>
      <c r="Q86" s="21"/>
    </row>
    <row r="87" spans="3:17" x14ac:dyDescent="0.25">
      <c r="C87" s="8"/>
      <c r="D87" s="21"/>
      <c r="E87" s="8"/>
      <c r="F87" s="8"/>
      <c r="G87" s="8"/>
      <c r="H87" s="21"/>
      <c r="M87" s="8"/>
      <c r="Q87" s="21"/>
    </row>
    <row r="88" spans="3:17" x14ac:dyDescent="0.25">
      <c r="C88" s="8"/>
      <c r="D88" s="21"/>
      <c r="E88" s="8"/>
      <c r="F88" s="8"/>
      <c r="G88" s="8"/>
      <c r="H88" s="21"/>
      <c r="M88" s="8"/>
      <c r="Q88" s="21"/>
    </row>
    <row r="89" spans="3:17" x14ac:dyDescent="0.25">
      <c r="C89" s="8"/>
      <c r="D89" s="21"/>
      <c r="E89" s="8"/>
      <c r="F89" s="8"/>
      <c r="G89" s="8"/>
      <c r="H89" s="21"/>
      <c r="M89" s="8"/>
      <c r="Q89" s="21"/>
    </row>
    <row r="90" spans="3:17" x14ac:dyDescent="0.25">
      <c r="C90" s="8"/>
      <c r="D90" s="21"/>
      <c r="E90" s="8"/>
      <c r="F90" s="8"/>
      <c r="G90" s="8"/>
      <c r="H90" s="21"/>
      <c r="M90" s="8"/>
      <c r="Q90" s="21"/>
    </row>
    <row r="91" spans="3:17" x14ac:dyDescent="0.25">
      <c r="C91" s="8"/>
      <c r="D91" s="21"/>
      <c r="E91" s="8"/>
      <c r="F91" s="8"/>
      <c r="G91" s="8"/>
      <c r="H91" s="21"/>
      <c r="M91" s="8"/>
      <c r="Q91" s="21"/>
    </row>
    <row r="92" spans="3:17" x14ac:dyDescent="0.25">
      <c r="C92" s="8"/>
      <c r="D92" s="21"/>
      <c r="E92" s="8"/>
      <c r="F92" s="8"/>
      <c r="G92" s="8"/>
      <c r="H92" s="21"/>
      <c r="M92" s="8"/>
      <c r="Q92" s="21"/>
    </row>
    <row r="93" spans="3:17" x14ac:dyDescent="0.25">
      <c r="C93" s="8"/>
      <c r="D93" s="21"/>
      <c r="E93" s="8"/>
      <c r="F93" s="8"/>
      <c r="G93" s="8"/>
      <c r="H93" s="21"/>
      <c r="M93" s="8"/>
      <c r="Q93" s="21"/>
    </row>
    <row r="94" spans="3:17" x14ac:dyDescent="0.25">
      <c r="C94" s="8"/>
      <c r="D94" s="21"/>
      <c r="E94" s="8"/>
      <c r="F94" s="8"/>
      <c r="G94" s="8"/>
      <c r="H94" s="21"/>
      <c r="M94" s="8"/>
      <c r="Q94" s="21"/>
    </row>
    <row r="95" spans="3:17" x14ac:dyDescent="0.25">
      <c r="C95" s="8"/>
      <c r="D95" s="21"/>
      <c r="E95" s="8"/>
      <c r="F95" s="8"/>
      <c r="G95" s="8"/>
      <c r="H95" s="21"/>
      <c r="M95" s="8"/>
      <c r="Q95" s="21"/>
    </row>
    <row r="96" spans="3:17" x14ac:dyDescent="0.25">
      <c r="C96" s="8"/>
      <c r="D96" s="21"/>
      <c r="E96" s="8"/>
      <c r="F96" s="8"/>
      <c r="G96" s="8"/>
      <c r="H96" s="21"/>
      <c r="M96" s="8"/>
      <c r="Q96" s="21"/>
    </row>
    <row r="97" spans="3:17" x14ac:dyDescent="0.25">
      <c r="C97" s="8"/>
      <c r="D97" s="21"/>
      <c r="E97" s="8"/>
      <c r="F97" s="8"/>
      <c r="G97" s="8"/>
      <c r="H97" s="21"/>
      <c r="M97" s="8"/>
      <c r="Q97" s="21"/>
    </row>
    <row r="98" spans="3:17" x14ac:dyDescent="0.25">
      <c r="C98" s="8"/>
      <c r="D98" s="21"/>
      <c r="E98" s="8"/>
      <c r="F98" s="8"/>
      <c r="G98" s="8"/>
      <c r="H98" s="21"/>
      <c r="M98" s="8"/>
      <c r="Q98" s="21"/>
    </row>
    <row r="99" spans="3:17" x14ac:dyDescent="0.25">
      <c r="C99" s="8"/>
      <c r="D99" s="21"/>
      <c r="E99" s="8"/>
      <c r="F99" s="8"/>
      <c r="G99" s="8"/>
      <c r="H99" s="21"/>
      <c r="M99" s="8"/>
      <c r="Q99" s="21"/>
    </row>
    <row r="100" spans="3:17" x14ac:dyDescent="0.25">
      <c r="C100" s="8"/>
      <c r="D100" s="21"/>
      <c r="E100" s="8"/>
      <c r="F100" s="8"/>
      <c r="G100" s="8"/>
      <c r="H100" s="21"/>
      <c r="M100" s="8"/>
      <c r="Q100" s="21"/>
    </row>
    <row r="101" spans="3:17" x14ac:dyDescent="0.25">
      <c r="C101" s="8"/>
      <c r="D101" s="21"/>
      <c r="E101" s="8"/>
      <c r="F101" s="8"/>
      <c r="G101" s="8"/>
      <c r="H101" s="21"/>
      <c r="M101" s="8"/>
      <c r="Q101" s="21"/>
    </row>
    <row r="102" spans="3:17" x14ac:dyDescent="0.25">
      <c r="C102" s="8"/>
      <c r="D102" s="21"/>
      <c r="E102" s="8"/>
      <c r="F102" s="8"/>
      <c r="G102" s="8"/>
      <c r="H102" s="21"/>
      <c r="M102" s="8"/>
      <c r="Q102" s="21"/>
    </row>
    <row r="103" spans="3:17" x14ac:dyDescent="0.25">
      <c r="C103" s="8"/>
      <c r="D103" s="21"/>
      <c r="E103" s="8"/>
      <c r="F103" s="8"/>
      <c r="G103" s="8"/>
      <c r="H103" s="21"/>
      <c r="M103" s="8"/>
      <c r="Q103" s="21"/>
    </row>
    <row r="104" spans="3:17" x14ac:dyDescent="0.25">
      <c r="C104" s="8"/>
      <c r="D104" s="21"/>
      <c r="E104" s="8"/>
      <c r="F104" s="8"/>
      <c r="G104" s="8"/>
      <c r="H104" s="21"/>
      <c r="M104" s="8"/>
      <c r="Q104" s="21"/>
    </row>
    <row r="105" spans="3:17" x14ac:dyDescent="0.25">
      <c r="C105" s="8"/>
      <c r="D105" s="21"/>
      <c r="E105" s="8"/>
      <c r="F105" s="8"/>
      <c r="G105" s="8"/>
      <c r="H105" s="21"/>
      <c r="M105" s="8"/>
      <c r="Q105" s="21"/>
    </row>
    <row r="106" spans="3:17" x14ac:dyDescent="0.25">
      <c r="C106" s="8"/>
      <c r="D106" s="21"/>
      <c r="E106" s="8"/>
      <c r="F106" s="8"/>
      <c r="G106" s="8"/>
      <c r="H106" s="21"/>
      <c r="M106" s="8"/>
      <c r="Q106" s="21"/>
    </row>
    <row r="107" spans="3:17" x14ac:dyDescent="0.25">
      <c r="C107" s="8"/>
      <c r="D107" s="21"/>
      <c r="E107" s="8"/>
      <c r="F107" s="8"/>
      <c r="G107" s="8"/>
      <c r="H107" s="21"/>
      <c r="M107" s="8"/>
      <c r="Q107" s="21"/>
    </row>
    <row r="108" spans="3:17" x14ac:dyDescent="0.25">
      <c r="C108" s="8"/>
      <c r="D108" s="21"/>
      <c r="E108" s="8"/>
      <c r="F108" s="8"/>
      <c r="G108" s="8"/>
      <c r="H108" s="21"/>
      <c r="M108" s="8"/>
      <c r="Q108" s="21"/>
    </row>
    <row r="109" spans="3:17" x14ac:dyDescent="0.25">
      <c r="C109" s="8"/>
      <c r="D109" s="21"/>
      <c r="E109" s="8"/>
      <c r="F109" s="8"/>
      <c r="G109" s="8"/>
      <c r="H109" s="21"/>
      <c r="M109" s="8"/>
      <c r="Q109" s="21"/>
    </row>
    <row r="110" spans="3:17" x14ac:dyDescent="0.25">
      <c r="C110" s="8"/>
      <c r="D110" s="21"/>
      <c r="E110" s="8"/>
      <c r="F110" s="8"/>
      <c r="G110" s="8"/>
      <c r="H110" s="21"/>
      <c r="M110" s="8"/>
      <c r="Q110" s="21"/>
    </row>
    <row r="111" spans="3:17" x14ac:dyDescent="0.25">
      <c r="C111" s="8"/>
      <c r="D111" s="21"/>
      <c r="E111" s="8"/>
      <c r="F111" s="8"/>
      <c r="G111" s="8"/>
      <c r="H111" s="21"/>
      <c r="M111" s="8"/>
      <c r="Q111" s="21"/>
    </row>
    <row r="112" spans="3:17" x14ac:dyDescent="0.25">
      <c r="C112" s="8"/>
      <c r="D112" s="21"/>
      <c r="E112" s="8"/>
      <c r="F112" s="8"/>
      <c r="G112" s="8"/>
      <c r="H112" s="21"/>
      <c r="M112" s="8"/>
      <c r="Q112" s="21"/>
    </row>
    <row r="113" spans="3:17" x14ac:dyDescent="0.25">
      <c r="C113" s="8"/>
      <c r="D113" s="21"/>
      <c r="E113" s="8"/>
      <c r="F113" s="8"/>
      <c r="G113" s="8"/>
      <c r="H113" s="21"/>
      <c r="M113" s="8"/>
      <c r="Q113" s="21"/>
    </row>
    <row r="114" spans="3:17" x14ac:dyDescent="0.25">
      <c r="C114" s="8"/>
      <c r="D114" s="21"/>
      <c r="E114" s="8"/>
      <c r="F114" s="8"/>
      <c r="G114" s="8"/>
      <c r="H114" s="21"/>
      <c r="M114" s="8"/>
      <c r="Q114" s="21"/>
    </row>
    <row r="115" spans="3:17" x14ac:dyDescent="0.25">
      <c r="C115" s="8"/>
      <c r="D115" s="21"/>
      <c r="E115" s="8"/>
      <c r="F115" s="8"/>
      <c r="G115" s="8"/>
      <c r="H115" s="21"/>
      <c r="M115" s="8"/>
      <c r="Q115" s="21"/>
    </row>
    <row r="116" spans="3:17" x14ac:dyDescent="0.25">
      <c r="C116" s="8"/>
      <c r="D116" s="21"/>
      <c r="E116" s="8"/>
      <c r="F116" s="8"/>
      <c r="G116" s="8"/>
      <c r="H116" s="21"/>
      <c r="M116" s="8"/>
      <c r="Q116" s="21"/>
    </row>
    <row r="117" spans="3:17" x14ac:dyDescent="0.25">
      <c r="C117" s="8"/>
      <c r="D117" s="21"/>
      <c r="E117" s="8"/>
      <c r="F117" s="8"/>
      <c r="G117" s="8"/>
      <c r="H117" s="21"/>
      <c r="M117" s="8"/>
      <c r="Q117" s="21"/>
    </row>
    <row r="118" spans="3:17" x14ac:dyDescent="0.25">
      <c r="C118" s="8"/>
      <c r="D118" s="21"/>
      <c r="E118" s="8"/>
      <c r="F118" s="8"/>
      <c r="G118" s="8"/>
      <c r="H118" s="21"/>
      <c r="M118" s="8"/>
      <c r="Q118" s="21"/>
    </row>
    <row r="119" spans="3:17" x14ac:dyDescent="0.25">
      <c r="C119" s="8"/>
      <c r="D119" s="21"/>
      <c r="E119" s="8"/>
      <c r="F119" s="8"/>
      <c r="G119" s="8"/>
      <c r="H119" s="21"/>
      <c r="M119" s="8"/>
      <c r="Q119" s="21"/>
    </row>
    <row r="120" spans="3:17" x14ac:dyDescent="0.25">
      <c r="C120" s="8"/>
      <c r="D120" s="21"/>
      <c r="E120" s="8"/>
      <c r="F120" s="8"/>
      <c r="G120" s="8"/>
      <c r="H120" s="21"/>
      <c r="M120" s="8"/>
      <c r="Q120" s="21"/>
    </row>
    <row r="121" spans="3:17" x14ac:dyDescent="0.25">
      <c r="C121" s="8"/>
      <c r="D121" s="21"/>
      <c r="E121" s="8"/>
      <c r="F121" s="8"/>
      <c r="G121" s="8"/>
      <c r="H121" s="21"/>
      <c r="M121" s="8"/>
      <c r="Q121" s="21"/>
    </row>
    <row r="122" spans="3:17" x14ac:dyDescent="0.25">
      <c r="C122" s="8"/>
      <c r="D122" s="21"/>
      <c r="E122" s="8"/>
      <c r="F122" s="8"/>
      <c r="G122" s="8"/>
      <c r="H122" s="21"/>
      <c r="M122" s="8"/>
      <c r="Q122" s="21"/>
    </row>
    <row r="123" spans="3:17" x14ac:dyDescent="0.25">
      <c r="C123" s="8"/>
      <c r="D123" s="21"/>
      <c r="E123" s="8"/>
      <c r="F123" s="8"/>
      <c r="G123" s="8"/>
      <c r="H123" s="21"/>
      <c r="M123" s="8"/>
      <c r="Q123" s="21"/>
    </row>
    <row r="124" spans="3:17" x14ac:dyDescent="0.25">
      <c r="C124" s="8"/>
      <c r="D124" s="21"/>
      <c r="E124" s="8"/>
      <c r="F124" s="8"/>
      <c r="G124" s="8"/>
      <c r="H124" s="21"/>
      <c r="M124" s="8"/>
      <c r="Q124" s="21"/>
    </row>
    <row r="125" spans="3:17" x14ac:dyDescent="0.25">
      <c r="C125" s="8"/>
      <c r="D125" s="21"/>
      <c r="E125" s="8"/>
      <c r="F125" s="8"/>
      <c r="G125" s="8"/>
      <c r="H125" s="21"/>
      <c r="M125" s="8"/>
      <c r="Q125" s="21"/>
    </row>
    <row r="126" spans="3:17" x14ac:dyDescent="0.25">
      <c r="C126" s="8"/>
      <c r="D126" s="21"/>
      <c r="E126" s="8"/>
      <c r="F126" s="8"/>
      <c r="G126" s="8"/>
      <c r="H126" s="21"/>
      <c r="M126" s="8"/>
      <c r="Q126" s="21"/>
    </row>
    <row r="127" spans="3:17" x14ac:dyDescent="0.25">
      <c r="C127" s="8"/>
      <c r="D127" s="21"/>
      <c r="E127" s="8"/>
      <c r="F127" s="8"/>
      <c r="G127" s="8"/>
      <c r="H127" s="21"/>
      <c r="M127" s="8"/>
      <c r="Q127" s="21"/>
    </row>
    <row r="128" spans="3:17" x14ac:dyDescent="0.25">
      <c r="C128" s="8"/>
      <c r="D128" s="21"/>
      <c r="E128" s="8"/>
      <c r="F128" s="8"/>
      <c r="G128" s="8"/>
      <c r="H128" s="21"/>
      <c r="M128" s="8"/>
      <c r="Q128" s="21"/>
    </row>
    <row r="129" spans="3:17" x14ac:dyDescent="0.25">
      <c r="C129" s="8"/>
      <c r="D129" s="21"/>
      <c r="E129" s="8"/>
      <c r="F129" s="8"/>
      <c r="G129" s="8"/>
      <c r="H129" s="21"/>
      <c r="M129" s="8"/>
      <c r="Q129" s="21"/>
    </row>
    <row r="130" spans="3:17" x14ac:dyDescent="0.25">
      <c r="C130" s="8"/>
      <c r="D130" s="21"/>
      <c r="E130" s="8"/>
      <c r="F130" s="8"/>
      <c r="G130" s="8"/>
      <c r="H130" s="21"/>
      <c r="M130" s="8"/>
      <c r="Q130" s="21"/>
    </row>
    <row r="131" spans="3:17" x14ac:dyDescent="0.25">
      <c r="C131" s="8"/>
      <c r="D131" s="21"/>
      <c r="E131" s="8"/>
      <c r="F131" s="8"/>
      <c r="G131" s="8"/>
      <c r="H131" s="21"/>
      <c r="M131" s="8"/>
      <c r="Q131" s="21"/>
    </row>
    <row r="132" spans="3:17" x14ac:dyDescent="0.25">
      <c r="C132" s="8"/>
      <c r="D132" s="21"/>
      <c r="E132" s="8"/>
      <c r="F132" s="8"/>
      <c r="G132" s="8"/>
      <c r="H132" s="21"/>
      <c r="M132" s="8"/>
      <c r="Q132" s="21"/>
    </row>
    <row r="133" spans="3:17" x14ac:dyDescent="0.25">
      <c r="C133" s="8"/>
      <c r="D133" s="21"/>
      <c r="E133" s="8"/>
      <c r="F133" s="8"/>
      <c r="G133" s="8"/>
      <c r="H133" s="21"/>
      <c r="M133" s="8"/>
      <c r="Q133" s="21"/>
    </row>
    <row r="134" spans="3:17" x14ac:dyDescent="0.25">
      <c r="C134" s="8"/>
      <c r="D134" s="21"/>
      <c r="E134" s="8"/>
      <c r="F134" s="8"/>
      <c r="G134" s="8"/>
      <c r="H134" s="21"/>
      <c r="M134" s="8"/>
      <c r="Q134" s="21"/>
    </row>
    <row r="135" spans="3:17" x14ac:dyDescent="0.25">
      <c r="C135" s="8"/>
      <c r="D135" s="21"/>
      <c r="E135" s="8"/>
      <c r="F135" s="8"/>
      <c r="G135" s="8"/>
      <c r="H135" s="21"/>
      <c r="M135" s="8"/>
      <c r="Q135" s="21"/>
    </row>
    <row r="136" spans="3:17" x14ac:dyDescent="0.25">
      <c r="C136" s="8"/>
      <c r="D136" s="21"/>
      <c r="E136" s="8"/>
      <c r="F136" s="8"/>
      <c r="G136" s="8"/>
      <c r="H136" s="21"/>
      <c r="M136" s="8"/>
      <c r="Q136" s="21"/>
    </row>
    <row r="137" spans="3:17" x14ac:dyDescent="0.25">
      <c r="C137" s="8"/>
      <c r="D137" s="21"/>
      <c r="E137" s="8"/>
      <c r="F137" s="8"/>
      <c r="G137" s="8"/>
      <c r="H137" s="21"/>
      <c r="M137" s="8"/>
      <c r="Q137" s="21"/>
    </row>
    <row r="138" spans="3:17" x14ac:dyDescent="0.25">
      <c r="C138" s="8"/>
      <c r="D138" s="21"/>
      <c r="E138" s="8"/>
      <c r="F138" s="8"/>
      <c r="G138" s="8"/>
      <c r="H138" s="21"/>
      <c r="M138" s="8"/>
      <c r="Q138" s="21"/>
    </row>
    <row r="139" spans="3:17" x14ac:dyDescent="0.25">
      <c r="C139" s="8"/>
      <c r="D139" s="21"/>
      <c r="E139" s="8"/>
      <c r="F139" s="8"/>
      <c r="G139" s="8"/>
      <c r="H139" s="21"/>
      <c r="M139" s="8"/>
      <c r="Q139" s="21"/>
    </row>
    <row r="140" spans="3:17" x14ac:dyDescent="0.25">
      <c r="C140" s="8"/>
      <c r="D140" s="21"/>
      <c r="E140" s="8"/>
      <c r="F140" s="8"/>
      <c r="G140" s="8"/>
      <c r="H140" s="21"/>
      <c r="M140" s="8"/>
      <c r="Q140" s="21"/>
    </row>
    <row r="141" spans="3:17" x14ac:dyDescent="0.25">
      <c r="C141" s="8"/>
      <c r="D141" s="21"/>
      <c r="E141" s="8"/>
      <c r="F141" s="8"/>
      <c r="G141" s="8"/>
      <c r="H141" s="21"/>
      <c r="M141" s="8"/>
      <c r="Q141" s="21"/>
    </row>
    <row r="142" spans="3:17" x14ac:dyDescent="0.25">
      <c r="C142" s="8"/>
      <c r="D142" s="21"/>
      <c r="E142" s="8"/>
      <c r="F142" s="8"/>
      <c r="G142" s="8"/>
      <c r="H142" s="21"/>
      <c r="M142" s="8"/>
      <c r="Q142" s="21"/>
    </row>
    <row r="143" spans="3:17" x14ac:dyDescent="0.25">
      <c r="C143" s="8"/>
      <c r="D143" s="21"/>
      <c r="E143" s="8"/>
      <c r="F143" s="8"/>
      <c r="G143" s="8"/>
      <c r="H143" s="21"/>
      <c r="M143" s="8"/>
      <c r="Q143" s="21"/>
    </row>
    <row r="144" spans="3:17" x14ac:dyDescent="0.25">
      <c r="C144" s="8"/>
      <c r="D144" s="21"/>
      <c r="E144" s="8"/>
      <c r="F144" s="8"/>
      <c r="G144" s="8"/>
      <c r="H144" s="21"/>
      <c r="M144" s="8"/>
      <c r="Q144" s="21"/>
    </row>
    <row r="145" spans="3:17" x14ac:dyDescent="0.25">
      <c r="C145" s="8"/>
      <c r="D145" s="21"/>
      <c r="E145" s="8"/>
      <c r="F145" s="8"/>
      <c r="G145" s="8"/>
      <c r="H145" s="21"/>
      <c r="M145" s="8"/>
      <c r="Q145" s="21"/>
    </row>
    <row r="146" spans="3:17" x14ac:dyDescent="0.25">
      <c r="C146" s="8"/>
      <c r="D146" s="21"/>
      <c r="E146" s="8"/>
      <c r="F146" s="8"/>
      <c r="G146" s="8"/>
      <c r="H146" s="21"/>
      <c r="M146" s="8"/>
      <c r="Q146" s="21"/>
    </row>
    <row r="147" spans="3:17" x14ac:dyDescent="0.25">
      <c r="C147" s="8"/>
      <c r="D147" s="21"/>
      <c r="E147" s="8"/>
      <c r="F147" s="8"/>
      <c r="G147" s="8"/>
      <c r="H147" s="21"/>
      <c r="M147" s="8"/>
      <c r="Q147" s="21"/>
    </row>
    <row r="148" spans="3:17" x14ac:dyDescent="0.25">
      <c r="C148" s="8"/>
      <c r="D148" s="21"/>
      <c r="E148" s="8"/>
      <c r="F148" s="8"/>
      <c r="G148" s="8"/>
      <c r="H148" s="21"/>
      <c r="M148" s="8"/>
      <c r="Q148" s="21"/>
    </row>
    <row r="149" spans="3:17" x14ac:dyDescent="0.25">
      <c r="C149" s="8"/>
      <c r="D149" s="21"/>
      <c r="E149" s="8"/>
      <c r="F149" s="8"/>
      <c r="G149" s="8"/>
      <c r="H149" s="21"/>
      <c r="M149" s="8"/>
      <c r="Q149" s="21"/>
    </row>
    <row r="150" spans="3:17" x14ac:dyDescent="0.25">
      <c r="C150" s="8"/>
      <c r="D150" s="21"/>
      <c r="E150" s="8"/>
      <c r="F150" s="8"/>
      <c r="G150" s="8"/>
      <c r="H150" s="21"/>
      <c r="M150" s="8"/>
      <c r="Q150" s="21"/>
    </row>
    <row r="151" spans="3:17" x14ac:dyDescent="0.25">
      <c r="C151" s="8"/>
      <c r="D151" s="21"/>
      <c r="E151" s="8"/>
      <c r="F151" s="8"/>
      <c r="G151" s="8"/>
      <c r="H151" s="21"/>
      <c r="M151" s="8"/>
      <c r="Q151" s="21"/>
    </row>
    <row r="152" spans="3:17" x14ac:dyDescent="0.25">
      <c r="C152" s="8"/>
      <c r="D152" s="21"/>
      <c r="E152" s="8"/>
      <c r="F152" s="8"/>
      <c r="G152" s="8"/>
      <c r="H152" s="21"/>
      <c r="M152" s="8"/>
      <c r="Q152" s="21"/>
    </row>
    <row r="153" spans="3:17" x14ac:dyDescent="0.25">
      <c r="C153" s="8"/>
      <c r="D153" s="21"/>
      <c r="E153" s="8"/>
      <c r="F153" s="8"/>
      <c r="G153" s="8"/>
      <c r="H153" s="21"/>
      <c r="M153" s="8"/>
      <c r="Q153" s="21"/>
    </row>
    <row r="154" spans="3:17" x14ac:dyDescent="0.25">
      <c r="C154" s="8"/>
      <c r="D154" s="21"/>
      <c r="E154" s="8"/>
      <c r="F154" s="8"/>
      <c r="G154" s="8"/>
      <c r="H154" s="21"/>
      <c r="M154" s="8"/>
      <c r="Q154" s="21"/>
    </row>
    <row r="155" spans="3:17" x14ac:dyDescent="0.25">
      <c r="C155" s="8"/>
      <c r="D155" s="21"/>
      <c r="E155" s="8"/>
      <c r="F155" s="8"/>
      <c r="G155" s="8"/>
      <c r="H155" s="21"/>
      <c r="M155" s="8"/>
      <c r="Q155" s="21"/>
    </row>
    <row r="156" spans="3:17" x14ac:dyDescent="0.25">
      <c r="C156" s="8"/>
      <c r="D156" s="21"/>
      <c r="E156" s="8"/>
      <c r="F156" s="8"/>
      <c r="G156" s="8"/>
      <c r="H156" s="21"/>
      <c r="M156" s="8"/>
      <c r="Q156" s="21"/>
    </row>
    <row r="157" spans="3:17" x14ac:dyDescent="0.25">
      <c r="C157" s="8"/>
      <c r="D157" s="21"/>
      <c r="E157" s="8"/>
      <c r="F157" s="8"/>
      <c r="G157" s="8"/>
      <c r="H157" s="21"/>
      <c r="M157" s="8"/>
      <c r="Q157" s="21"/>
    </row>
    <row r="158" spans="3:17" x14ac:dyDescent="0.25">
      <c r="C158" s="8"/>
      <c r="D158" s="21"/>
      <c r="E158" s="8"/>
      <c r="F158" s="8"/>
      <c r="G158" s="8"/>
      <c r="H158" s="21"/>
      <c r="M158" s="8"/>
      <c r="Q158" s="21"/>
    </row>
    <row r="159" spans="3:17" x14ac:dyDescent="0.25">
      <c r="C159" s="8"/>
      <c r="D159" s="21"/>
      <c r="E159" s="8"/>
      <c r="F159" s="8"/>
      <c r="G159" s="8"/>
      <c r="H159" s="21"/>
      <c r="M159" s="8"/>
      <c r="Q159" s="21"/>
    </row>
    <row r="160" spans="3:17" x14ac:dyDescent="0.25">
      <c r="C160" s="8"/>
      <c r="D160" s="21"/>
      <c r="E160" s="8"/>
      <c r="F160" s="8"/>
      <c r="G160" s="8"/>
      <c r="H160" s="21"/>
      <c r="M160" s="8"/>
      <c r="Q160" s="21"/>
    </row>
    <row r="161" spans="3:17" x14ac:dyDescent="0.25">
      <c r="C161" s="8"/>
      <c r="D161" s="21"/>
      <c r="E161" s="8"/>
      <c r="F161" s="8"/>
      <c r="G161" s="8"/>
      <c r="H161" s="21"/>
      <c r="M161" s="8"/>
      <c r="Q161" s="21"/>
    </row>
    <row r="162" spans="3:17" x14ac:dyDescent="0.25">
      <c r="C162" s="8"/>
      <c r="D162" s="21"/>
      <c r="E162" s="8"/>
      <c r="F162" s="8"/>
      <c r="G162" s="8"/>
      <c r="H162" s="21"/>
      <c r="M162" s="8"/>
      <c r="Q162" s="21"/>
    </row>
    <row r="163" spans="3:17" x14ac:dyDescent="0.25">
      <c r="C163" s="8"/>
      <c r="D163" s="21"/>
      <c r="E163" s="8"/>
      <c r="F163" s="8"/>
      <c r="G163" s="8"/>
      <c r="H163" s="21"/>
      <c r="M163" s="8"/>
      <c r="Q163" s="21"/>
    </row>
    <row r="164" spans="3:17" x14ac:dyDescent="0.25">
      <c r="C164" s="8"/>
      <c r="D164" s="21"/>
      <c r="E164" s="8"/>
      <c r="F164" s="8"/>
      <c r="G164" s="8"/>
      <c r="H164" s="21"/>
      <c r="M164" s="8"/>
      <c r="Q164" s="21"/>
    </row>
    <row r="165" spans="3:17" x14ac:dyDescent="0.25">
      <c r="C165" s="8"/>
      <c r="D165" s="21"/>
      <c r="E165" s="8"/>
      <c r="F165" s="8"/>
      <c r="G165" s="8"/>
      <c r="H165" s="21"/>
      <c r="M165" s="8"/>
      <c r="Q165" s="21"/>
    </row>
    <row r="166" spans="3:17" x14ac:dyDescent="0.25">
      <c r="C166" s="8"/>
      <c r="D166" s="21"/>
      <c r="E166" s="8"/>
      <c r="F166" s="8"/>
      <c r="G166" s="8"/>
      <c r="H166" s="21"/>
      <c r="M166" s="8"/>
      <c r="Q166" s="21"/>
    </row>
    <row r="167" spans="3:17" x14ac:dyDescent="0.25">
      <c r="C167" s="8"/>
      <c r="D167" s="21"/>
      <c r="E167" s="8"/>
      <c r="F167" s="8"/>
      <c r="G167" s="8"/>
      <c r="H167" s="21"/>
      <c r="M167" s="8"/>
      <c r="Q167" s="21"/>
    </row>
    <row r="168" spans="3:17" x14ac:dyDescent="0.25">
      <c r="C168" s="8"/>
      <c r="D168" s="21"/>
      <c r="E168" s="8"/>
      <c r="F168" s="8"/>
      <c r="G168" s="8"/>
      <c r="H168" s="21"/>
      <c r="M168" s="8"/>
      <c r="Q168" s="21"/>
    </row>
    <row r="169" spans="3:17" x14ac:dyDescent="0.25">
      <c r="C169" s="8"/>
      <c r="D169" s="21"/>
      <c r="E169" s="8"/>
      <c r="F169" s="8"/>
      <c r="G169" s="8"/>
      <c r="H169" s="21"/>
      <c r="M169" s="8"/>
      <c r="Q169" s="21"/>
    </row>
    <row r="170" spans="3:17" x14ac:dyDescent="0.25">
      <c r="C170" s="8"/>
      <c r="D170" s="21"/>
      <c r="E170" s="8"/>
      <c r="F170" s="8"/>
      <c r="G170" s="8"/>
      <c r="H170" s="21"/>
      <c r="M170" s="8"/>
      <c r="Q170" s="21"/>
    </row>
    <row r="171" spans="3:17" x14ac:dyDescent="0.25">
      <c r="C171" s="8"/>
      <c r="D171" s="21"/>
      <c r="E171" s="8"/>
      <c r="F171" s="8"/>
      <c r="G171" s="8"/>
      <c r="H171" s="21"/>
      <c r="M171" s="8"/>
      <c r="Q171" s="21"/>
    </row>
    <row r="172" spans="3:17" x14ac:dyDescent="0.25">
      <c r="C172" s="8"/>
      <c r="D172" s="21"/>
      <c r="E172" s="8"/>
      <c r="F172" s="8"/>
      <c r="G172" s="8"/>
      <c r="H172" s="21"/>
      <c r="M172" s="8"/>
      <c r="Q172" s="21"/>
    </row>
    <row r="173" spans="3:17" x14ac:dyDescent="0.25">
      <c r="C173" s="8"/>
      <c r="D173" s="21"/>
      <c r="E173" s="8"/>
      <c r="F173" s="8"/>
      <c r="G173" s="8"/>
      <c r="H173" s="21"/>
      <c r="M173" s="8"/>
      <c r="Q173" s="21"/>
    </row>
    <row r="174" spans="3:17" x14ac:dyDescent="0.25">
      <c r="C174" s="8"/>
      <c r="D174" s="21"/>
      <c r="E174" s="8"/>
      <c r="F174" s="8"/>
      <c r="G174" s="8"/>
      <c r="H174" s="21"/>
      <c r="M174" s="8"/>
      <c r="Q174" s="21"/>
    </row>
    <row r="175" spans="3:17" x14ac:dyDescent="0.25">
      <c r="C175" s="8"/>
      <c r="D175" s="21"/>
      <c r="E175" s="8"/>
      <c r="F175" s="8"/>
      <c r="G175" s="8"/>
      <c r="H175" s="21"/>
      <c r="M175" s="8"/>
      <c r="Q175" s="21"/>
    </row>
    <row r="176" spans="3:17" x14ac:dyDescent="0.25">
      <c r="C176" s="8"/>
      <c r="D176" s="21"/>
      <c r="E176" s="8"/>
      <c r="F176" s="8"/>
      <c r="G176" s="8"/>
      <c r="H176" s="21"/>
      <c r="M176" s="8"/>
      <c r="Q176" s="21"/>
    </row>
    <row r="177" spans="3:17" x14ac:dyDescent="0.25">
      <c r="C177" s="8"/>
      <c r="D177" s="21"/>
      <c r="E177" s="8"/>
      <c r="F177" s="8"/>
      <c r="G177" s="8"/>
      <c r="H177" s="21"/>
      <c r="M177" s="8"/>
      <c r="Q177" s="21"/>
    </row>
    <row r="178" spans="3:17" x14ac:dyDescent="0.25">
      <c r="C178" s="8"/>
      <c r="D178" s="21"/>
      <c r="E178" s="8"/>
      <c r="F178" s="8"/>
      <c r="G178" s="8"/>
      <c r="H178" s="21"/>
      <c r="M178" s="8"/>
      <c r="Q178" s="21"/>
    </row>
    <row r="179" spans="3:17" x14ac:dyDescent="0.25">
      <c r="C179" s="8"/>
      <c r="D179" s="21"/>
      <c r="E179" s="8"/>
      <c r="F179" s="8"/>
      <c r="G179" s="8"/>
      <c r="H179" s="21"/>
      <c r="M179" s="8"/>
      <c r="Q179" s="21"/>
    </row>
    <row r="180" spans="3:17" x14ac:dyDescent="0.25">
      <c r="C180" s="8"/>
      <c r="D180" s="21"/>
      <c r="E180" s="8"/>
      <c r="F180" s="8"/>
      <c r="G180" s="8"/>
      <c r="H180" s="21"/>
      <c r="M180" s="8"/>
      <c r="Q180" s="21"/>
    </row>
    <row r="181" spans="3:17" x14ac:dyDescent="0.25">
      <c r="C181" s="8"/>
      <c r="D181" s="21"/>
      <c r="E181" s="8"/>
      <c r="F181" s="8"/>
      <c r="G181" s="8"/>
      <c r="H181" s="21"/>
      <c r="M181" s="8"/>
      <c r="Q181" s="21"/>
    </row>
    <row r="182" spans="3:17" x14ac:dyDescent="0.25">
      <c r="C182" s="8"/>
      <c r="D182" s="21"/>
      <c r="E182" s="8"/>
      <c r="F182" s="8"/>
      <c r="G182" s="8"/>
      <c r="H182" s="21"/>
      <c r="M182" s="8"/>
      <c r="Q182" s="21"/>
    </row>
    <row r="183" spans="3:17" x14ac:dyDescent="0.25">
      <c r="C183" s="8"/>
      <c r="D183" s="21"/>
      <c r="E183" s="8"/>
      <c r="F183" s="8"/>
      <c r="G183" s="8"/>
      <c r="H183" s="21"/>
      <c r="M183" s="8"/>
      <c r="Q183" s="21"/>
    </row>
    <row r="184" spans="3:17" x14ac:dyDescent="0.25">
      <c r="C184" s="8"/>
      <c r="D184" s="21"/>
      <c r="E184" s="8"/>
      <c r="F184" s="8"/>
      <c r="G184" s="8"/>
      <c r="H184" s="21"/>
      <c r="M184" s="8"/>
      <c r="Q184" s="21"/>
    </row>
    <row r="185" spans="3:17" x14ac:dyDescent="0.25">
      <c r="C185" s="8"/>
      <c r="D185" s="21"/>
      <c r="E185" s="8"/>
      <c r="F185" s="8"/>
      <c r="G185" s="8"/>
      <c r="H185" s="21"/>
      <c r="M185" s="8"/>
      <c r="Q185" s="21"/>
    </row>
    <row r="186" spans="3:17" x14ac:dyDescent="0.25">
      <c r="C186" s="8"/>
      <c r="D186" s="21"/>
      <c r="E186" s="8"/>
      <c r="F186" s="8"/>
      <c r="G186" s="8"/>
      <c r="H186" s="21"/>
      <c r="M186" s="8"/>
      <c r="Q186" s="21"/>
    </row>
    <row r="187" spans="3:17" x14ac:dyDescent="0.25">
      <c r="C187" s="8"/>
      <c r="D187" s="21"/>
      <c r="E187" s="8"/>
      <c r="F187" s="8"/>
      <c r="G187" s="8"/>
      <c r="H187" s="21"/>
      <c r="M187" s="8"/>
      <c r="Q187" s="21"/>
    </row>
    <row r="188" spans="3:17" x14ac:dyDescent="0.25">
      <c r="C188" s="8"/>
      <c r="D188" s="21"/>
      <c r="E188" s="8"/>
      <c r="F188" s="8"/>
      <c r="G188" s="8"/>
      <c r="H188" s="21"/>
      <c r="M188" s="8"/>
      <c r="Q188" s="21"/>
    </row>
    <row r="189" spans="3:17" x14ac:dyDescent="0.25">
      <c r="C189" s="8"/>
      <c r="D189" s="21"/>
      <c r="E189" s="8"/>
      <c r="F189" s="8"/>
      <c r="G189" s="8"/>
      <c r="H189" s="21"/>
      <c r="M189" s="8"/>
      <c r="Q189" s="21"/>
    </row>
    <row r="190" spans="3:17" x14ac:dyDescent="0.25">
      <c r="C190" s="8"/>
      <c r="D190" s="21"/>
      <c r="E190" s="8"/>
      <c r="F190" s="8"/>
      <c r="G190" s="8"/>
      <c r="H190" s="21"/>
      <c r="M190" s="8"/>
      <c r="Q190" s="21"/>
    </row>
    <row r="191" spans="3:17" x14ac:dyDescent="0.25">
      <c r="C191" s="8"/>
      <c r="D191" s="21"/>
      <c r="E191" s="8"/>
      <c r="F191" s="8"/>
      <c r="G191" s="8"/>
      <c r="H191" s="21"/>
      <c r="M191" s="8"/>
      <c r="Q191" s="21"/>
    </row>
    <row r="192" spans="3:17" x14ac:dyDescent="0.25">
      <c r="C192" s="8"/>
      <c r="D192" s="21"/>
      <c r="E192" s="8"/>
      <c r="F192" s="8"/>
      <c r="G192" s="8"/>
      <c r="H192" s="21"/>
      <c r="M192" s="8"/>
      <c r="Q192" s="21"/>
    </row>
    <row r="193" spans="3:17" x14ac:dyDescent="0.25">
      <c r="C193" s="8"/>
      <c r="D193" s="21"/>
      <c r="E193" s="8"/>
      <c r="F193" s="8"/>
      <c r="G193" s="8"/>
      <c r="H193" s="21"/>
      <c r="M193" s="8"/>
      <c r="Q193" s="21"/>
    </row>
    <row r="194" spans="3:17" x14ac:dyDescent="0.25">
      <c r="C194" s="8"/>
      <c r="D194" s="21"/>
      <c r="E194" s="8"/>
      <c r="F194" s="8"/>
      <c r="G194" s="8"/>
      <c r="H194" s="21"/>
      <c r="M194" s="8"/>
      <c r="Q194" s="21"/>
    </row>
    <row r="195" spans="3:17" x14ac:dyDescent="0.25">
      <c r="C195" s="8"/>
      <c r="D195" s="21"/>
      <c r="E195" s="8"/>
      <c r="F195" s="8"/>
      <c r="G195" s="8"/>
      <c r="H195" s="21"/>
      <c r="M195" s="8"/>
      <c r="Q195" s="21"/>
    </row>
    <row r="196" spans="3:17" x14ac:dyDescent="0.25">
      <c r="C196" s="8"/>
      <c r="D196" s="21"/>
      <c r="E196" s="8"/>
      <c r="F196" s="8"/>
      <c r="G196" s="8"/>
      <c r="H196" s="21"/>
      <c r="M196" s="8"/>
      <c r="Q196" s="21"/>
    </row>
    <row r="197" spans="3:17" x14ac:dyDescent="0.25">
      <c r="C197" s="8"/>
      <c r="D197" s="21"/>
      <c r="E197" s="8"/>
      <c r="F197" s="8"/>
      <c r="G197" s="8"/>
      <c r="H197" s="21"/>
      <c r="M197" s="8"/>
      <c r="Q197" s="21"/>
    </row>
    <row r="198" spans="3:17" x14ac:dyDescent="0.25">
      <c r="C198" s="8"/>
      <c r="D198" s="21"/>
      <c r="E198" s="8"/>
      <c r="F198" s="8"/>
      <c r="G198" s="8"/>
      <c r="H198" s="21"/>
      <c r="M198" s="8"/>
      <c r="Q198" s="21"/>
    </row>
    <row r="199" spans="3:17" x14ac:dyDescent="0.25">
      <c r="C199" s="8"/>
      <c r="D199" s="21"/>
      <c r="E199" s="8"/>
      <c r="F199" s="8"/>
      <c r="G199" s="8"/>
      <c r="H199" s="21"/>
      <c r="M199" s="8"/>
      <c r="Q199" s="21"/>
    </row>
    <row r="200" spans="3:17" x14ac:dyDescent="0.25">
      <c r="C200" s="8"/>
      <c r="D200" s="21"/>
      <c r="E200" s="8"/>
      <c r="F200" s="8"/>
      <c r="G200" s="8"/>
      <c r="H200" s="21"/>
      <c r="M200" s="8"/>
      <c r="Q200" s="21"/>
    </row>
    <row r="201" spans="3:17" x14ac:dyDescent="0.25">
      <c r="C201" s="8"/>
      <c r="D201" s="21"/>
      <c r="E201" s="8"/>
      <c r="F201" s="8"/>
      <c r="G201" s="8"/>
      <c r="H201" s="21"/>
      <c r="M201" s="8"/>
      <c r="Q201" s="21"/>
    </row>
    <row r="202" spans="3:17" x14ac:dyDescent="0.25">
      <c r="C202" s="8"/>
      <c r="D202" s="21"/>
      <c r="E202" s="8"/>
      <c r="F202" s="8"/>
      <c r="G202" s="8"/>
      <c r="H202" s="21"/>
      <c r="M202" s="8"/>
      <c r="Q202" s="21"/>
    </row>
    <row r="203" spans="3:17" x14ac:dyDescent="0.25">
      <c r="C203" s="8"/>
      <c r="D203" s="21"/>
      <c r="E203" s="8"/>
      <c r="F203" s="8"/>
      <c r="G203" s="8"/>
      <c r="H203" s="21"/>
      <c r="M203" s="8"/>
      <c r="Q203" s="21"/>
    </row>
    <row r="204" spans="3:17" x14ac:dyDescent="0.25">
      <c r="C204" s="8"/>
      <c r="D204" s="21"/>
      <c r="E204" s="8"/>
      <c r="F204" s="8"/>
      <c r="G204" s="8"/>
      <c r="H204" s="21"/>
      <c r="M204" s="8"/>
      <c r="Q204" s="21"/>
    </row>
    <row r="205" spans="3:17" x14ac:dyDescent="0.25">
      <c r="C205" s="8"/>
      <c r="D205" s="21"/>
      <c r="E205" s="8"/>
      <c r="F205" s="8"/>
      <c r="G205" s="8"/>
      <c r="H205" s="21"/>
      <c r="M205" s="8"/>
      <c r="Q205" s="21"/>
    </row>
    <row r="206" spans="3:17" x14ac:dyDescent="0.25">
      <c r="C206" s="8"/>
      <c r="D206" s="21"/>
      <c r="E206" s="8"/>
      <c r="F206" s="8"/>
      <c r="G206" s="8"/>
      <c r="H206" s="21"/>
      <c r="M206" s="8"/>
      <c r="Q206" s="21"/>
    </row>
    <row r="207" spans="3:17" x14ac:dyDescent="0.25">
      <c r="C207" s="8"/>
      <c r="D207" s="21"/>
      <c r="E207" s="8"/>
      <c r="F207" s="8"/>
      <c r="G207" s="8"/>
      <c r="H207" s="21"/>
      <c r="M207" s="8"/>
      <c r="Q207" s="21"/>
    </row>
    <row r="208" spans="3:17" x14ac:dyDescent="0.25">
      <c r="C208" s="8"/>
      <c r="D208" s="21"/>
      <c r="E208" s="8"/>
      <c r="F208" s="8"/>
      <c r="G208" s="8"/>
      <c r="H208" s="21"/>
      <c r="M208" s="8"/>
      <c r="Q208" s="21"/>
    </row>
    <row r="209" spans="3:17" x14ac:dyDescent="0.25">
      <c r="C209" s="8"/>
      <c r="D209" s="21"/>
      <c r="E209" s="8"/>
      <c r="F209" s="8"/>
      <c r="G209" s="8"/>
      <c r="H209" s="21"/>
      <c r="M209" s="8"/>
      <c r="Q209" s="21"/>
    </row>
    <row r="210" spans="3:17" x14ac:dyDescent="0.25">
      <c r="C210" s="8"/>
      <c r="D210" s="21"/>
      <c r="E210" s="8"/>
      <c r="F210" s="8"/>
      <c r="G210" s="8"/>
      <c r="H210" s="21"/>
      <c r="M210" s="8"/>
      <c r="Q210" s="21"/>
    </row>
    <row r="211" spans="3:17" x14ac:dyDescent="0.25">
      <c r="C211" s="8"/>
      <c r="D211" s="21"/>
      <c r="E211" s="8"/>
      <c r="F211" s="8"/>
      <c r="G211" s="8"/>
      <c r="H211" s="21"/>
      <c r="M211" s="8"/>
      <c r="Q211" s="21"/>
    </row>
    <row r="212" spans="3:17" x14ac:dyDescent="0.25">
      <c r="C212" s="8"/>
      <c r="D212" s="21"/>
      <c r="E212" s="8"/>
      <c r="F212" s="8"/>
      <c r="G212" s="8"/>
      <c r="H212" s="21"/>
      <c r="M212" s="8"/>
      <c r="Q212" s="21"/>
    </row>
    <row r="213" spans="3:17" x14ac:dyDescent="0.25">
      <c r="C213" s="8"/>
      <c r="D213" s="21"/>
      <c r="E213" s="8"/>
      <c r="F213" s="8"/>
      <c r="G213" s="8"/>
      <c r="H213" s="21"/>
      <c r="M213" s="8"/>
      <c r="Q213" s="21"/>
    </row>
  </sheetData>
  <sheetProtection password="C143" sheet="1" objects="1" scenarios="1" selectLockedCells="1"/>
  <mergeCells count="14">
    <mergeCell ref="P1:Q1"/>
    <mergeCell ref="J21:L21"/>
    <mergeCell ref="J22:L22"/>
    <mergeCell ref="O7:O19"/>
    <mergeCell ref="M7:M19"/>
    <mergeCell ref="N7:N19"/>
    <mergeCell ref="B21:F21"/>
    <mergeCell ref="B22:F22"/>
    <mergeCell ref="N21:N22"/>
    <mergeCell ref="J1:L1"/>
    <mergeCell ref="B1:F1"/>
    <mergeCell ref="B3:C4"/>
    <mergeCell ref="D3:E4"/>
    <mergeCell ref="F3:F4"/>
  </mergeCells>
  <conditionalFormatting sqref="B7:B16 B18:B19">
    <cfRule type="containsBlanks" dxfId="31" priority="69">
      <formula>LEN(TRIM(B7))=0</formula>
    </cfRule>
  </conditionalFormatting>
  <conditionalFormatting sqref="B7:B16 B18:B19">
    <cfRule type="cellIs" dxfId="30" priority="64" operator="greaterThanOrEqual">
      <formula>1</formula>
    </cfRule>
  </conditionalFormatting>
  <conditionalFormatting sqref="J7:J16">
    <cfRule type="notContainsBlanks" dxfId="29" priority="47">
      <formula>LEN(TRIM(J7))&gt;0</formula>
    </cfRule>
    <cfRule type="containsBlanks" dxfId="28" priority="48">
      <formula>LEN(TRIM(J7))=0</formula>
    </cfRule>
  </conditionalFormatting>
  <conditionalFormatting sqref="J7:J16">
    <cfRule type="notContainsBlanks" dxfId="27" priority="46">
      <formula>LEN(TRIM(J7))&gt;0</formula>
    </cfRule>
  </conditionalFormatting>
  <conditionalFormatting sqref="L18">
    <cfRule type="cellIs" dxfId="26" priority="44" operator="equal">
      <formula>"NEVYHOVUJE"</formula>
    </cfRule>
    <cfRule type="cellIs" dxfId="25" priority="45" operator="equal">
      <formula>"VYHOVUJE"</formula>
    </cfRule>
  </conditionalFormatting>
  <conditionalFormatting sqref="J18">
    <cfRule type="notContainsBlanks" dxfId="24" priority="42">
      <formula>LEN(TRIM(J18))&gt;0</formula>
    </cfRule>
    <cfRule type="containsBlanks" dxfId="23" priority="43">
      <formula>LEN(TRIM(J18))=0</formula>
    </cfRule>
  </conditionalFormatting>
  <conditionalFormatting sqref="J18">
    <cfRule type="notContainsBlanks" dxfId="22" priority="41">
      <formula>LEN(TRIM(J18))&gt;0</formula>
    </cfRule>
  </conditionalFormatting>
  <conditionalFormatting sqref="L19">
    <cfRule type="cellIs" dxfId="21" priority="39" operator="equal">
      <formula>"NEVYHOVUJE"</formula>
    </cfRule>
    <cfRule type="cellIs" dxfId="20" priority="40" operator="equal">
      <formula>"VYHOVUJE"</formula>
    </cfRule>
  </conditionalFormatting>
  <conditionalFormatting sqref="J19">
    <cfRule type="notContainsBlanks" dxfId="19" priority="37">
      <formula>LEN(TRIM(J19))&gt;0</formula>
    </cfRule>
    <cfRule type="containsBlanks" dxfId="18" priority="38">
      <formula>LEN(TRIM(J19))=0</formula>
    </cfRule>
  </conditionalFormatting>
  <conditionalFormatting sqref="J19">
    <cfRule type="notContainsBlanks" dxfId="17" priority="36">
      <formula>LEN(TRIM(J19))&gt;0</formula>
    </cfRule>
  </conditionalFormatting>
  <conditionalFormatting sqref="D19">
    <cfRule type="containsBlanks" dxfId="16" priority="30">
      <formula>LEN(TRIM(D19))=0</formula>
    </cfRule>
  </conditionalFormatting>
  <conditionalFormatting sqref="B17">
    <cfRule type="containsBlanks" dxfId="15" priority="18">
      <formula>LEN(TRIM(B17))=0</formula>
    </cfRule>
  </conditionalFormatting>
  <conditionalFormatting sqref="B17">
    <cfRule type="cellIs" dxfId="14" priority="17" operator="greaterThanOrEqual">
      <formula>1</formula>
    </cfRule>
  </conditionalFormatting>
  <conditionalFormatting sqref="L7:L17">
    <cfRule type="cellIs" dxfId="13" priority="15" operator="equal">
      <formula>"NEVYHOVUJE"</formula>
    </cfRule>
    <cfRule type="cellIs" dxfId="12" priority="16" operator="equal">
      <formula>"VYHOVUJE"</formula>
    </cfRule>
  </conditionalFormatting>
  <conditionalFormatting sqref="J17">
    <cfRule type="notContainsBlanks" dxfId="11" priority="13">
      <formula>LEN(TRIM(J17))&gt;0</formula>
    </cfRule>
    <cfRule type="containsBlanks" dxfId="10" priority="14">
      <formula>LEN(TRIM(J17))=0</formula>
    </cfRule>
  </conditionalFormatting>
  <conditionalFormatting sqref="J17">
    <cfRule type="notContainsBlanks" dxfId="9" priority="12">
      <formula>LEN(TRIM(J17))&gt;0</formula>
    </cfRule>
  </conditionalFormatting>
  <conditionalFormatting sqref="D17">
    <cfRule type="containsBlanks" dxfId="8" priority="11">
      <formula>LEN(TRIM(D17))=0</formula>
    </cfRule>
  </conditionalFormatting>
  <conditionalFormatting sqref="D18">
    <cfRule type="containsBlanks" dxfId="7" priority="10">
      <formula>LEN(TRIM(D18))=0</formula>
    </cfRule>
  </conditionalFormatting>
  <conditionalFormatting sqref="D16">
    <cfRule type="containsBlanks" dxfId="6" priority="9">
      <formula>LEN(TRIM(D16))=0</formula>
    </cfRule>
  </conditionalFormatting>
  <conditionalFormatting sqref="D8">
    <cfRule type="containsBlanks" dxfId="5" priority="2">
      <formula>LEN(TRIM(D8))=0</formula>
    </cfRule>
  </conditionalFormatting>
  <conditionalFormatting sqref="D9">
    <cfRule type="containsBlanks" dxfId="4" priority="1">
      <formula>LEN(TRIM(D9))=0</formula>
    </cfRule>
  </conditionalFormatting>
  <conditionalFormatting sqref="D14 D12">
    <cfRule type="containsBlanks" dxfId="3" priority="6">
      <formula>LEN(TRIM(D12))=0</formula>
    </cfRule>
  </conditionalFormatting>
  <conditionalFormatting sqref="D15 D13">
    <cfRule type="containsBlanks" dxfId="2" priority="5">
      <formula>LEN(TRIM(D13))=0</formula>
    </cfRule>
  </conditionalFormatting>
  <conditionalFormatting sqref="D10:D11">
    <cfRule type="containsBlanks" dxfId="1" priority="4">
      <formula>LEN(TRIM(D10))=0</formula>
    </cfRule>
  </conditionalFormatting>
  <conditionalFormatting sqref="D7">
    <cfRule type="containsBlanks" dxfId="0" priority="3">
      <formula>LEN(TRIM(D7))=0</formula>
    </cfRule>
  </conditionalFormatting>
  <dataValidations disablePrompts="1" count="1">
    <dataValidation type="list" showInputMessage="1" showErrorMessage="1" sqref="E7:E19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2019-07-03T05:59:41Z</cp:lastPrinted>
  <dcterms:created xsi:type="dcterms:W3CDTF">2014-03-05T12:43:32Z</dcterms:created>
  <dcterms:modified xsi:type="dcterms:W3CDTF">2019-07-03T06:06:38Z</dcterms:modified>
</cp:coreProperties>
</file>