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updateLinks="never" defaultThemeVersion="124226"/>
  <bookViews>
    <workbookView xWindow="0" yWindow="65446" windowWidth="14625" windowHeight="11700" tabRatio="682" activeTab="0"/>
  </bookViews>
  <sheets>
    <sheet name="Nábytek" sheetId="22" r:id="rId1"/>
  </sheets>
  <definedNames>
    <definedName name="_xlnm.Print_Area" localSheetId="0">'Nábytek'!$B$1:$Q$53</definedName>
    <definedName name="_xlnm.Print_Titles" localSheetId="0">'Nábytek'!$6:$6</definedName>
  </definedNames>
  <calcPr calcId="145621"/>
</workbook>
</file>

<file path=xl/sharedStrings.xml><?xml version="1.0" encoding="utf-8"?>
<sst xmlns="http://schemas.openxmlformats.org/spreadsheetml/2006/main" count="248" uniqueCount="137">
  <si>
    <t>Množství</t>
  </si>
  <si>
    <t>Položka</t>
  </si>
  <si>
    <t>Obchodní název + typ</t>
  </si>
  <si>
    <t>CELKOVÁ MAXIMÁLNÍ CENA za celou VZ 
v Kč BEZ DPH</t>
  </si>
  <si>
    <t>Vyplní se automaticky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</si>
  <si>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</si>
  <si>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</si>
  <si>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</si>
  <si>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</si>
  <si>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NABÍDKOVÁ CENA v Kč bez DPH</t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</si>
  <si>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</si>
  <si>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</si>
  <si>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</si>
  <si>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V případě, že se dodavatel při předání zboží na některá uvedená tel. čísla nedovolá, bude v takovém případě volat tel. 377 631 320, 377 631 325.</t>
  </si>
  <si>
    <t>ks</t>
  </si>
  <si>
    <t>Nábytek pro ZČU  (II.) 018 - 2019 (N-(II.)-018-2019)</t>
  </si>
  <si>
    <t>Priloha_c._1_Kupni_smlouvy_technicka_specifikace_N-(II.)-018-2019</t>
  </si>
  <si>
    <t xml:space="preserve">Název </t>
  </si>
  <si>
    <t xml:space="preserve">Měrná jednotka [MJ] </t>
  </si>
  <si>
    <t>Popis</t>
  </si>
  <si>
    <t>Fakturace</t>
  </si>
  <si>
    <t>Obchodní podmínky NAD RÁMEC STANDARDNÍCH 
obchodních podmínek</t>
  </si>
  <si>
    <t xml:space="preserve">Kontaktní osoba 
k převzetí zboží </t>
  </si>
  <si>
    <t>ddoc. Mgr. Václav Richtr, CSc.,
Tel.: 37763 6640</t>
  </si>
  <si>
    <t>Maximální cena za jednotlivé položky 
 v Kč BEZ DPH</t>
  </si>
  <si>
    <t>Ilustrační obrázek</t>
  </si>
  <si>
    <t>Skříň policová dveřová uzamykatelná</t>
  </si>
  <si>
    <t>Skříň policová otevřená</t>
  </si>
  <si>
    <t>Nosič PC pojízdný</t>
  </si>
  <si>
    <t>Výsuv na klávesnici</t>
  </si>
  <si>
    <t>Kuchyňská skříňka pod dřez</t>
  </si>
  <si>
    <t>Pracovní deska</t>
  </si>
  <si>
    <t>Kuchyňský dřez</t>
  </si>
  <si>
    <t>Skříň policová dveřová prosklená</t>
  </si>
  <si>
    <r>
      <t xml:space="preserve">Stůl spojovací </t>
    </r>
    <r>
      <rPr>
        <b/>
        <sz val="11"/>
        <color theme="1"/>
        <rFont val="Calibri"/>
        <family val="2"/>
        <scheme val="minor"/>
      </rPr>
      <t>pravý</t>
    </r>
  </si>
  <si>
    <r>
      <t xml:space="preserve">Skříň policová dveřová uzamykatelná </t>
    </r>
    <r>
      <rPr>
        <b/>
        <sz val="11"/>
        <color theme="1"/>
        <rFont val="Calibri"/>
        <family val="2"/>
        <scheme val="minor"/>
      </rPr>
      <t>prosklená</t>
    </r>
  </si>
  <si>
    <r>
      <t xml:space="preserve">Skříň policová dveřová horní </t>
    </r>
    <r>
      <rPr>
        <b/>
        <sz val="11"/>
        <color theme="1"/>
        <rFont val="Calibri"/>
        <family val="2"/>
        <scheme val="minor"/>
      </rPr>
      <t>levá</t>
    </r>
  </si>
  <si>
    <r>
      <t xml:space="preserve">Nadstavba stolová </t>
    </r>
    <r>
      <rPr>
        <b/>
        <sz val="11"/>
        <color theme="1"/>
        <rFont val="Calibri"/>
        <family val="2"/>
        <scheme val="minor"/>
      </rPr>
      <t>80 cm</t>
    </r>
  </si>
  <si>
    <r>
      <t xml:space="preserve">Nadstavba stolová </t>
    </r>
    <r>
      <rPr>
        <b/>
        <sz val="11"/>
        <color theme="1"/>
        <rFont val="Calibri"/>
        <family val="2"/>
        <scheme val="minor"/>
      </rPr>
      <t>140 cm</t>
    </r>
  </si>
  <si>
    <r>
      <t xml:space="preserve">Skříň policová dveřová horní uzamykatelná, </t>
    </r>
    <r>
      <rPr>
        <b/>
        <sz val="11"/>
        <color theme="1"/>
        <rFont val="Calibri"/>
        <family val="2"/>
        <scheme val="minor"/>
      </rPr>
      <t>1152mm</t>
    </r>
  </si>
  <si>
    <r>
      <t xml:space="preserve">Skříň policová dveřová horní uzamykatelná, </t>
    </r>
    <r>
      <rPr>
        <b/>
        <sz val="11"/>
        <color theme="1"/>
        <rFont val="Calibri"/>
        <family val="2"/>
        <scheme val="minor"/>
      </rPr>
      <t>1192mm</t>
    </r>
  </si>
  <si>
    <r>
      <t xml:space="preserve">Skříň roletová stolová </t>
    </r>
    <r>
      <rPr>
        <b/>
        <sz val="11"/>
        <color theme="1"/>
        <rFont val="Calibri"/>
        <family val="2"/>
        <scheme val="minor"/>
      </rPr>
      <t>levá</t>
    </r>
  </si>
  <si>
    <r>
      <t xml:space="preserve">Skříň roletová stolová </t>
    </r>
    <r>
      <rPr>
        <b/>
        <sz val="11"/>
        <color theme="1"/>
        <rFont val="Calibri"/>
        <family val="2"/>
        <scheme val="minor"/>
      </rPr>
      <t>pravá</t>
    </r>
  </si>
  <si>
    <r>
      <t xml:space="preserve">Nadstavba stolová </t>
    </r>
    <r>
      <rPr>
        <b/>
        <sz val="11"/>
        <color theme="1"/>
        <rFont val="Calibri"/>
        <family val="2"/>
        <scheme val="minor"/>
      </rPr>
      <t>120 cm</t>
    </r>
  </si>
  <si>
    <t>Police závěsná 120 cm</t>
  </si>
  <si>
    <t>Skříň policová dveřová</t>
  </si>
  <si>
    <t xml:space="preserve">Skříň policová dveřová plné dveře </t>
  </si>
  <si>
    <r>
      <t xml:space="preserve">Skříň rohová, dveře </t>
    </r>
    <r>
      <rPr>
        <b/>
        <sz val="11"/>
        <color theme="1"/>
        <rFont val="Calibri"/>
        <family val="2"/>
        <scheme val="minor"/>
      </rPr>
      <t>pravé</t>
    </r>
  </si>
  <si>
    <r>
      <t xml:space="preserve">Skříň policová dveřová, </t>
    </r>
    <r>
      <rPr>
        <b/>
        <sz val="11"/>
        <color theme="1"/>
        <rFont val="Calibri"/>
        <family val="2"/>
        <scheme val="minor"/>
      </rPr>
      <t>1152mm</t>
    </r>
  </si>
  <si>
    <r>
      <t>Skříň roletová</t>
    </r>
    <r>
      <rPr>
        <b/>
        <sz val="11"/>
        <color theme="1"/>
        <rFont val="Calibri"/>
        <family val="2"/>
        <scheme val="minor"/>
      </rPr>
      <t xml:space="preserve"> levá</t>
    </r>
  </si>
  <si>
    <r>
      <t xml:space="preserve">Skříň roletová </t>
    </r>
    <r>
      <rPr>
        <b/>
        <sz val="11"/>
        <color theme="1"/>
        <rFont val="Calibri"/>
        <family val="2"/>
        <scheme val="minor"/>
      </rPr>
      <t>pravá</t>
    </r>
  </si>
  <si>
    <t>Stůl jednací oblouk samonosný</t>
  </si>
  <si>
    <r>
      <t xml:space="preserve">Kontejner na kolečkách </t>
    </r>
    <r>
      <rPr>
        <b/>
        <sz val="11"/>
        <color theme="1"/>
        <rFont val="Calibri"/>
        <family val="2"/>
        <scheme val="minor"/>
      </rPr>
      <t>3 zásuvky</t>
    </r>
  </si>
  <si>
    <t>Spisová vložka do skříně</t>
  </si>
  <si>
    <t>Skříň šatní doudvéřová</t>
  </si>
  <si>
    <t>Stěna věšáková</t>
  </si>
  <si>
    <r>
      <t xml:space="preserve">Stěna věšáková </t>
    </r>
    <r>
      <rPr>
        <b/>
        <sz val="11"/>
        <color theme="1"/>
        <rFont val="Calibri"/>
        <family val="2"/>
        <scheme val="minor"/>
      </rPr>
      <t>se zrcadlem</t>
    </r>
  </si>
  <si>
    <t>Stůl jídelní rozkládací</t>
  </si>
  <si>
    <t>Stůl kancelářský pracovní rovný</t>
  </si>
  <si>
    <r>
      <t>Stůl kancelářský rohový</t>
    </r>
    <r>
      <rPr>
        <b/>
        <sz val="11"/>
        <color theme="1"/>
        <rFont val="Calibri"/>
        <family val="2"/>
        <scheme val="minor"/>
      </rPr>
      <t xml:space="preserve"> levý</t>
    </r>
  </si>
  <si>
    <r>
      <t xml:space="preserve">Stůl kancelářský rohový </t>
    </r>
    <r>
      <rPr>
        <b/>
        <sz val="11"/>
        <color theme="1"/>
        <rFont val="Calibri"/>
        <family val="2"/>
        <scheme val="minor"/>
      </rPr>
      <t>pravý</t>
    </r>
  </si>
  <si>
    <t>Stolek konferenční s odkládací plochou</t>
  </si>
  <si>
    <r>
      <t xml:space="preserve">Včetně montáže v místě dodání.
Z důvodu probíhajících stavebních úprav, vyžadujeme dodání v termínu po jejich dokončení - dle harmongramu 30.11.2019, tj. </t>
    </r>
    <r>
      <rPr>
        <b/>
        <sz val="11"/>
        <color rgb="FFFF0000"/>
        <rFont val="Calibri"/>
        <family val="2"/>
        <scheme val="minor"/>
      </rPr>
      <t>dodání nejdříve 1.12.2019.</t>
    </r>
  </si>
  <si>
    <t>místnost VC 232</t>
  </si>
  <si>
    <t>místnost VC 106</t>
  </si>
  <si>
    <t>místnost VC 231</t>
  </si>
  <si>
    <r>
      <rPr>
        <b/>
        <sz val="11"/>
        <color theme="1"/>
        <rFont val="Calibri"/>
        <family val="2"/>
        <scheme val="minor"/>
      </rPr>
      <t>18 ks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místnost VC 231
3 ks místnost VC 232</t>
    </r>
  </si>
  <si>
    <t>místnost VC 234</t>
  </si>
  <si>
    <r>
      <t>Kontejner na kolečkách</t>
    </r>
    <r>
      <rPr>
        <b/>
        <sz val="11"/>
        <color theme="1"/>
        <rFont val="Calibri"/>
        <family val="2"/>
        <scheme val="minor"/>
      </rPr>
      <t xml:space="preserve"> 2 zásuvky, zamykání</t>
    </r>
  </si>
  <si>
    <r>
      <t>Kontejner na kolečkách</t>
    </r>
    <r>
      <rPr>
        <b/>
        <sz val="11"/>
        <color theme="1"/>
        <rFont val="Calibri"/>
        <family val="2"/>
        <scheme val="minor"/>
      </rPr>
      <t xml:space="preserve"> 5 zásuvek, zamykání</t>
    </r>
  </si>
  <si>
    <r>
      <t>Skříň policová dveřová prosklená</t>
    </r>
    <r>
      <rPr>
        <b/>
        <sz val="11"/>
        <color theme="1"/>
        <rFont val="Calibri"/>
        <family val="2"/>
        <scheme val="minor"/>
      </rPr>
      <t xml:space="preserve"> uzamykatelná</t>
    </r>
  </si>
  <si>
    <r>
      <t xml:space="preserve">Skříň roletová </t>
    </r>
    <r>
      <rPr>
        <b/>
        <sz val="11"/>
        <color theme="1"/>
        <rFont val="Calibri"/>
        <family val="2"/>
        <scheme val="minor"/>
      </rPr>
      <t>závěsná</t>
    </r>
  </si>
  <si>
    <r>
      <t xml:space="preserve">Skříň šatní dveřová </t>
    </r>
    <r>
      <rPr>
        <b/>
        <sz val="11"/>
        <color theme="1"/>
        <rFont val="Calibri"/>
        <family val="2"/>
        <scheme val="minor"/>
      </rPr>
      <t>uzamykatelná</t>
    </r>
  </si>
  <si>
    <r>
      <t xml:space="preserve">Místo dodání pro všechny položky:
</t>
    </r>
    <r>
      <rPr>
        <b/>
        <sz val="11"/>
        <color rgb="FFFF0000"/>
        <rFont val="Calibri"/>
        <family val="2"/>
        <scheme val="minor"/>
      </rPr>
      <t>Veleslavínova 42, 
301 00 Plzeň,
Fakulta pedagogická -
Katedra chemie</t>
    </r>
  </si>
  <si>
    <r>
      <t xml:space="preserve">Kontejner na kolečkách </t>
    </r>
    <r>
      <rPr>
        <b/>
        <sz val="11"/>
        <rFont val="Calibri"/>
        <family val="2"/>
        <scheme val="minor"/>
      </rPr>
      <t>4 zásuvky, zamykání</t>
    </r>
  </si>
  <si>
    <r>
      <t xml:space="preserve">Police pevná </t>
    </r>
    <r>
      <rPr>
        <sz val="11"/>
        <rFont val="Calibri"/>
        <family val="2"/>
        <scheme val="minor"/>
      </rPr>
      <t xml:space="preserve">do skříní </t>
    </r>
  </si>
  <si>
    <r>
      <t xml:space="preserve">Včetně montáže v místě dodání.
Z důvodu probíhajících stavebních úprav, vyžadujeme dodání v termínu po jejich dokončení - dle harmonogramu 30.8.2019 (místnost VC231 a 232) a 30.11.2019 (místnost VC106), tj. </t>
    </r>
    <r>
      <rPr>
        <b/>
        <sz val="11"/>
        <color rgb="FFFF0000"/>
        <rFont val="Calibri"/>
        <family val="2"/>
        <scheme val="minor"/>
      </rPr>
      <t xml:space="preserve">3ks dodání nejdříve 31.8.2019 a 2ks dodání nejdříve 1.12.2019. </t>
    </r>
  </si>
  <si>
    <r>
      <t xml:space="preserve">Včetně montáže v místě dodání.
Z důvodu probíhajících stavebních úprav, vyžadujeme dodání v termínu po jejich dokončení - </t>
    </r>
    <r>
      <rPr>
        <b/>
        <sz val="11"/>
        <rFont val="Calibri"/>
        <family val="2"/>
        <scheme val="minor"/>
      </rPr>
      <t>dle harmonogramu 30.8.2019 (místnost VC231) a 30.11.2019 (místnost VC106), tj.</t>
    </r>
    <r>
      <rPr>
        <b/>
        <sz val="11"/>
        <color rgb="FFFF0000"/>
        <rFont val="Calibri"/>
        <family val="2"/>
        <scheme val="minor"/>
      </rPr>
      <t xml:space="preserve"> 2ks dodání nejdříve 31.8.2019 a 3ks dodání nejdříve 1.12.2019. </t>
    </r>
  </si>
  <si>
    <t>2 ks do místnosti VC 231,
3 ks do místnosti VC 106</t>
  </si>
  <si>
    <t>2 ks do místnosti VC 231,
1 ks do místnosti VC 232,
2 ks do místnosti VC 106</t>
  </si>
  <si>
    <r>
      <t xml:space="preserve">Včetně montáže v místě dodání.
Z důvodu probíhajících stavebních úprav, vyžadujeme dodání v termínu po jejich dokončení - dle harmonogramu 30.8.2019 (místnost VC231) a 30.11.2019 (místnost VC106), tj. </t>
    </r>
    <r>
      <rPr>
        <b/>
        <sz val="11"/>
        <color rgb="FFFF0000"/>
        <rFont val="Calibri"/>
        <family val="2"/>
        <scheme val="minor"/>
      </rPr>
      <t xml:space="preserve">2ks dodání nejdříve 31.8.2019 a 2ks dodání nejdříve 1.12.2019. </t>
    </r>
  </si>
  <si>
    <t>2 ks do místnosti VC 231,
2 ks do místnosti VC 106</t>
  </si>
  <si>
    <t>8 ks do místnosti VC 231,
6 ks do místnosti VC 106</t>
  </si>
  <si>
    <r>
      <t xml:space="preserve">Včetně montáže v místě dodání.
Z důvodu probíhajících stavebních úprav, vyžadujeme dodání v termínu po jejich dokončení - dle harmonogramu 30.8.2019 (místnost VC231) a 30.11.2019 (místnost VC106), tj. </t>
    </r>
    <r>
      <rPr>
        <b/>
        <sz val="11"/>
        <color rgb="FFFF0000"/>
        <rFont val="Calibri"/>
        <family val="2"/>
        <scheme val="minor"/>
      </rPr>
      <t xml:space="preserve">8ks dodání nejdříve 31.8.2019 a 6ks dodání nejdříve 1.12.2019. </t>
    </r>
  </si>
  <si>
    <r>
      <t xml:space="preserve">Včetně montáže v místě dodání.
Z důvodu probíhajících stavebních úprav, vyžadujeme dodání v termínu po jejich dokončení - dle harmonogramu 30.8.2019 (místnost VC231) a 30.11.2019 (místnost VC106), tj. </t>
    </r>
    <r>
      <rPr>
        <b/>
        <sz val="11"/>
        <color rgb="FFFF0000"/>
        <rFont val="Calibri"/>
        <family val="2"/>
        <scheme val="minor"/>
      </rPr>
      <t xml:space="preserve">2ks dodání nejdříve 31.8.2019 a 1ks dodání nejdříve 1.12.2019. </t>
    </r>
  </si>
  <si>
    <t>2 ks do místnosti VC 231,
1 ks do místnosti VC 106</t>
  </si>
  <si>
    <t>1 ks do místnosti VC 231,
1 ks do místnosti VC 106</t>
  </si>
  <si>
    <r>
      <t xml:space="preserve">Včetně montáže v místě dodání.
Z důvodu probíhajících stavebních úprav, vyžadujeme dodání v termínu po jejich dokončení - dle harmonogramu 30.8.2019 (místnost VC231) a 30.11.2019 (místnost VC106), tj. </t>
    </r>
    <r>
      <rPr>
        <b/>
        <sz val="11"/>
        <color rgb="FFFF0000"/>
        <rFont val="Calibri"/>
        <family val="2"/>
        <scheme val="minor"/>
      </rPr>
      <t xml:space="preserve">1ks dodání nejdříve 31.8.2019 a 1ks dodání nejdříve 1.12.2019. </t>
    </r>
  </si>
  <si>
    <r>
      <t>Včetně montáže v místě dodání.
Z důvodu probíhajících stavebních úprav, vyžadujeme dodání v termínu po jejich dokončení - dle harmonogramu 30.8.2019 (místnost VC231 a 232) a 30.11.2019 (místnost VC106), tj.</t>
    </r>
    <r>
      <rPr>
        <b/>
        <sz val="11"/>
        <color rgb="FFFF0000"/>
        <rFont val="Calibri"/>
        <family val="2"/>
        <scheme val="minor"/>
      </rPr>
      <t xml:space="preserve"> 3ks dodání nejdříve 31.8.2019 a 2ks dodání nejdříve 1.12.2019. </t>
    </r>
  </si>
  <si>
    <r>
      <t xml:space="preserve">Včetně montáže v místě dodání.
Z důvodu probíhajících stavebních úprav, vyžadujeme dodání v termínu po jejich dokončení - dle harmonogramu 30.11.2019, tj. </t>
    </r>
    <r>
      <rPr>
        <b/>
        <sz val="11"/>
        <color rgb="FFFF0000"/>
        <rFont val="Calibri"/>
        <family val="2"/>
        <scheme val="minor"/>
      </rPr>
      <t>dodání nejdříve 1.12.2019.</t>
    </r>
  </si>
  <si>
    <r>
      <t xml:space="preserve">Včetně montáže v místě dodání.
Z důvodu probíhajících stavebních úprav, vyžadujeme dodání v termínu po jejich dokončení - dle harmonogramu 30.8.2019, tj. </t>
    </r>
    <r>
      <rPr>
        <b/>
        <sz val="11"/>
        <color rgb="FFFF0000"/>
        <rFont val="Calibri"/>
        <family val="2"/>
        <scheme val="minor"/>
      </rPr>
      <t>dodání nejdříve 31.8.2019.</t>
    </r>
  </si>
  <si>
    <r>
      <t>Včetně montáže v místě dodání.
Z důvodu probíhajících stavebních úprav, vyžadujeme dodání v termínu po jejich dokončení - dle harmonogramu 30.8.2019, tj.</t>
    </r>
    <r>
      <rPr>
        <b/>
        <sz val="11"/>
        <color rgb="FFFF0000"/>
        <rFont val="Calibri"/>
        <family val="2"/>
        <scheme val="minor"/>
      </rPr>
      <t xml:space="preserve"> dodání nejdříve 31.8.2019.</t>
    </r>
  </si>
  <si>
    <t>1ks do místnosti VC 232, 
1ks do místnosti VC 106</t>
  </si>
  <si>
    <r>
      <t xml:space="preserve">Včetně montáže v místě dodání.
Z důvodu probíhajících stavebních úprav, vyžadujeme dodání v termínu po jejich dokončení - dle harmonogramu 30.8.2019 (místnost VC232) a 30.11.2019 (místnost VC106), tj. </t>
    </r>
    <r>
      <rPr>
        <b/>
        <sz val="11"/>
        <color rgb="FFFF0000"/>
        <rFont val="Calibri"/>
        <family val="2"/>
        <scheme val="minor"/>
      </rPr>
      <t xml:space="preserve">1ks dodání nejdříve 31.8.2019 a 1ks dodání nejdříve 1.12.2019. </t>
    </r>
  </si>
  <si>
    <r>
      <rPr>
        <b/>
        <u val="single"/>
        <sz val="11"/>
        <color theme="1"/>
        <rFont val="Calibri"/>
        <family val="2"/>
        <scheme val="minor"/>
      </rPr>
      <t>2 samostatné faktury:</t>
    </r>
    <r>
      <rPr>
        <b/>
        <sz val="11"/>
        <color theme="1"/>
        <rFont val="Calibri"/>
        <family val="2"/>
        <scheme val="minor"/>
      </rPr>
      <t xml:space="preserve">
1.faktura s datem dodání po 31.8.2019.
2.faktura s datem dodání po 1.12.2019</t>
    </r>
  </si>
  <si>
    <t>Rozměry (ŠxVxHL) 400x600x600 mm, 2 zásuvky, centrální zamykání.
Materilál LTD desky, tloušťka 18 mm, horní deska korpusu 25 mm, ABS hrany 2 mm, zásuvky plastové, čela LTD deska 18 mm, ABS hrany 2 mm, v horní zásuvce organizér a dělící příčky, spodní zásuvka pro závěsné desky, systém STOP-CONTROL, úchytky - jednoduchý design.
Dekor - možnost výběru ze vzorníku dodavatele.
Kontejner splňuje normy ČSN 910001 a ČSN 910100.
Dodání po 1.12.2019 (2. faktura).</t>
  </si>
  <si>
    <t>Rozměry (ŠxVxHL) 400x600x600 mm, 3 zásuvky. 
Opatřen hranou ABS tl. 2 mm, systém STOP-CONTROL (blokace vytažení více než jedné zásuvky, čímž je zabráněno převržení kontejneru), úchytky.
Úchytky a dekor - dle vzorníku dodavatele. 
Dodání po 31.8.2019 (1. faktura).</t>
  </si>
  <si>
    <r>
      <t xml:space="preserve">Rozměry (ŠxVxHL) 400x600x600 mm, 4 zásuvky, centrální zamykání.
Materilál LTD desky, tloušťka 18 mm, horní deska korpusu 25 mm, ABS hrany 2 mm, zásuvky plastové, čela LTD deska 18 mm, ABS hrany 2 mm, v horní zásuvce organizér a dělící příčky, systém STOP-CONTROL (blokace vytažení více než jedné zásuvky, čímž je zabráněno převržení kontejneru), úchytky - jednoduchý design.
Dekor - možnost výběru ze vzorníku dodavatele  (pozn. počítat s tím, že každý kus může mít jiný dekor).
Kontejner splňuje normy ČSN 910001 a ČSN 910100.
</t>
    </r>
    <r>
      <rPr>
        <b/>
        <sz val="11"/>
        <color theme="1"/>
        <rFont val="Calibri"/>
        <family val="2"/>
        <scheme val="minor"/>
      </rPr>
      <t>3ks dodání po 31.8.2019 (1. faktura).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2ks dodání po 1.12.2019 (2. faktura).</t>
    </r>
  </si>
  <si>
    <r>
      <t xml:space="preserve">Rozměry (ŠxVxHL) 400x755x800 mm, 5 zásuvek, půda hloubky 800 mm, centrální zamykání.
Materilál LTD desky, tloušťka 18 mm, horní deska korpusu 25 mm, ABS hrany 2 mm, zásuvky plastové, čela LTD deska 18 mm, ABS hrany 2 mm, v horní zásuvce organizér a dělící příčky, systém STOP-CONTROL, úchytky - jednoduchý design.
Dekor - možnost výběru ze vzorníku dodavatele (pozn. počítat s tím, že každý kus může mít jiný dekor).
Kontejner splňuje normy ČSN 910001 a ČSN 910100.
</t>
    </r>
    <r>
      <rPr>
        <b/>
        <sz val="11"/>
        <color theme="1"/>
        <rFont val="Calibri"/>
        <family val="2"/>
        <scheme val="minor"/>
      </rPr>
      <t xml:space="preserve">
2ks dodání po 31.8.2019 (1. faktura).
3ks dodání po 1.12.2019 (2. faktura).</t>
    </r>
  </si>
  <si>
    <t>Kuchyňská skříňka dvéřová pod dřez, rozměry (ŠxVxHL) 600 x 724 (+100) x 540 mm. 
Kompatibilita s položkou č. 6.
Dodání po 1.12.2019 (2. faktura).</t>
  </si>
  <si>
    <r>
      <t xml:space="preserve">Rozměry (ŠxVxHL) 1200x300x240 mm, </t>
    </r>
    <r>
      <rPr>
        <sz val="11"/>
        <rFont val="Calibri"/>
        <family val="2"/>
        <scheme val="minor"/>
      </rPr>
      <t xml:space="preserve">1x střední příčka.
Materiál LTD desky, tloušťka 18 mm.
</t>
    </r>
    <r>
      <rPr>
        <sz val="11"/>
        <color theme="1"/>
        <rFont val="Calibri"/>
        <family val="2"/>
        <scheme val="minor"/>
      </rPr>
      <t xml:space="preserve">
Dekor - možnost výběru ze vzorníku dodavatele  (pozn. počítat s tím, že každý kus může mít jiný dekor).
Dodání po 31.8.2019 (1. faktura).</t>
    </r>
  </si>
  <si>
    <t>Kuchyňský dřez nerez, rozměry (ŠxVxHL) 400x340x150 mm. 
Kompatibilita s položkou č. 5. 
Dodání po 1.12.2019 (2. faktura).</t>
  </si>
  <si>
    <r>
      <t>Rozměry (ŠxVxHL) 1400x300x240 mm,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2x střední příčky.</t>
    </r>
    <r>
      <rPr>
        <sz val="11"/>
        <color theme="1"/>
        <rFont val="Calibri"/>
        <family val="2"/>
        <scheme val="minor"/>
      </rPr>
      <t xml:space="preserve">
Materilál LTD desky, tloušťka 18 mm.
Dekor - možnost výběru ze vzorníku dodavatele.
Dodání po 1.12.2019 (2. faktura).</t>
    </r>
  </si>
  <si>
    <t>Rozměry (ŠxVxHL) 800x300x240 mm.
Materilál LTD desky, tloušťka 18 mm.
Dekor - možnost výběru ze vzorníku dodavatele.
Dodání po 1.12.2019 (2. faktura).</t>
  </si>
  <si>
    <r>
      <t xml:space="preserve">Rozměry (ŠxVxHL) 260x330x360 mm, materiál kov.
</t>
    </r>
    <r>
      <rPr>
        <b/>
        <sz val="11"/>
        <color theme="1"/>
        <rFont val="Calibri"/>
        <family val="2"/>
        <scheme val="minor"/>
      </rPr>
      <t>2ks dodání po 31.8.2019 (1. faktura).
2ks dodání po 1.12.2019 (2. faktura).</t>
    </r>
  </si>
  <si>
    <r>
      <t xml:space="preserve">Police pevná, nosnost min. 80 kg, rozměry (ŠxVxHL) 762x25x360 mm.
Materiál - LTD deska, tloušťka 25 mm, hrana ABS 2 mm, zabezpečení proti náhodnému vysunutí.
Dekor stejný jako skříně (možnost výběru ze vzorníku dodavatele).
Nábytek splňuje normy ČSN  EN 14073-2,  ČSN  EN 14073-3, ČSN 910001 a ČSN 910100.
</t>
    </r>
    <r>
      <rPr>
        <b/>
        <sz val="11"/>
        <color theme="1"/>
        <rFont val="Calibri"/>
        <family val="2"/>
        <scheme val="minor"/>
      </rPr>
      <t>8ks dodání po 31.8.2019 (1. faktura).
6ks dodání po 1.12.2019 (2. faktura).</t>
    </r>
  </si>
  <si>
    <t>Police závěsná, rozměry (ŠxVxHL) 1200x300x300 mm.
Materilál LTD desky, tloušťka 18 mm.
Dekor - možnost výběru ze vzorníku dodavatele.
Dodání po 31.8.2019 (1. faktura).</t>
  </si>
  <si>
    <r>
      <t xml:space="preserve">Rozměry (ŠxVxHL) 600x28x600 mm.
</t>
    </r>
    <r>
      <rPr>
        <sz val="11"/>
        <rFont val="Calibri"/>
        <family val="2"/>
        <scheme val="minor"/>
      </rPr>
      <t>Kompatibilita s položkami č. 5 Kuchyňská skříňka pod dřez a č. 6 Kuchyňský dřez.</t>
    </r>
    <r>
      <rPr>
        <sz val="11"/>
        <color rgb="FFFF0000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>Dodání po 1.12.2019 (2. faktura).</t>
    </r>
  </si>
  <si>
    <t>Rozměry (ŠxVxHL) 800x1152x400 mm + 50 mm sokl.
Vysoká nosnost a pevnost konstrukce.
1 police s možností nastavení libovolné výšky, horní police volná bez dveří, dolní část plné dveře.
Včetně soklu 50 mm.
Materiál - LTD deska, korpus - dno a půda 25 mm, boky 18 mm, oboustranně pohledová záda 6 mm, hrany korpusu chráněné ABS hranou 1 mm, police - nosnost min. 80 kg, tloušťka 25 mm, hrana ABS 2 mm, zabezpečení proti náhodnému vysunutí, kování a panty s doživotní zárukou, tlumiče dovírání dveří, úchytky - dle vzorníku dodavatele.
Všechny komponenty ve stejném dekoru - možnost výběru ze vzorníku dodavatele  (pozn. počítat s tím, že každý kus může mít jiný dekor).
Nábytek splňuje normy ČSN  EN 14073-2,  ČSN  EN 14073-3, ČSN 910001 a ČSN 910100.
Dodání po 31.8.2019 (1. faktura).</t>
  </si>
  <si>
    <t>Plné dveře - levé, rozměry (ŠxVxHL) 400x1152x400 mm.
2 police s možností nastavení libovolné výšky.
Materiál - LTD deska, korpus - dno a půda 25 mm, boky 18 mm, oboustranně pohledová záda 6 mm, hrany korpusu chráněné ABS hranou 1 mm, police - nosnost min. 80 kg, tloušťka 25 mm, hrana ABS 2 mm, zabezpečení proti náhodnému vysunutí, kování a panty s doživotní zárukou, tlumiče dovírání dveří, úchytky - jednoduchý design.
Všechny komponenty ve stejném dekoru - možnost výběru ze vzorníku dodavatele.
Nábytek splňuje normy ČSN  EN 14073-2, ČSN EN 14073-3, ČSN 910001 a ČSN 910100.
Dodání po 1.12.2019 (2. faktura).</t>
  </si>
  <si>
    <t>Plné dveře, rozměry (ŠxVxHL) 800x1152x400 mm, uzamykatelná, jednobodové zamykání.
Vysoká nosnost a pevnost konstrukce.
2 police s možností nastavení libovolné výšky.
Materiál - LTD deska, korpus - dno a půda 25 mm, boky 18 mm, oboustranně pohledová záda 6 mm, hrany korpusu chráněné ABS hranou 1 mm, police - nosnost min. 80 kg, tloušťka 25 mm, hrana ABS 2 mm, zabezpečení proti náhodnému vysunutí, kování a panty s doživotní zárukou, tlumiče dovírání dveří, úchytky - jednoduchý design.
Všechny komponenty ve stejném dekoru - možnost výběru ze vzorníku dodavatele (pozn. počítat s tím, že každý kus může mít jiný dekor).
Nábytek splňuje normy ČSN  EN 14073-2,  ČSN  EN 14073-3, ČSN 910001 a ČSN 910100.
Dodání po 31.8.2019 (1. faktura).</t>
  </si>
  <si>
    <t>Plné dveře, rozměry (ŠxVxHL) 800x1192x400 mm, uzamykatelná, jednobodové zamykání.
2 police s možností nastavení libovolné výšky.
Materiál - LTD deska, korpus - dno a půda 25 mm, boky 18 mm, oboustranně pohledová záda 6 mm, hrany korpusu chráněné ABS hranou 1 mm, police - nosnost min. 80 kg, tloušťka 25 mm, hrana ABS 2 mm, zabezpečení proti náhodnému vysunutí, kování a panty s doživotní zárukou, tlumiče dovírání dveří, úchytky - jednoduchý design.
Všechny komponenty ve stejném dekoru - možnost výběru ze vzorníku dodavatele  (pozn. počítat s tím, že každý kus může mít jiný dekor).
Nábytek splňuje normy ČSN  EN 14073-2,  ČSN  EN 14073-3, ČSN 910001 a ČSN 910100.
Dodání po 1.12.2019 (2. faktura).</t>
  </si>
  <si>
    <t>Rozměry (ŠxVxHL) 800x1920x400 mm +50 mm sokl.
Vysoká nosnost a pevnost konstrukce.
4 police s možností nastavení libovolné výšky, plné dveře.
Včetně soklu 50 mm.
Materiál - LTD deska, korpus - dno a půda 25 mm, boky 18 mm, oboustranně pohledová záda 6 mm, hrany korpusu chráněné ABS hranou 1 mm, police - nosnost min. 80 kg, tloušťka 25 mm, hrana ABS 2 mm, zabezpečení proti náhodnému vysunutí, kování a panty s doživotní zárukou, tlumiče dovírání dveří, úchytky.
Úchytky a dekor - možnost výběru ze vzorníku dodavatele.
Nábytek splňuje normy ČSN  EN 14073-2,  ČSN  EN 14073-3, ČSN 910001 a ČSN 910100.
Dodání po 31.8.2019 (1. faktura).</t>
  </si>
  <si>
    <t>Rozměry (ŠxVxHL) 800x1920x400 mm +50 mm sokl.
Vysoká nosnost a pevnost konstrukce.
4 police s možností nastavení libovolné výšky, spodní část (768 mm) plné dveře, horní část prosklená - celoskleněné dveře.
Včetně soklu 50 mm.
Materiál - LTD deska, korpus - dno a půda 25 mm, boky 18 mm, oboustranně pohledová záda 6 mm, hrany korpusu chráněné ABS hranou 1 mm, police - nosnost min. 80 kg, tloušťka 25 mm, hrana ABS 2 mm, zabezpečení proti náhodnému vysunutí, kování a panty s doživotní zárukou, tlumiče dovírání dveří, úchytky - jednoduchý design (dle vzorníku dodavatele).
Všechny komponenty ve stejném dekoru - možnost výběru ze vzorníku dodavatele (pozn. počítat s tím, že každý kus může mít jiný dekor).
Nábytek splňuje normy ČSN  EN 14073-2,  ČSN  EN 14073-3, ČSN 910001 a ČSN 910100.
Dodání po 31.8.2019 (1. faktura).</t>
  </si>
  <si>
    <t>Rozměry (ŠxVxHL) 800x1920x400 mm +50 mm sokl.
Vysoká nosnost a pevnost konstrukce.
4 police s možností nastavení libovolné výšky, spodní část (768 mm) plné dveře, jednobodové zamykání, horní část prosklená - celoskleněné dveře.
Včetně soklu 50 mm.
Materiál - LTD deska, korpus - dno a půda 25 mm, boky 18 mm, oboustranně pohledová záda 6 mm, hrany korpusu chráněné ABS hranou 1 mm, police - nosnost 80 min. kg, tloušťka 25 mm, hrana ABS 2 mm, zabezpečení proti náhodnému vysunutí, kování a panty s doživotní zárukou, tlumiče dovírání dveří, úchytky - jednoduchý design.
Všechny komponenty ve stejném dekoru - možnost výběru ze vzorníku dodavatele  (pozn. počítat s tím, že každý kus může mít jiný dekor).
Nábytek splňuje normy ČSN  EN 14073-2,  ČSN  EN 14073-3, ČSN 910001 a ČSN 910100.
Dodání po 31.8.2019 (1. faktura).</t>
  </si>
  <si>
    <t>Rozměry (ŠxVxHL) 800x1920x400 mm +50 mm sokl.
Vysoká nosnost a pevnost konstrukce.
4 police s možností nastavení libovolné výšky, spodní část (1152 mm) plné dveře, jednobodové zamykání, horní část otevřená.
Včetně soklu 50 mm.
Materiál - LTD deska, korpus - dno a půda 25 mm, boky 18 mm, oboustranně pohledová záda 6 mm, hrany korpusu chráněné ABS hranou 1 mm, police - nosnost min. 80 kg, tloušťka 25 mm, hrana ABS 2 mm, zabezpečení proti náhodnému vysunutí, kování a panty s doživotní zárukou, tlumiče dovírání dveří, úchytky - jednoduchý design.
Všechny komponenty ve stejném dekoru - možnost výběru ze vzorníku dodavatele  (pozn. počítat s tím, že každý kus může mít jiný dekor).
Nábytek splňuje normy ČSN  EN 14073-2,  ČSN  EN 14073-3, ČSN 910001 a ČSN 910100.
Dodání po 1.12.2019 (2. faktura).</t>
  </si>
  <si>
    <t>Rozměry (ŠxVxHL) 800x1920x400 mm +50 mm sokl.
Vysoká nosnost a pevnost konstrukce.
4 police s možností nastavení libovolné výšky, spodní část (1152 mm) plné dveře, jednobodové zamykání, horní část prosklená - celoskleněné dveře.
Včetně soklu 50 mm.
Materiál - LTD deska, korpus - dno a půda 25 mm, boky 18 mm, oboustranně pohledová záda 6 mm, hrany korpusu chráněné ABS hranou 1 mm, police - nosnost min. 80 kg, tloušťka 25 mm, hrana ABS 2 mm, zabezpečení proti náhodnému vysunutí, kování a panty s doživotní zárukou, tlumiče dovírání dveří, úchytky - jednoduchý design.
Všechny komponenty ve stejném dekoru - možnost výběru ze vzorníku dodavatele  (pozn. počítat s tím, že každý kus může mít jiný dekor).
Nábytek splňuje normy ČSN  EN 14073-2,  ČSN  EN 14073-3, ČSN 910001 a ČSN 910100.
Dodání po 1.12.2019 (2. faktura).</t>
  </si>
  <si>
    <t>Plné dveře, rozměry (ŠxVxHL) 800x1152x400 mm +50 mm sokl.
Vysoká nosnost a pevnost konstrukce.
2 police s možností nastavení libovolné výšky.
Včetně soklu 50 mm.
Materiál - LTD deska, korpus - dno a půda 25 mm, boky 18 mm, oboustranně pohledová záda 6 mm, hrany korpusu chráněné ABS hranou 1 mm, police - nosnost min. 80 kg, tloušťka 25 mm, hrana ABS 2 mm, zabezpečení proti náhodnému vysunutí, kování a panty s doživotní zárukou, tlumiče dovírání dveří, úchytky - dle vzorníku dodavatele.
Všechny komponenty ve stejném dekoru - možnost výběru ze vzorníku dodavatele  (pozn. počítat s tím, že každý kus může mít jiný dekor).
Nábytek splňuje normy ČSN  EN 14073-2,  ČSN  EN 14073-3, ČSN 910001 a ČSN 910100.
Dodání po 31.8.2019 (1. faktura).</t>
  </si>
  <si>
    <t>Rozměry (ŠxVxHL) 800x1920x400 mm +50 mm sokl.
4 police s možností nastavení libovolné výšky.
Včetně soklu 50 mm.
Materiál - LTD deska, korpus - dno a půda 25 mm, boky 18 mm, oboustranně pohledová záda 6 mm, hrany korpusu chráněné ABS hranou 1 mm, police - nosnost min. 80 kg, tloušťka 25 mm, hrana ABS 2 mm, zabezpečení proti náhodnému vysunutí.
Všechny komponenty ve stejném dekoru - možnost výběru ze vzorníku dodavatele.
Nábytek splňuje normy ČSN  EN 14073-2,  ČSN  EN 14073-3, ČSN 910001 a ČSN 910100.
Dodání po 1.12.2019 (2. faktura).</t>
  </si>
  <si>
    <t>Rozměry (ŠxVxHL) 800x1152x800 mm +50 mm sokl.
Vysoká nosnost a pevnost konstrukce.
2 police s možností nastavení libovolné výšky, plné dveře.
Včetně soklu 50 mm.
Materiál - LTD deska, korpus - dno a půda 25 mm, boky 18 mm, oboustranně pohledová záda 6 mm, hrany korpusu chráněné ABS hranou 1 mm, police - nosnost min. 80 kg, tloušťka 25 mm, hrana ABS 2 mm, zabezpečení proti náhodnému vysunutí, kování a panty s doživotní zárukou, tlumiče dovírání dveří, úchytky.
Úchytky a dekor - možnost výběru ze vzorníku dodavatele.
Nábytek splňuje normy ČSN  EN 14073-2,  ČSN  EN 14073-3, ČSN 910001 a ČSN 910100.
Dodání po 31.8.2019 (1. faktura).</t>
  </si>
  <si>
    <t>Rozměry (ŠxVxHL) 800x768x400 mm.
1 police s možností nastavení libovolné výšky.
Materiál - LTD deska, korpus - dno a půda 25 mm, boky 18 mm, oboustranně pohledová záda 6 mm, hrany korpusu chráněné ABS hranou 1 mm, police - nosnost min. 80 kg, tloušťka 25 mm, hrana ABS 2 mm.
Všechny komponenty ve stejném dekoru - možnost výběru ze vzorníku dodavatele  (pozn. počítat s tím, že každý kus může mít jiný dekor).
Nábytek splňuje normy ČSN  EN 14073-2,  ČSN  EN 14073-3, ČSN 910001 a ČSN 910100.
Dodání po 31.8.2019 (1. faktura).</t>
  </si>
  <si>
    <t>Rozměry (ŠxVxHL) 800x755x600 mm, přídavná skříň ke stolu se zámkem.
1 police s možností nastavení libovolné výšky.
Materilál LTD desky, tloušťka 18 mm, horní deska korpusu 25 mm, ABS hrany 2 mm, police - LTD deska 25 mm, ABS hrany 2 mm.
Dekor - možnost výběru ze vzorníku dodavatele.
Kontejner splňuje normy ČSN 910001 a ČSN 910100.
Dodání po 31.8.2019 (1. faktura).</t>
  </si>
  <si>
    <r>
      <t xml:space="preserve">Rozměry (ŠxVxHL) 1400x550x360 mm.
Materiál - LTD deska, korpus - dno a půda 25 mm, boky 18 mm, hrany korpusu chráněné ABS hranou 1 mm, police - nosnost min. 80 kg, tloušťka 25 mm, hrana ABS 2 mm, zabezpečení proti náhodnému vysunutí.
Všechny komponenty ve stejném dekoru - možnost výběru ze vzorníku dodavatele  (pozn. počítat s tím, že každý kus může mít jiný dekor).
Nábytek splňuje normy ČSN  EN 14073-2,  ČSN  EN 14073-3, ČSN 910001 a ČSN 910100.
</t>
    </r>
    <r>
      <rPr>
        <b/>
        <sz val="11"/>
        <color theme="1"/>
        <rFont val="Calibri"/>
        <family val="2"/>
        <scheme val="minor"/>
      </rPr>
      <t>2ks dodání po 31.8.2019 (1. faktura).
1ks dodání po 1.12.2019 (2. faktura).</t>
    </r>
  </si>
  <si>
    <t>Rozměry (ŠxVxHL) 800x1920x600 mm + 50 mm sokl, plné dveře.
Materiál - LTD deska, korpus - dno a půda 25 mm, boky 18 mm, oboustranně pohledová záda 6 mm, hrany korpusu chráněné ABS hranou 1 mm, tyč na ramínka, police, hrana ABS 2 mm, kování a panty s doživotní zárukou, tlumiče dovírání dveří, úchytky.
Úchytky a dekor - možnost výběru ze vzorníku dodavatele.
Nábytek splňuje normy ČSN  EN 14073-2,  ČSN  EN 14073-3, ČSN 910001 a ČSN 910100.
Dodání po 31.8.2019 (1. faktura).</t>
  </si>
  <si>
    <r>
      <t xml:space="preserve">Rozměry (ŠxVxHL) 800x1920x600 mm + 50 mm sokl, plné dveře, dvoubodové zamykání.
Materiál - LTD deska, korpus - dno a půda 25 mm, boky 18 mm, oboustranně pohledová záda 6 mm, hrany korpusu chráněné ABS hranou 1 mm, </t>
    </r>
    <r>
      <rPr>
        <sz val="11"/>
        <rFont val="Calibri"/>
        <family val="2"/>
        <scheme val="minor"/>
      </rPr>
      <t>tyč na ramínka</t>
    </r>
    <r>
      <rPr>
        <sz val="11"/>
        <color theme="1"/>
        <rFont val="Calibri"/>
        <family val="2"/>
        <scheme val="minor"/>
      </rPr>
      <t xml:space="preserve">, police, hrana ABS 2 mm, kování a panty s doživotní zárukou, tlumiče dovírání dveří, úchytky. 
Všechny komponenty ve stejném dekoru - možnost výběru ze vzorníku dodavatele.
Nábytek splňuje normy ČSN  EN 14073-2,  ČSN  EN 14073-3, ČSN 910001 a ČSN 910100.
</t>
    </r>
    <r>
      <rPr>
        <sz val="11"/>
        <color rgb="FFFF0000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>Dodání po 1.12.2019 (2. faktura).</t>
    </r>
  </si>
  <si>
    <t>Rozměry (ŠxVxHL) 760x320x320 mm.
Dekor - možnost výběru ze vzorníku dodavatele.
Dodání po 31.8.2019 (1. faktura).</t>
  </si>
  <si>
    <r>
      <t xml:space="preserve">Rozměry (ŠxVxHL) 400x1850x120 mm.
Materiál - LTD deska, ABS hrana 2 mm, 3 velké háčky, 1 malý háček, nahoře 1 police.
Dekor - možnost výběru ze vzorníku dodavatele.  
</t>
    </r>
    <r>
      <rPr>
        <sz val="11"/>
        <rFont val="Calibri"/>
        <family val="2"/>
        <scheme val="minor"/>
      </rPr>
      <t>Dodání po 31.8.2019 (1. faktura)</t>
    </r>
  </si>
  <si>
    <t>Rozměry (ŠxVxHL) 400x1850x120 mm.
Materiál - LTD deska, ABS hrana 2 mm, 2 police pod zrcadlem.
Dekor - možnost výběru ze vzorníku dodavatele.
Dodání po 31.8.2019 (1. faktura).</t>
  </si>
  <si>
    <t>Konferenční stolek s odkládací plochou - materiál masiv buk, moření přizpůsobit ostanímu nábytku, čtvercová deska 600-700 x 600-700 mm, výška 480-530 mm.
Dodání po 1.12.2019 (2. faktura).</t>
  </si>
  <si>
    <t>Rozměry (ŠxVxHL) 1200x755x800 mm.
Dvě masivní kovové nohy, přístup pro židle ze tří stran.
Pracovní deska tloušťky 25 mm po celém obvodě opatřena 2 mm ABS hranou, podnož tvoří kovové nohy spojené kabelovým kanálem, nohy osazeny výškovou rektifikací pro vyrovnání až 1,5 cm nerovností.
Dekor - možnost výběru ze vzorníku dodavatele.
Dodání po 31.8.2019 (1. faktura).</t>
  </si>
  <si>
    <t>Rozměry (ŠxVxHL) 1200 x 770 x 800 + 400 mm.
Materiál deska LTD 18 mm, ABS hrana, nohy masiv 45x45 mm, deska na rozložení uložena ve stole.
Dekor stejný jako ostatní nábytek - možnost výběru ze vzorníku dodavatele.
Dodání po 31.8.2019 (1. faktura).</t>
  </si>
  <si>
    <r>
      <t xml:space="preserve">Rrozměry (ŠxVxHL) 1600x755x800 mm. 
Materiál - LTD deska, pracovní deska tloušťka 25 mm, ABS hrana 2 mm, boky a příčka - plné desky 18 mm s ABS hranou 2 mm, výšková rektifikace pro vyrovnání až 1,5 cm nerovností, svislá příčka spojující obě nohy pro zajištění dokonalé stability stolu, </t>
    </r>
    <r>
      <rPr>
        <sz val="11"/>
        <rFont val="Calibri"/>
        <family val="2"/>
        <scheme val="minor"/>
      </rPr>
      <t xml:space="preserve">skryté vedení kabeláže. 
</t>
    </r>
    <r>
      <rPr>
        <sz val="11"/>
        <color theme="1"/>
        <rFont val="Calibri"/>
        <family val="2"/>
        <scheme val="minor"/>
      </rPr>
      <t xml:space="preserve">Dekor - možnost výběru ze vzorníku dodavatele  (pozn. počítat s tím, že každý kus může mít jiný dekor).
Stůl splňuje normy ČSN 910001 a ČSN 910100.
</t>
    </r>
    <r>
      <rPr>
        <b/>
        <sz val="11"/>
        <color theme="1"/>
        <rFont val="Calibri"/>
        <family val="2"/>
        <scheme val="minor"/>
      </rPr>
      <t>1ks dodání po 31.8.2019 (1. faktura).
1ks dodání po 1.12.2019 (2. faktura).</t>
    </r>
  </si>
  <si>
    <t>Kancelářský stůl rohový levý s ergonomicky tvarovanou deskou,rozměry (ŠxVxHL) 1600x755x1200 (800/600) mm.
Materiál - LTD deska, pracovní deska tloušťka 25 mm, ABS hrana 2 mm, boky a příčka - plné desky 18 mm, ABS hrana 2 mm, výšková rektifikace, skryté vedení kabeláže.
Dekor - možnost výběru ze vzorníku dodavatele.
Stůl splňuje normy ČSN 910001 a ČSN 910100.
Dodání po 31.8.2019 (1. faktura).</t>
  </si>
  <si>
    <r>
      <t xml:space="preserve">Kancelářský stůl rohový pravý s ergonomicky tvarovanou deskou, rozměry (ŠxVxHL) 1600x755x1200 (600/800) mm.
Materiál - LTD deska, pracovní deska tloušťka 25 mm, ABS hrana 2 mm, boky a příčka - plné desky 18 mm, ABS hrana 2 mm, výšková rektifikace, </t>
    </r>
    <r>
      <rPr>
        <sz val="11"/>
        <rFont val="Calibri"/>
        <family val="2"/>
        <scheme val="minor"/>
      </rPr>
      <t xml:space="preserve">skryté vedení kabeláže.
</t>
    </r>
    <r>
      <rPr>
        <sz val="11"/>
        <color theme="1"/>
        <rFont val="Calibri"/>
        <family val="2"/>
        <scheme val="minor"/>
      </rPr>
      <t xml:space="preserve">
Dekor - možnost výběru ze vzorníku dodavatele  (pozn. počítat s tím, že každý kus může mít jiný dekor).
Stůl splňuje normy ČSN 910001 a ČSN 910100.
</t>
    </r>
    <r>
      <rPr>
        <b/>
        <sz val="11"/>
        <color theme="1"/>
        <rFont val="Calibri"/>
        <family val="2"/>
        <scheme val="minor"/>
      </rPr>
      <t>1ks dodání po 31.8.2019 (1. faktura).
1ks dodání po 1.12.2019 (2. faktura).</t>
    </r>
  </si>
  <si>
    <t>Rozměry (ŠxVxHL) 800x755x800 mm.
Materiál - LTD deska, pracovní deska tloušťka 25 mm, ABS hrana 2 mm, boky a příčka - plné desky 18 mm, ABS hrana 2 mm, výšková rektifikace.
Dekor - možnost výběru ze vzorníku dodavatele.
Stůl splňuje normy ČSN 910001 a ČSN 910100.
Dodání po 1.12.2019 (2. faktura).</t>
  </si>
  <si>
    <r>
      <t>Rozměry 700x400 mm, lamino 18 mm.
Dekor stejný jako stůl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(pol.č. 40-42)</t>
    </r>
    <r>
      <rPr>
        <sz val="11"/>
        <color theme="1"/>
        <rFont val="Calibri"/>
        <family val="2"/>
        <scheme val="minor"/>
      </rPr>
      <t xml:space="preserve"> - možnost výběru ze vzorníku dodavatele.
</t>
    </r>
    <r>
      <rPr>
        <b/>
        <sz val="11"/>
        <color theme="1"/>
        <rFont val="Calibri"/>
        <family val="2"/>
        <scheme val="minor"/>
      </rPr>
      <t xml:space="preserve">
3ks dodání po 31.8.2019 (1. faktura).
2ks dodání po 1.12.2019 (2. faktura).</t>
    </r>
  </si>
  <si>
    <r>
      <t xml:space="preserve">Rrozměry (ŠxVxHL) 800x300x240 mm, </t>
    </r>
    <r>
      <rPr>
        <sz val="11"/>
        <rFont val="Calibri"/>
        <family val="2"/>
        <scheme val="minor"/>
      </rPr>
      <t xml:space="preserve">1x střední příčka.
Materiál LTD desky, tloušťka 18 mm.
</t>
    </r>
    <r>
      <rPr>
        <sz val="11"/>
        <color theme="1"/>
        <rFont val="Calibri"/>
        <family val="2"/>
        <scheme val="minor"/>
      </rPr>
      <t xml:space="preserve">
Dekor - možnost výběru ze vzorníku dodavatele.
Dodání po 31.8.2019 (1. faktura).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</si>
</sst>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/>
      <top style="thin"/>
      <bottom style="thin"/>
    </border>
    <border>
      <left style="medium"/>
      <right/>
      <top style="thin"/>
      <bottom style="thick"/>
    </border>
    <border>
      <left/>
      <right style="medium"/>
      <top style="thick"/>
      <bottom style="thin"/>
    </border>
    <border>
      <left/>
      <right style="medium"/>
      <top style="thin"/>
      <bottom style="thin"/>
    </border>
    <border>
      <left/>
      <right style="medium"/>
      <top style="thin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 style="medium"/>
      <right/>
      <top style="thin"/>
      <bottom/>
    </border>
    <border>
      <left style="medium"/>
      <right/>
      <top style="thick"/>
      <bottom style="thin"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ck"/>
      <right style="medium"/>
      <top style="thick"/>
      <bottom style="thin"/>
    </border>
    <border>
      <left style="medium"/>
      <right style="medium"/>
      <top style="thick"/>
      <bottom/>
    </border>
    <border>
      <left/>
      <right style="medium"/>
      <top style="thick"/>
      <bottom/>
    </border>
    <border>
      <left style="thick"/>
      <right style="medium"/>
      <top style="thin"/>
      <bottom style="thin"/>
    </border>
    <border>
      <left style="medium"/>
      <right style="medium"/>
      <top/>
      <bottom/>
    </border>
    <border>
      <left style="thick"/>
      <right style="medium"/>
      <top/>
      <bottom style="thin"/>
    </border>
    <border>
      <left style="thick"/>
      <right style="medium"/>
      <top style="thin"/>
      <bottom/>
    </border>
    <border>
      <left style="thick"/>
      <right style="medium"/>
      <top style="thin"/>
      <bottom style="thick"/>
    </border>
    <border>
      <left style="medium"/>
      <right style="medium"/>
      <top/>
      <bottom style="thick"/>
    </border>
    <border>
      <left/>
      <right/>
      <top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30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Fill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4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2" fillId="3" borderId="5" xfId="0" applyFont="1" applyFill="1" applyBorder="1" applyAlignment="1" applyProtection="1">
      <alignment horizontal="center" vertical="center" wrapText="1"/>
      <protection/>
    </xf>
    <xf numFmtId="0" fontId="6" fillId="3" borderId="2" xfId="0" applyNumberFormat="1" applyFont="1" applyFill="1" applyBorder="1" applyAlignment="1" applyProtection="1">
      <alignment horizontal="left" vertical="center" wrapText="1" indent="1"/>
      <protection locked="0"/>
    </xf>
    <xf numFmtId="164" fontId="0" fillId="4" borderId="6" xfId="0" applyNumberFormat="1" applyFill="1" applyBorder="1" applyAlignment="1" applyProtection="1">
      <alignment horizontal="right" vertical="center" indent="1"/>
      <protection/>
    </xf>
    <xf numFmtId="164" fontId="0" fillId="4" borderId="7" xfId="0" applyNumberFormat="1" applyFill="1" applyBorder="1" applyAlignment="1" applyProtection="1">
      <alignment horizontal="right" vertical="center" indent="1"/>
      <protection/>
    </xf>
    <xf numFmtId="164" fontId="6" fillId="3" borderId="2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8" xfId="0" applyNumberFormat="1" applyFill="1" applyBorder="1" applyAlignment="1" applyProtection="1">
      <alignment horizontal="center" vertical="center"/>
      <protection/>
    </xf>
    <xf numFmtId="0" fontId="0" fillId="0" borderId="9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165" fontId="0" fillId="0" borderId="9" xfId="0" applyNumberFormat="1" applyBorder="1" applyAlignment="1" applyProtection="1">
      <alignment horizontal="right" vertical="center" indent="1"/>
      <protection/>
    </xf>
    <xf numFmtId="0" fontId="2" fillId="3" borderId="11" xfId="0" applyNumberFormat="1" applyFont="1" applyFill="1" applyBorder="1" applyAlignment="1" applyProtection="1">
      <alignment horizontal="center" vertical="center" wrapText="1"/>
      <protection/>
    </xf>
    <xf numFmtId="0" fontId="3" fillId="3" borderId="11" xfId="0" applyNumberFormat="1" applyFont="1" applyFill="1" applyBorder="1" applyAlignment="1" applyProtection="1">
      <alignment horizontal="center" vertical="center" wrapText="1"/>
      <protection/>
    </xf>
    <xf numFmtId="0" fontId="6" fillId="3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6" fillId="3" borderId="3" xfId="0" applyNumberFormat="1" applyFont="1" applyFill="1" applyBorder="1" applyAlignment="1" applyProtection="1">
      <alignment horizontal="right" vertical="center" wrapText="1" indent="1"/>
      <protection locked="0"/>
    </xf>
    <xf numFmtId="0" fontId="2" fillId="3" borderId="5" xfId="0" applyNumberFormat="1" applyFont="1" applyFill="1" applyBorder="1" applyAlignment="1" applyProtection="1">
      <alignment horizontal="center" vertical="center" wrapText="1"/>
      <protection/>
    </xf>
    <xf numFmtId="0" fontId="3" fillId="5" borderId="11" xfId="0" applyNumberFormat="1" applyFont="1" applyFill="1" applyBorder="1" applyAlignment="1" applyProtection="1">
      <alignment horizontal="center" vertical="center" wrapText="1"/>
      <protection/>
    </xf>
    <xf numFmtId="0" fontId="3" fillId="5" borderId="4" xfId="0" applyNumberFormat="1" applyFont="1" applyFill="1" applyBorder="1" applyAlignment="1" applyProtection="1">
      <alignment horizontal="center" vertical="center" wrapText="1"/>
      <protection/>
    </xf>
    <xf numFmtId="164" fontId="5" fillId="0" borderId="4" xfId="0" applyNumberFormat="1" applyFont="1" applyFill="1" applyBorder="1" applyAlignment="1" applyProtection="1">
      <alignment horizontal="center" vertical="center"/>
      <protection/>
    </xf>
    <xf numFmtId="164" fontId="0" fillId="0" borderId="13" xfId="0" applyNumberFormat="1" applyFill="1" applyBorder="1" applyAlignment="1" applyProtection="1">
      <alignment horizontal="right" vertical="center" indent="1"/>
      <protection/>
    </xf>
    <xf numFmtId="164" fontId="0" fillId="4" borderId="14" xfId="0" applyNumberFormat="1" applyFill="1" applyBorder="1" applyAlignment="1" applyProtection="1">
      <alignment horizontal="right" vertical="center" indent="1"/>
      <protection/>
    </xf>
    <xf numFmtId="164" fontId="0" fillId="0" borderId="12" xfId="0" applyNumberFormat="1" applyFill="1" applyBorder="1" applyAlignment="1" applyProtection="1">
      <alignment horizontal="right" vertical="center" indent="1"/>
      <protection/>
    </xf>
    <xf numFmtId="164" fontId="0" fillId="4" borderId="15" xfId="0" applyNumberFormat="1" applyFill="1" applyBorder="1" applyAlignment="1" applyProtection="1">
      <alignment horizontal="right" vertical="center" indent="1"/>
      <protection/>
    </xf>
    <xf numFmtId="164" fontId="6" fillId="3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4" borderId="2" xfId="0" applyNumberFormat="1" applyFill="1" applyBorder="1" applyAlignment="1" applyProtection="1">
      <alignment horizontal="right" vertical="center" indent="1"/>
      <protection/>
    </xf>
    <xf numFmtId="0" fontId="6" fillId="3" borderId="1" xfId="0" applyNumberFormat="1" applyFont="1" applyFill="1" applyBorder="1" applyAlignment="1" applyProtection="1">
      <alignment horizontal="left" vertical="center" wrapText="1" indent="1"/>
      <protection locked="0"/>
    </xf>
    <xf numFmtId="164" fontId="6" fillId="3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8" xfId="0" applyNumberFormat="1" applyBorder="1" applyAlignment="1" applyProtection="1">
      <alignment horizontal="right" vertical="center" indent="1"/>
      <protection/>
    </xf>
    <xf numFmtId="0" fontId="6" fillId="3" borderId="3" xfId="0" applyNumberFormat="1" applyFont="1" applyFill="1" applyBorder="1" applyAlignment="1" applyProtection="1">
      <alignment horizontal="left" vertical="center" wrapText="1" indent="1"/>
      <protection locked="0"/>
    </xf>
    <xf numFmtId="164" fontId="0" fillId="4" borderId="16" xfId="0" applyNumberFormat="1" applyFill="1" applyBorder="1" applyAlignment="1" applyProtection="1">
      <alignment horizontal="right" vertical="center" indent="1"/>
      <protection/>
    </xf>
    <xf numFmtId="0" fontId="2" fillId="6" borderId="11" xfId="0" applyNumberFormat="1" applyFont="1" applyFill="1" applyBorder="1" applyAlignment="1" applyProtection="1">
      <alignment horizontal="center" vertical="center" wrapText="1"/>
      <protection/>
    </xf>
    <xf numFmtId="164" fontId="0" fillId="4" borderId="17" xfId="0" applyNumberFormat="1" applyFill="1" applyBorder="1" applyAlignment="1" applyProtection="1">
      <alignment horizontal="right" vertical="center" indent="1"/>
      <protection/>
    </xf>
    <xf numFmtId="165" fontId="0" fillId="0" borderId="3" xfId="0" applyNumberFormat="1" applyBorder="1" applyAlignment="1" applyProtection="1">
      <alignment horizontal="right" vertical="center" indent="1"/>
      <protection/>
    </xf>
    <xf numFmtId="0" fontId="2" fillId="5" borderId="11" xfId="0" applyNumberFormat="1" applyFont="1" applyFill="1" applyBorder="1" applyAlignment="1" applyProtection="1">
      <alignment horizontal="center" vertical="center" wrapText="1"/>
      <protection/>
    </xf>
    <xf numFmtId="0" fontId="5" fillId="2" borderId="0" xfId="0" applyNumberFormat="1" applyFont="1" applyFill="1" applyAlignment="1" applyProtection="1">
      <alignment horizontal="left" vertical="center"/>
      <protection/>
    </xf>
    <xf numFmtId="0" fontId="2" fillId="5" borderId="11" xfId="0" applyNumberFormat="1" applyFont="1" applyFill="1" applyBorder="1" applyAlignment="1" applyProtection="1">
      <alignment horizontal="center" vertical="center" wrapText="1"/>
      <protection/>
    </xf>
    <xf numFmtId="164" fontId="5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18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0" fillId="0" borderId="0" xfId="0" applyNumberFormat="1" applyFont="1" applyAlignment="1" applyProtection="1">
      <alignment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0" fillId="3" borderId="18" xfId="0" applyFill="1" applyBorder="1" applyProtection="1">
      <protection/>
    </xf>
    <xf numFmtId="164" fontId="0" fillId="0" borderId="0" xfId="0" applyNumberFormat="1" applyProtection="1">
      <protection/>
    </xf>
    <xf numFmtId="3" fontId="4" fillId="2" borderId="19" xfId="0" applyNumberFormat="1" applyFont="1" applyFill="1" applyBorder="1" applyAlignment="1" applyProtection="1">
      <alignment horizontal="center" vertical="center" wrapText="1"/>
      <protection/>
    </xf>
    <xf numFmtId="0" fontId="0" fillId="4" borderId="1" xfId="0" applyNumberFormat="1" applyFont="1" applyFill="1" applyBorder="1" applyAlignment="1" applyProtection="1">
      <alignment horizontal="center" vertical="center" wrapText="1"/>
      <protection/>
    </xf>
    <xf numFmtId="3" fontId="0" fillId="4" borderId="1" xfId="0" applyNumberFormat="1" applyFill="1" applyBorder="1" applyAlignment="1" applyProtection="1">
      <alignment horizontal="center" vertical="center" wrapText="1"/>
      <protection/>
    </xf>
    <xf numFmtId="0" fontId="0" fillId="4" borderId="1" xfId="0" applyNumberFormat="1" applyFill="1" applyBorder="1" applyAlignment="1" applyProtection="1">
      <alignment horizontal="center" vertical="center" wrapText="1"/>
      <protection/>
    </xf>
    <xf numFmtId="0" fontId="0" fillId="4" borderId="1" xfId="0" applyNumberFormat="1" applyFont="1" applyFill="1" applyBorder="1" applyAlignment="1" applyProtection="1">
      <alignment vertical="center" wrapText="1"/>
      <protection/>
    </xf>
    <xf numFmtId="0" fontId="0" fillId="4" borderId="16" xfId="0" applyNumberFormat="1" applyFont="1" applyFill="1" applyBorder="1" applyAlignment="1" applyProtection="1">
      <alignment vertical="center" wrapText="1"/>
      <protection/>
    </xf>
    <xf numFmtId="0" fontId="2" fillId="4" borderId="20" xfId="0" applyFont="1" applyFill="1" applyBorder="1" applyAlignment="1" applyProtection="1">
      <alignment horizontal="center" vertical="center" wrapText="1"/>
      <protection/>
    </xf>
    <xf numFmtId="0" fontId="3" fillId="4" borderId="20" xfId="0" applyNumberFormat="1" applyFont="1" applyFill="1" applyBorder="1" applyAlignment="1" applyProtection="1">
      <alignment horizontal="center" vertical="center" wrapText="1"/>
      <protection/>
    </xf>
    <xf numFmtId="0" fontId="0" fillId="4" borderId="20" xfId="0" applyFill="1" applyBorder="1" applyAlignment="1" applyProtection="1">
      <alignment horizontal="center" vertical="center" wrapText="1"/>
      <protection/>
    </xf>
    <xf numFmtId="0" fontId="2" fillId="4" borderId="21" xfId="0" applyFont="1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3" fontId="4" fillId="2" borderId="22" xfId="0" applyNumberFormat="1" applyFont="1" applyFill="1" applyBorder="1" applyAlignment="1" applyProtection="1">
      <alignment horizontal="center" vertical="center" wrapText="1"/>
      <protection/>
    </xf>
    <xf numFmtId="0" fontId="0" fillId="4" borderId="2" xfId="0" applyNumberFormat="1" applyFont="1" applyFill="1" applyBorder="1" applyAlignment="1" applyProtection="1">
      <alignment horizontal="center" vertical="center" wrapText="1"/>
      <protection/>
    </xf>
    <xf numFmtId="3" fontId="0" fillId="4" borderId="2" xfId="0" applyNumberFormat="1" applyFill="1" applyBorder="1" applyAlignment="1" applyProtection="1">
      <alignment horizontal="center" vertical="center" wrapText="1"/>
      <protection/>
    </xf>
    <xf numFmtId="0" fontId="0" fillId="4" borderId="2" xfId="0" applyNumberFormat="1" applyFill="1" applyBorder="1" applyAlignment="1" applyProtection="1">
      <alignment horizontal="center" vertical="center" wrapText="1"/>
      <protection/>
    </xf>
    <xf numFmtId="0" fontId="0" fillId="4" borderId="2" xfId="0" applyNumberFormat="1" applyFont="1" applyFill="1" applyBorder="1" applyAlignment="1" applyProtection="1">
      <alignment vertical="center" wrapText="1"/>
      <protection/>
    </xf>
    <xf numFmtId="0" fontId="0" fillId="4" borderId="6" xfId="0" applyNumberFormat="1" applyFont="1" applyFill="1" applyBorder="1" applyAlignment="1" applyProtection="1">
      <alignment vertical="center" wrapText="1"/>
      <protection/>
    </xf>
    <xf numFmtId="0" fontId="2" fillId="4" borderId="23" xfId="0" applyFont="1" applyFill="1" applyBorder="1" applyAlignment="1" applyProtection="1">
      <alignment horizontal="center" vertical="center" wrapText="1"/>
      <protection/>
    </xf>
    <xf numFmtId="0" fontId="3" fillId="4" borderId="12" xfId="0" applyNumberFormat="1" applyFont="1" applyFill="1" applyBorder="1" applyAlignment="1" applyProtection="1">
      <alignment horizontal="center" vertical="center" wrapText="1"/>
      <protection/>
    </xf>
    <xf numFmtId="0" fontId="0" fillId="4" borderId="23" xfId="0" applyFill="1" applyBorder="1" applyAlignment="1" applyProtection="1">
      <alignment horizontal="center" vertical="center" wrapText="1"/>
      <protection/>
    </xf>
    <xf numFmtId="0" fontId="2" fillId="4" borderId="9" xfId="0" applyFont="1" applyFill="1" applyBorder="1" applyAlignment="1" applyProtection="1">
      <alignment horizontal="center" vertical="center" wrapText="1"/>
      <protection/>
    </xf>
    <xf numFmtId="3" fontId="4" fillId="2" borderId="24" xfId="0" applyNumberFormat="1" applyFont="1" applyFill="1" applyBorder="1" applyAlignment="1" applyProtection="1">
      <alignment horizontal="center" vertical="center" wrapText="1"/>
      <protection/>
    </xf>
    <xf numFmtId="0" fontId="4" fillId="4" borderId="13" xfId="0" applyNumberFormat="1" applyFont="1" applyFill="1" applyBorder="1" applyAlignment="1" applyProtection="1">
      <alignment horizontal="center" vertical="center" wrapText="1"/>
      <protection/>
    </xf>
    <xf numFmtId="3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14" xfId="0" applyNumberFormat="1" applyFont="1" applyFill="1" applyBorder="1" applyAlignment="1" applyProtection="1">
      <alignment vertical="center" wrapText="1"/>
      <protection/>
    </xf>
    <xf numFmtId="0" fontId="3" fillId="4" borderId="2" xfId="0" applyNumberFormat="1" applyFont="1" applyFill="1" applyBorder="1" applyAlignment="1" applyProtection="1">
      <alignment horizontal="center" vertical="center" wrapText="1"/>
      <protection/>
    </xf>
    <xf numFmtId="0" fontId="3" fillId="4" borderId="23" xfId="0" applyNumberFormat="1" applyFont="1" applyFill="1" applyBorder="1" applyAlignment="1" applyProtection="1">
      <alignment horizontal="center" vertical="center" wrapText="1"/>
      <protection/>
    </xf>
    <xf numFmtId="0" fontId="0" fillId="4" borderId="9" xfId="0" applyFill="1" applyBorder="1" applyAlignment="1" applyProtection="1">
      <alignment horizontal="center" vertical="center" wrapText="1"/>
      <protection/>
    </xf>
    <xf numFmtId="3" fontId="4" fillId="2" borderId="25" xfId="0" applyNumberFormat="1" applyFont="1" applyFill="1" applyBorder="1" applyAlignment="1" applyProtection="1">
      <alignment horizontal="center" vertical="center" wrapText="1"/>
      <protection/>
    </xf>
    <xf numFmtId="0" fontId="0" fillId="4" borderId="15" xfId="0" applyNumberFormat="1" applyFont="1" applyFill="1" applyBorder="1" applyAlignment="1" applyProtection="1">
      <alignment vertical="center" wrapText="1"/>
      <protection/>
    </xf>
    <xf numFmtId="0" fontId="0" fillId="4" borderId="12" xfId="0" applyNumberFormat="1" applyFont="1" applyFill="1" applyBorder="1" applyAlignment="1" applyProtection="1">
      <alignment horizontal="center" vertical="center" wrapText="1"/>
      <protection/>
    </xf>
    <xf numFmtId="3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13" xfId="0" applyNumberFormat="1" applyFont="1" applyFill="1" applyBorder="1" applyAlignment="1" applyProtection="1">
      <alignment horizontal="center" vertical="center" wrapText="1"/>
      <protection/>
    </xf>
    <xf numFmtId="3" fontId="4" fillId="4" borderId="2" xfId="0" applyNumberFormat="1" applyFont="1" applyFill="1" applyBorder="1" applyAlignment="1" applyProtection="1">
      <alignment horizontal="center" vertical="center" wrapText="1"/>
      <protection/>
    </xf>
    <xf numFmtId="0" fontId="4" fillId="4" borderId="2" xfId="0" applyNumberFormat="1" applyFont="1" applyFill="1" applyBorder="1" applyAlignment="1" applyProtection="1">
      <alignment horizontal="center" vertical="center" wrapText="1"/>
      <protection/>
    </xf>
    <xf numFmtId="3" fontId="4" fillId="2" borderId="26" xfId="0" applyNumberFormat="1" applyFont="1" applyFill="1" applyBorder="1" applyAlignment="1" applyProtection="1">
      <alignment horizontal="center" vertical="center" wrapText="1"/>
      <protection/>
    </xf>
    <xf numFmtId="0" fontId="0" fillId="4" borderId="3" xfId="0" applyNumberFormat="1" applyFont="1" applyFill="1" applyBorder="1" applyAlignment="1" applyProtection="1">
      <alignment horizontal="center" vertical="center" wrapText="1"/>
      <protection/>
    </xf>
    <xf numFmtId="3" fontId="0" fillId="4" borderId="3" xfId="0" applyNumberFormat="1" applyFill="1" applyBorder="1" applyAlignment="1" applyProtection="1">
      <alignment horizontal="center" vertical="center" wrapText="1"/>
      <protection/>
    </xf>
    <xf numFmtId="0" fontId="0" fillId="4" borderId="3" xfId="0" applyNumberFormat="1" applyFill="1" applyBorder="1" applyAlignment="1" applyProtection="1">
      <alignment horizontal="center" vertical="center" wrapText="1"/>
      <protection/>
    </xf>
    <xf numFmtId="0" fontId="0" fillId="4" borderId="7" xfId="0" applyNumberFormat="1" applyFont="1" applyFill="1" applyBorder="1" applyAlignment="1" applyProtection="1">
      <alignment vertical="center" wrapText="1"/>
      <protection/>
    </xf>
    <xf numFmtId="0" fontId="2" fillId="4" borderId="27" xfId="0" applyFont="1" applyFill="1" applyBorder="1" applyAlignment="1" applyProtection="1">
      <alignment horizontal="center" vertical="center" wrapText="1"/>
      <protection/>
    </xf>
    <xf numFmtId="0" fontId="3" fillId="4" borderId="3" xfId="0" applyNumberFormat="1" applyFont="1" applyFill="1" applyBorder="1" applyAlignment="1" applyProtection="1">
      <alignment horizontal="center" vertical="center" wrapText="1"/>
      <protection/>
    </xf>
    <xf numFmtId="0" fontId="0" fillId="4" borderId="27" xfId="0" applyFill="1" applyBorder="1" applyAlignment="1" applyProtection="1">
      <alignment horizontal="center" vertical="center" wrapText="1"/>
      <protection/>
    </xf>
    <xf numFmtId="0" fontId="2" fillId="4" borderId="1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5" borderId="11" xfId="0" applyNumberFormat="1" applyFill="1" applyBorder="1" applyAlignment="1" applyProtection="1">
      <alignment vertical="center" wrapText="1"/>
      <protection/>
    </xf>
    <xf numFmtId="0" fontId="0" fillId="5" borderId="29" xfId="0" applyNumberForma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NumberFormat="1" applyFill="1" applyBorder="1" applyProtection="1"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5"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pn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pn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Relationship Id="rId34" Type="http://schemas.openxmlformats.org/officeDocument/2006/relationships/image" Target="../media/image34.jpeg" /><Relationship Id="rId35" Type="http://schemas.openxmlformats.org/officeDocument/2006/relationships/image" Target="../media/image35.jpeg" /><Relationship Id="rId36" Type="http://schemas.openxmlformats.org/officeDocument/2006/relationships/image" Target="../media/image36.jpeg" /><Relationship Id="rId37" Type="http://schemas.openxmlformats.org/officeDocument/2006/relationships/image" Target="../media/image37.jpeg" /><Relationship Id="rId38" Type="http://schemas.openxmlformats.org/officeDocument/2006/relationships/image" Target="../media/image38.jpeg" /><Relationship Id="rId39" Type="http://schemas.openxmlformats.org/officeDocument/2006/relationships/image" Target="../media/image39.jpeg" /><Relationship Id="rId40" Type="http://schemas.openxmlformats.org/officeDocument/2006/relationships/image" Target="../media/image4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352425</xdr:colOff>
      <xdr:row>6</xdr:row>
      <xdr:rowOff>104775</xdr:rowOff>
    </xdr:from>
    <xdr:to>
      <xdr:col>6</xdr:col>
      <xdr:colOff>2076450</xdr:colOff>
      <xdr:row>6</xdr:row>
      <xdr:rowOff>1828800</xdr:rowOff>
    </xdr:to>
    <xdr:pic>
      <xdr:nvPicPr>
        <xdr:cNvPr id="79" name="Obrázek 78" descr="Hobis - Kancelářské kontejnery - K 22 ZSC 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782425" y="3000375"/>
          <a:ext cx="1724025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533400</xdr:colOff>
      <xdr:row>7</xdr:row>
      <xdr:rowOff>85725</xdr:rowOff>
    </xdr:from>
    <xdr:to>
      <xdr:col>6</xdr:col>
      <xdr:colOff>1714500</xdr:colOff>
      <xdr:row>7</xdr:row>
      <xdr:rowOff>1609725</xdr:rowOff>
    </xdr:to>
    <xdr:pic>
      <xdr:nvPicPr>
        <xdr:cNvPr id="80" name="itemPhoto" descr="http://www.officepro.cz/data/sort-th/ab0/ab00020003-558558a0a0000a0000a0000a0000a0a4a1a0000a0000-k_23_p.jp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89" t="10762" r="19764" b="9979"/>
        <a:stretch>
          <a:fillRect/>
        </a:stretch>
      </xdr:blipFill>
      <xdr:spPr bwMode="auto">
        <a:xfrm>
          <a:off x="11963400" y="4981575"/>
          <a:ext cx="118110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409575</xdr:colOff>
      <xdr:row>8</xdr:row>
      <xdr:rowOff>152400</xdr:rowOff>
    </xdr:from>
    <xdr:to>
      <xdr:col>6</xdr:col>
      <xdr:colOff>2362200</xdr:colOff>
      <xdr:row>8</xdr:row>
      <xdr:rowOff>2105025</xdr:rowOff>
    </xdr:to>
    <xdr:pic>
      <xdr:nvPicPr>
        <xdr:cNvPr id="81" name="Obrázek 80" descr="Hobis - Kancelá&amp;rcaron;ské kontejnery - K 24 C N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839575" y="6705600"/>
          <a:ext cx="1952625" cy="195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447675</xdr:colOff>
      <xdr:row>9</xdr:row>
      <xdr:rowOff>295275</xdr:rowOff>
    </xdr:from>
    <xdr:to>
      <xdr:col>6</xdr:col>
      <xdr:colOff>2114550</xdr:colOff>
      <xdr:row>9</xdr:row>
      <xdr:rowOff>1971675</xdr:rowOff>
    </xdr:to>
    <xdr:pic>
      <xdr:nvPicPr>
        <xdr:cNvPr id="83" name="Obrázek 82" descr="Hobis - Kancelá&amp;rcaron;ské kontejnery - K 25 C N 80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877675" y="9077325"/>
          <a:ext cx="166687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457200</xdr:colOff>
      <xdr:row>10</xdr:row>
      <xdr:rowOff>47625</xdr:rowOff>
    </xdr:from>
    <xdr:to>
      <xdr:col>6</xdr:col>
      <xdr:colOff>1476375</xdr:colOff>
      <xdr:row>10</xdr:row>
      <xdr:rowOff>1038225</xdr:rowOff>
    </xdr:to>
    <xdr:pic>
      <xdr:nvPicPr>
        <xdr:cNvPr id="84" name="Obrázek 83" descr="Hobis - Kuchyn&amp;ecaron; - KUDD 60 D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483" t="20118" r="13017" b="17158"/>
        <a:stretch>
          <a:fillRect/>
        </a:stretch>
      </xdr:blipFill>
      <xdr:spPr bwMode="auto">
        <a:xfrm>
          <a:off x="11887200" y="11106150"/>
          <a:ext cx="101917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590550</xdr:colOff>
      <xdr:row>11</xdr:row>
      <xdr:rowOff>123825</xdr:rowOff>
    </xdr:from>
    <xdr:to>
      <xdr:col>6</xdr:col>
      <xdr:colOff>1514475</xdr:colOff>
      <xdr:row>11</xdr:row>
      <xdr:rowOff>1019175</xdr:rowOff>
    </xdr:to>
    <xdr:pic>
      <xdr:nvPicPr>
        <xdr:cNvPr id="85" name="Obrázek 84" descr="Nerezový d&amp;rcaron;ez Pyramis Kiba Square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020550" y="12392025"/>
          <a:ext cx="92392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400050</xdr:colOff>
      <xdr:row>12</xdr:row>
      <xdr:rowOff>152400</xdr:rowOff>
    </xdr:from>
    <xdr:to>
      <xdr:col>6</xdr:col>
      <xdr:colOff>2124075</xdr:colOff>
      <xdr:row>12</xdr:row>
      <xdr:rowOff>1171575</xdr:rowOff>
    </xdr:to>
    <xdr:pic>
      <xdr:nvPicPr>
        <xdr:cNvPr id="86" name="Obrázek 85" descr="Hobis - Dopl&amp;ncaron;ky kancelá&amp;rcaron;ských stol&amp;uring; - NA 1200"/>
        <xdr:cNvPicPr preferRelativeResize="1">
          <a:picLocks noChangeAspect="1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791" t="28762" r="18638" b="31787"/>
        <a:stretch>
          <a:fillRect/>
        </a:stretch>
      </xdr:blipFill>
      <xdr:spPr bwMode="auto">
        <a:xfrm>
          <a:off x="11830050" y="13573125"/>
          <a:ext cx="17240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171450</xdr:colOff>
      <xdr:row>13</xdr:row>
      <xdr:rowOff>266700</xdr:rowOff>
    </xdr:from>
    <xdr:to>
      <xdr:col>6</xdr:col>
      <xdr:colOff>2343150</xdr:colOff>
      <xdr:row>13</xdr:row>
      <xdr:rowOff>1228725</xdr:rowOff>
    </xdr:to>
    <xdr:pic>
      <xdr:nvPicPr>
        <xdr:cNvPr id="87" name="Obrázek 86" descr="Hobis - Dopl&amp;ncaron;ky kancelá&amp;rcaron;ských stol&amp;uring; - NA 1400"/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6965" b="28800"/>
        <a:stretch>
          <a:fillRect/>
        </a:stretch>
      </xdr:blipFill>
      <xdr:spPr bwMode="auto">
        <a:xfrm>
          <a:off x="11601450" y="15068550"/>
          <a:ext cx="2171700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419100</xdr:colOff>
      <xdr:row>14</xdr:row>
      <xdr:rowOff>180975</xdr:rowOff>
    </xdr:from>
    <xdr:to>
      <xdr:col>6</xdr:col>
      <xdr:colOff>2247900</xdr:colOff>
      <xdr:row>14</xdr:row>
      <xdr:rowOff>1276350</xdr:rowOff>
    </xdr:to>
    <xdr:pic>
      <xdr:nvPicPr>
        <xdr:cNvPr id="88" name="Obrázek 87" descr="Hobis - Dopl&amp;ncaron;ky kancelá&amp;rcaron;ských stol&amp;uring; - NA 800"/>
        <xdr:cNvPicPr preferRelativeResize="1">
          <a:picLocks noChangeAspect="1"/>
        </xdr:cNvPicPr>
      </xdr:nvPicPr>
      <xdr:blipFill>
        <a:blip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6528" b="28269"/>
        <a:stretch>
          <a:fillRect/>
        </a:stretch>
      </xdr:blipFill>
      <xdr:spPr bwMode="auto">
        <a:xfrm>
          <a:off x="11849100" y="16497300"/>
          <a:ext cx="18288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419100</xdr:colOff>
      <xdr:row>15</xdr:row>
      <xdr:rowOff>76200</xdr:rowOff>
    </xdr:from>
    <xdr:to>
      <xdr:col>6</xdr:col>
      <xdr:colOff>2019300</xdr:colOff>
      <xdr:row>15</xdr:row>
      <xdr:rowOff>1104900</xdr:rowOff>
    </xdr:to>
    <xdr:pic>
      <xdr:nvPicPr>
        <xdr:cNvPr id="89" name="Obrázek 88" descr="Hobis - Dopl&amp;ncaron;ky kancelá&amp;rcaron;ských stol&amp;uring; - NA 1200"/>
        <xdr:cNvPicPr preferRelativeResize="1">
          <a:picLocks noChangeAspect="1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849" t="26414" r="13354" b="28147"/>
        <a:stretch>
          <a:fillRect/>
        </a:stretch>
      </xdr:blipFill>
      <xdr:spPr bwMode="auto">
        <a:xfrm>
          <a:off x="11849100" y="17907000"/>
          <a:ext cx="16002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304800</xdr:colOff>
      <xdr:row>16</xdr:row>
      <xdr:rowOff>38100</xdr:rowOff>
    </xdr:from>
    <xdr:to>
      <xdr:col>6</xdr:col>
      <xdr:colOff>1676400</xdr:colOff>
      <xdr:row>16</xdr:row>
      <xdr:rowOff>1181100</xdr:rowOff>
    </xdr:to>
    <xdr:pic>
      <xdr:nvPicPr>
        <xdr:cNvPr id="90" name="Obrázek 89" descr="Hobis - Dopl&amp;ncaron;ky kancelá&amp;rcaron;ských stol&amp;uring; - PC MOBIL"/>
        <xdr:cNvPicPr preferRelativeResize="1">
          <a:picLocks noChangeAspect="1"/>
        </xdr:cNvPicPr>
      </xdr:nvPicPr>
      <xdr:blipFill>
        <a:blip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709" t="24513" r="15383" b="22230"/>
        <a:stretch>
          <a:fillRect/>
        </a:stretch>
      </xdr:blipFill>
      <xdr:spPr bwMode="auto">
        <a:xfrm>
          <a:off x="11734800" y="19288125"/>
          <a:ext cx="13716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390525</xdr:colOff>
      <xdr:row>18</xdr:row>
      <xdr:rowOff>85725</xdr:rowOff>
    </xdr:from>
    <xdr:to>
      <xdr:col>6</xdr:col>
      <xdr:colOff>2162175</xdr:colOff>
      <xdr:row>18</xdr:row>
      <xdr:rowOff>1162050</xdr:rowOff>
    </xdr:to>
    <xdr:pic>
      <xdr:nvPicPr>
        <xdr:cNvPr id="91" name="Obrázek 90" descr="Hobis - Kancelá&amp;rcaron;ské sk&amp;rcaron;ín&amp;ecaron; STRONG - HPS 120"/>
        <xdr:cNvPicPr preferRelativeResize="1">
          <a:picLocks noChangeAspect="1"/>
        </xdr:cNvPicPr>
      </xdr:nvPicPr>
      <xdr:blipFill>
        <a:blip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739" t="29937" r="16392" b="30630"/>
        <a:stretch>
          <a:fillRect/>
        </a:stretch>
      </xdr:blipFill>
      <xdr:spPr bwMode="auto">
        <a:xfrm>
          <a:off x="11820525" y="22488525"/>
          <a:ext cx="1771650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609600</xdr:colOff>
      <xdr:row>27</xdr:row>
      <xdr:rowOff>390525</xdr:rowOff>
    </xdr:from>
    <xdr:to>
      <xdr:col>6</xdr:col>
      <xdr:colOff>2581275</xdr:colOff>
      <xdr:row>27</xdr:row>
      <xdr:rowOff>2362200</xdr:rowOff>
    </xdr:to>
    <xdr:pic>
      <xdr:nvPicPr>
        <xdr:cNvPr id="99" name="Obrázek 98" descr="Hobis - Kancelá&amp;rcaron;ské sk&amp;rcaron;ín&amp;ecaron; STRONG - S 5 80 04"/>
        <xdr:cNvPicPr preferRelativeResize="1">
          <a:picLocks noChangeAspect="1"/>
        </xdr:cNvPicPr>
      </xdr:nvPicPr>
      <xdr:blipFill>
        <a:blip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039600" y="45262800"/>
          <a:ext cx="197167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257175</xdr:colOff>
      <xdr:row>28</xdr:row>
      <xdr:rowOff>238125</xdr:rowOff>
    </xdr:from>
    <xdr:to>
      <xdr:col>6</xdr:col>
      <xdr:colOff>2543175</xdr:colOff>
      <xdr:row>28</xdr:row>
      <xdr:rowOff>2524125</xdr:rowOff>
    </xdr:to>
    <xdr:pic>
      <xdr:nvPicPr>
        <xdr:cNvPr id="100" name="Obrázek 99" descr="Hobis - Kancelá&amp;rcaron;ské sk&amp;rcaron;ín&amp;ecaron; STRONG - SZ 5 80 11"/>
        <xdr:cNvPicPr preferRelativeResize="1">
          <a:picLocks noChangeAspect="1"/>
        </xdr:cNvPicPr>
      </xdr:nvPicPr>
      <xdr:blipFill>
        <a:blip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687175" y="48072675"/>
          <a:ext cx="2286000" cy="228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476250</xdr:colOff>
      <xdr:row>29</xdr:row>
      <xdr:rowOff>123825</xdr:rowOff>
    </xdr:from>
    <xdr:to>
      <xdr:col>6</xdr:col>
      <xdr:colOff>2286000</xdr:colOff>
      <xdr:row>29</xdr:row>
      <xdr:rowOff>2247900</xdr:rowOff>
    </xdr:to>
    <xdr:pic>
      <xdr:nvPicPr>
        <xdr:cNvPr id="101" name="itemPhoto" descr="http://www.officepro.cz/data/sort-th/aa1/aa10330019-558558a0a0000a0000a0000a0000a0a0a1a0000a0000_s-3-80-01.jpg"/>
        <xdr:cNvPicPr preferRelativeResize="1">
          <a:picLocks noChangeAspect="1"/>
        </xdr:cNvPicPr>
      </xdr:nvPicPr>
      <xdr:blipFill>
        <a:blip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636" t="11462" r="16224" b="10934"/>
        <a:stretch>
          <a:fillRect/>
        </a:stretch>
      </xdr:blipFill>
      <xdr:spPr bwMode="auto">
        <a:xfrm>
          <a:off x="11906250" y="50977800"/>
          <a:ext cx="1809750" cy="2124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581025</xdr:colOff>
      <xdr:row>30</xdr:row>
      <xdr:rowOff>342900</xdr:rowOff>
    </xdr:from>
    <xdr:to>
      <xdr:col>6</xdr:col>
      <xdr:colOff>2019300</xdr:colOff>
      <xdr:row>30</xdr:row>
      <xdr:rowOff>1781175</xdr:rowOff>
    </xdr:to>
    <xdr:pic>
      <xdr:nvPicPr>
        <xdr:cNvPr id="102" name="Obrázek 101" descr="Hobis - Kancelá&amp;rcaron;ské sk&amp;rcaron;ín&amp;ecaron; STRONG - S 5 80"/>
        <xdr:cNvPicPr preferRelativeResize="1">
          <a:picLocks noChangeAspect="1"/>
        </xdr:cNvPicPr>
      </xdr:nvPicPr>
      <xdr:blipFill>
        <a:blip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011025" y="54016275"/>
          <a:ext cx="1438275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666750</xdr:colOff>
      <xdr:row>31</xdr:row>
      <xdr:rowOff>104775</xdr:rowOff>
    </xdr:from>
    <xdr:to>
      <xdr:col>6</xdr:col>
      <xdr:colOff>1924050</xdr:colOff>
      <xdr:row>31</xdr:row>
      <xdr:rowOff>1971675</xdr:rowOff>
    </xdr:to>
    <xdr:pic>
      <xdr:nvPicPr>
        <xdr:cNvPr id="103" name="itemPhoto" descr="http://officepro.3d-konfigurator.cz/data/img_th/aa1/aa10501057-558558a0a0000a0000a0000a0000a0a0a1a0000a0000.jpg"/>
        <xdr:cNvPicPr preferRelativeResize="1">
          <a:picLocks noChangeAspect="1"/>
        </xdr:cNvPicPr>
      </xdr:nvPicPr>
      <xdr:blipFill>
        <a:blip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560" r="19529"/>
        <a:stretch>
          <a:fillRect/>
        </a:stretch>
      </xdr:blipFill>
      <xdr:spPr bwMode="auto">
        <a:xfrm>
          <a:off x="12096750" y="56121300"/>
          <a:ext cx="1257300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552450</xdr:colOff>
      <xdr:row>32</xdr:row>
      <xdr:rowOff>47625</xdr:rowOff>
    </xdr:from>
    <xdr:to>
      <xdr:col>6</xdr:col>
      <xdr:colOff>1943100</xdr:colOff>
      <xdr:row>32</xdr:row>
      <xdr:rowOff>1628775</xdr:rowOff>
    </xdr:to>
    <xdr:pic>
      <xdr:nvPicPr>
        <xdr:cNvPr id="104" name="itemPhoto" descr="http://www.officepro.cz/data/sort-th/aa1/aa10150011-558558a0a0000a0000a0000a0000a1a0a0a0000a1000_sz_2_80_03_l.jpg"/>
        <xdr:cNvPicPr preferRelativeResize="1">
          <a:picLocks noChangeAspect="1"/>
        </xdr:cNvPicPr>
      </xdr:nvPicPr>
      <xdr:blipFill>
        <a:blip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273" t="15368" r="22242" b="14103"/>
        <a:stretch>
          <a:fillRect/>
        </a:stretch>
      </xdr:blipFill>
      <xdr:spPr bwMode="auto">
        <a:xfrm>
          <a:off x="11982450" y="58626375"/>
          <a:ext cx="1390650" cy="1590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419100</xdr:colOff>
      <xdr:row>33</xdr:row>
      <xdr:rowOff>66675</xdr:rowOff>
    </xdr:from>
    <xdr:to>
      <xdr:col>6</xdr:col>
      <xdr:colOff>1800225</xdr:colOff>
      <xdr:row>33</xdr:row>
      <xdr:rowOff>1619250</xdr:rowOff>
    </xdr:to>
    <xdr:pic>
      <xdr:nvPicPr>
        <xdr:cNvPr id="105" name="itemPhoto" descr="http://www.officepro.cz/data/sort-th/aa1/aa10160011-558558a0a0000a0000a0000a0000a1a0a0a0000a1000_sz_2_80_03_p.jpg"/>
        <xdr:cNvPicPr preferRelativeResize="1">
          <a:picLocks noChangeAspect="1"/>
        </xdr:cNvPicPr>
      </xdr:nvPicPr>
      <xdr:blipFill>
        <a:blip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75" t="18432" r="21659" b="16128"/>
        <a:stretch>
          <a:fillRect/>
        </a:stretch>
      </xdr:blipFill>
      <xdr:spPr bwMode="auto">
        <a:xfrm>
          <a:off x="11849100" y="60979050"/>
          <a:ext cx="1381125" cy="155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523875</xdr:colOff>
      <xdr:row>34</xdr:row>
      <xdr:rowOff>142875</xdr:rowOff>
    </xdr:from>
    <xdr:to>
      <xdr:col>6</xdr:col>
      <xdr:colOff>2019300</xdr:colOff>
      <xdr:row>34</xdr:row>
      <xdr:rowOff>1590675</xdr:rowOff>
    </xdr:to>
    <xdr:pic>
      <xdr:nvPicPr>
        <xdr:cNvPr id="106" name="Obrázek 105" descr="Hobis - Dopl&amp;ncaron;ky kancelá&amp;rcaron;ských stol&amp;uring; - SPRZ 80 60 L P"/>
        <xdr:cNvPicPr preferRelativeResize="1">
          <a:picLocks noChangeAspect="1"/>
        </xdr:cNvPicPr>
      </xdr:nvPicPr>
      <xdr:blipFill>
        <a:blip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148" t="13970" r="15351" b="16993"/>
        <a:stretch>
          <a:fillRect/>
        </a:stretch>
      </xdr:blipFill>
      <xdr:spPr bwMode="auto">
        <a:xfrm>
          <a:off x="11953875" y="63198375"/>
          <a:ext cx="1495425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523875</xdr:colOff>
      <xdr:row>35</xdr:row>
      <xdr:rowOff>133350</xdr:rowOff>
    </xdr:from>
    <xdr:to>
      <xdr:col>6</xdr:col>
      <xdr:colOff>2038350</xdr:colOff>
      <xdr:row>35</xdr:row>
      <xdr:rowOff>1552575</xdr:rowOff>
    </xdr:to>
    <xdr:pic>
      <xdr:nvPicPr>
        <xdr:cNvPr id="107" name="Obrázek 106" descr="Hobis - Dopl&amp;ncaron;ky kancelá&amp;rcaron;ských stol&amp;uring; - SPRZ 80 60 P P"/>
        <xdr:cNvPicPr preferRelativeResize="1">
          <a:picLocks noChangeAspect="1"/>
        </xdr:cNvPicPr>
      </xdr:nvPicPr>
      <xdr:blipFill>
        <a:blip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612" t="16436" r="12063" b="15350"/>
        <a:stretch>
          <a:fillRect/>
        </a:stretch>
      </xdr:blipFill>
      <xdr:spPr bwMode="auto">
        <a:xfrm>
          <a:off x="11953875" y="65141475"/>
          <a:ext cx="1514475" cy="142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495300</xdr:colOff>
      <xdr:row>36</xdr:row>
      <xdr:rowOff>133350</xdr:rowOff>
    </xdr:from>
    <xdr:to>
      <xdr:col>6</xdr:col>
      <xdr:colOff>1981200</xdr:colOff>
      <xdr:row>36</xdr:row>
      <xdr:rowOff>1619250</xdr:rowOff>
    </xdr:to>
    <xdr:pic>
      <xdr:nvPicPr>
        <xdr:cNvPr id="108" name="Obrázek 107" descr="Hobis - Kancelá&amp;rcaron;ské sk&amp;rcaron;ín&amp;ecaron; STRONG - SRZ 7"/>
        <xdr:cNvPicPr preferRelativeResize="1">
          <a:picLocks noChangeAspect="1"/>
        </xdr:cNvPicPr>
      </xdr:nvPicPr>
      <xdr:blipFill>
        <a:blip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925300" y="67103625"/>
          <a:ext cx="1485900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581025</xdr:colOff>
      <xdr:row>37</xdr:row>
      <xdr:rowOff>190500</xdr:rowOff>
    </xdr:from>
    <xdr:to>
      <xdr:col>6</xdr:col>
      <xdr:colOff>2228850</xdr:colOff>
      <xdr:row>37</xdr:row>
      <xdr:rowOff>1838325</xdr:rowOff>
    </xdr:to>
    <xdr:pic>
      <xdr:nvPicPr>
        <xdr:cNvPr id="109" name="Obrázek 108" descr="Hobis - Kancelá&amp;rcaron;ské sk&amp;rcaron;ín&amp;ecaron; STRONG - S 5 80 61"/>
        <xdr:cNvPicPr preferRelativeResize="1">
          <a:picLocks noChangeAspect="1"/>
        </xdr:cNvPicPr>
      </xdr:nvPicPr>
      <xdr:blipFill>
        <a:blip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011025" y="69503925"/>
          <a:ext cx="16478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485775</xdr:colOff>
      <xdr:row>38</xdr:row>
      <xdr:rowOff>190500</xdr:rowOff>
    </xdr:from>
    <xdr:to>
      <xdr:col>6</xdr:col>
      <xdr:colOff>2314575</xdr:colOff>
      <xdr:row>38</xdr:row>
      <xdr:rowOff>2019300</xdr:rowOff>
    </xdr:to>
    <xdr:pic>
      <xdr:nvPicPr>
        <xdr:cNvPr id="110" name="Obrázek 109" descr="Hobis - Kancelá&amp;rcaron;ské sk&amp;rcaron;ín&amp;ecaron; STRONG - S 5 80 61"/>
        <xdr:cNvPicPr preferRelativeResize="1">
          <a:picLocks noChangeAspect="1"/>
        </xdr:cNvPicPr>
      </xdr:nvPicPr>
      <xdr:blipFill>
        <a:blip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915775" y="71532750"/>
          <a:ext cx="1828800" cy="182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704850</xdr:colOff>
      <xdr:row>39</xdr:row>
      <xdr:rowOff>85725</xdr:rowOff>
    </xdr:from>
    <xdr:to>
      <xdr:col>6</xdr:col>
      <xdr:colOff>2028825</xdr:colOff>
      <xdr:row>39</xdr:row>
      <xdr:rowOff>1104900</xdr:rowOff>
    </xdr:to>
    <xdr:pic>
      <xdr:nvPicPr>
        <xdr:cNvPr id="111" name="itemPhoto" descr="http://officepro.3d-konfigurator.cz/data/img_th/bc4/bc40130002-558000a0a0000a0000a0000a0000a0a0a0a0000a0000.jpg"/>
        <xdr:cNvPicPr preferRelativeResize="1">
          <a:picLocks noChangeAspect="1"/>
        </xdr:cNvPicPr>
      </xdr:nvPicPr>
      <xdr:blipFill>
        <a:blip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090" t="21276" r="8813" b="13879"/>
        <a:stretch>
          <a:fillRect/>
        </a:stretch>
      </xdr:blipFill>
      <xdr:spPr bwMode="auto">
        <a:xfrm>
          <a:off x="12134850" y="73609200"/>
          <a:ext cx="132397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790575</xdr:colOff>
      <xdr:row>41</xdr:row>
      <xdr:rowOff>114300</xdr:rowOff>
    </xdr:from>
    <xdr:to>
      <xdr:col>6</xdr:col>
      <xdr:colOff>1533525</xdr:colOff>
      <xdr:row>41</xdr:row>
      <xdr:rowOff>1495425</xdr:rowOff>
    </xdr:to>
    <xdr:pic>
      <xdr:nvPicPr>
        <xdr:cNvPr id="112" name="itemPhoto" descr="http://officepro.3d-konfigurator.cz/data/img_th/aa2/aa20200001-000555a0a0000a0000a0000a0506a0a0a0a0000a0000.jpg"/>
        <xdr:cNvPicPr preferRelativeResize="1">
          <a:picLocks noChangeAspect="1"/>
        </xdr:cNvPicPr>
      </xdr:nvPicPr>
      <xdr:blipFill>
        <a:blip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982" r="40298"/>
        <a:stretch>
          <a:fillRect/>
        </a:stretch>
      </xdr:blipFill>
      <xdr:spPr bwMode="auto">
        <a:xfrm>
          <a:off x="12220575" y="76371450"/>
          <a:ext cx="742950" cy="1381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371475</xdr:colOff>
      <xdr:row>26</xdr:row>
      <xdr:rowOff>142875</xdr:rowOff>
    </xdr:from>
    <xdr:to>
      <xdr:col>6</xdr:col>
      <xdr:colOff>2752725</xdr:colOff>
      <xdr:row>26</xdr:row>
      <xdr:rowOff>2524125</xdr:rowOff>
    </xdr:to>
    <xdr:pic>
      <xdr:nvPicPr>
        <xdr:cNvPr id="113" name="Obrázek 112" descr="Hobis - Kancelá&amp;rcaron;ské sk&amp;rcaron;ín&amp;ecaron; STRONG - SZ 5 80 12"/>
        <xdr:cNvPicPr preferRelativeResize="1">
          <a:picLocks noChangeAspect="1"/>
        </xdr:cNvPicPr>
      </xdr:nvPicPr>
      <xdr:blipFill>
        <a:blip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801475" y="42014775"/>
          <a:ext cx="2381250" cy="2381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514350</xdr:colOff>
      <xdr:row>25</xdr:row>
      <xdr:rowOff>381000</xdr:rowOff>
    </xdr:from>
    <xdr:to>
      <xdr:col>6</xdr:col>
      <xdr:colOff>2809875</xdr:colOff>
      <xdr:row>25</xdr:row>
      <xdr:rowOff>2667000</xdr:rowOff>
    </xdr:to>
    <xdr:pic>
      <xdr:nvPicPr>
        <xdr:cNvPr id="114" name="Obrázek 113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1944350" y="38871525"/>
          <a:ext cx="2295525" cy="2286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933450</xdr:colOff>
      <xdr:row>24</xdr:row>
      <xdr:rowOff>152400</xdr:rowOff>
    </xdr:from>
    <xdr:to>
      <xdr:col>6</xdr:col>
      <xdr:colOff>2181225</xdr:colOff>
      <xdr:row>24</xdr:row>
      <xdr:rowOff>2028825</xdr:rowOff>
    </xdr:to>
    <xdr:pic>
      <xdr:nvPicPr>
        <xdr:cNvPr id="115" name="itemPhoto" descr="http://www.officepro.cz/data/sort-th/aa1/aa10020087-558558a0a0000a0000a0000a0000a0a0a1a0000a0000_s-5-80-00.jpg"/>
        <xdr:cNvPicPr preferRelativeResize="1">
          <a:picLocks noChangeAspect="1"/>
        </xdr:cNvPicPr>
      </xdr:nvPicPr>
      <xdr:blipFill>
        <a:blip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743" r="18894"/>
        <a:stretch>
          <a:fillRect/>
        </a:stretch>
      </xdr:blipFill>
      <xdr:spPr bwMode="auto">
        <a:xfrm>
          <a:off x="12363450" y="35975925"/>
          <a:ext cx="1247775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504825</xdr:colOff>
      <xdr:row>23</xdr:row>
      <xdr:rowOff>161925</xdr:rowOff>
    </xdr:from>
    <xdr:to>
      <xdr:col>6</xdr:col>
      <xdr:colOff>2524125</xdr:colOff>
      <xdr:row>23</xdr:row>
      <xdr:rowOff>2181225</xdr:rowOff>
    </xdr:to>
    <xdr:pic>
      <xdr:nvPicPr>
        <xdr:cNvPr id="116" name="Obrázek 115" descr="Hobis - Kancelá&amp;rcaron;ské sk&amp;rcaron;ín&amp;ecaron; STRONG - SZ 3 80 01 H"/>
        <xdr:cNvPicPr preferRelativeResize="1">
          <a:picLocks noChangeAspect="1"/>
        </xdr:cNvPicPr>
      </xdr:nvPicPr>
      <xdr:blipFill>
        <a:blip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934825" y="33451800"/>
          <a:ext cx="2019300" cy="2019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523875</xdr:colOff>
      <xdr:row>22</xdr:row>
      <xdr:rowOff>247650</xdr:rowOff>
    </xdr:from>
    <xdr:to>
      <xdr:col>6</xdr:col>
      <xdr:colOff>2524125</xdr:colOff>
      <xdr:row>22</xdr:row>
      <xdr:rowOff>2247900</xdr:rowOff>
    </xdr:to>
    <xdr:pic>
      <xdr:nvPicPr>
        <xdr:cNvPr id="117" name="Obrázek 116" descr="Hobis - Kancelá&amp;rcaron;ské sk&amp;rcaron;ín&amp;ecaron; STRONG - SZ 3 80 01 H"/>
        <xdr:cNvPicPr preferRelativeResize="1">
          <a:picLocks noChangeAspect="1"/>
        </xdr:cNvPicPr>
      </xdr:nvPicPr>
      <xdr:blipFill>
        <a:blip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953875" y="30975300"/>
          <a:ext cx="2000250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638175</xdr:colOff>
      <xdr:row>21</xdr:row>
      <xdr:rowOff>209550</xdr:rowOff>
    </xdr:from>
    <xdr:to>
      <xdr:col>6</xdr:col>
      <xdr:colOff>2371725</xdr:colOff>
      <xdr:row>21</xdr:row>
      <xdr:rowOff>1943100</xdr:rowOff>
    </xdr:to>
    <xdr:pic>
      <xdr:nvPicPr>
        <xdr:cNvPr id="118" name="Obrázek 117" descr="Hobis - Kancelá&amp;rcaron;ské sk&amp;rcaron;ín&amp;ecaron; STRONG - S 3 40 01 L H"/>
        <xdr:cNvPicPr preferRelativeResize="1">
          <a:picLocks noChangeAspect="1"/>
        </xdr:cNvPicPr>
      </xdr:nvPicPr>
      <xdr:blipFill>
        <a:blip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068175" y="28755975"/>
          <a:ext cx="1733550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504825</xdr:colOff>
      <xdr:row>20</xdr:row>
      <xdr:rowOff>419100</xdr:rowOff>
    </xdr:from>
    <xdr:to>
      <xdr:col>6</xdr:col>
      <xdr:colOff>2047875</xdr:colOff>
      <xdr:row>20</xdr:row>
      <xdr:rowOff>2152650</xdr:rowOff>
    </xdr:to>
    <xdr:pic>
      <xdr:nvPicPr>
        <xdr:cNvPr id="119" name="itemPhoto" descr="http://www.officepro.cz/data/sort-th/aa1/aa10340057-558558a0a0000a0000a0000a0000a0a0a1a0000a0000_s-3-80-02.jpg"/>
        <xdr:cNvPicPr preferRelativeResize="1">
          <a:picLocks noChangeAspect="1"/>
        </xdr:cNvPicPr>
      </xdr:nvPicPr>
      <xdr:blipFill>
        <a:blip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818" t="17962" r="20443" b="13600"/>
        <a:stretch>
          <a:fillRect/>
        </a:stretch>
      </xdr:blipFill>
      <xdr:spPr bwMode="auto">
        <a:xfrm>
          <a:off x="11934825" y="25774650"/>
          <a:ext cx="1543050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742950</xdr:colOff>
      <xdr:row>42</xdr:row>
      <xdr:rowOff>485775</xdr:rowOff>
    </xdr:from>
    <xdr:to>
      <xdr:col>6</xdr:col>
      <xdr:colOff>1590675</xdr:colOff>
      <xdr:row>42</xdr:row>
      <xdr:rowOff>1114425</xdr:rowOff>
    </xdr:to>
    <xdr:pic>
      <xdr:nvPicPr>
        <xdr:cNvPr id="120" name="Picture 3"/>
        <xdr:cNvPicPr preferRelativeResize="1">
          <a:picLocks noChangeAspect="1"/>
        </xdr:cNvPicPr>
      </xdr:nvPicPr>
      <xdr:blipFill>
        <a:blip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636" t="26014" r="36637" b="38938"/>
        <a:stretch>
          <a:fillRect/>
        </a:stretch>
      </xdr:blipFill>
      <xdr:spPr bwMode="auto">
        <a:xfrm>
          <a:off x="12172950" y="78266925"/>
          <a:ext cx="84772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323850</xdr:colOff>
      <xdr:row>43</xdr:row>
      <xdr:rowOff>114300</xdr:rowOff>
    </xdr:from>
    <xdr:to>
      <xdr:col>6</xdr:col>
      <xdr:colOff>1733550</xdr:colOff>
      <xdr:row>43</xdr:row>
      <xdr:rowOff>1485900</xdr:rowOff>
    </xdr:to>
    <xdr:pic>
      <xdr:nvPicPr>
        <xdr:cNvPr id="121" name="itemPhoto" descr="http://officepro.3d-konfigurator.cz/data/img_th/aa8/aa80430019-000558a1a3565a1508a0000a0000a0a0a0a0000a0000.jpg"/>
        <xdr:cNvPicPr preferRelativeResize="1">
          <a:picLocks noChangeAspect="1"/>
        </xdr:cNvPicPr>
      </xdr:nvPicPr>
      <xdr:blipFill>
        <a:blip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91" t="11988" r="15084" b="12086"/>
        <a:stretch>
          <a:fillRect/>
        </a:stretch>
      </xdr:blipFill>
      <xdr:spPr bwMode="auto">
        <a:xfrm>
          <a:off x="11753850" y="79114650"/>
          <a:ext cx="140970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285750</xdr:colOff>
      <xdr:row>44</xdr:row>
      <xdr:rowOff>342900</xdr:rowOff>
    </xdr:from>
    <xdr:to>
      <xdr:col>6</xdr:col>
      <xdr:colOff>1552575</xdr:colOff>
      <xdr:row>44</xdr:row>
      <xdr:rowOff>1276350</xdr:rowOff>
    </xdr:to>
    <xdr:pic>
      <xdr:nvPicPr>
        <xdr:cNvPr id="122" name="Obrázek 121" descr="Stůl FAMILY rs"/>
        <xdr:cNvPicPr preferRelativeResize="1">
          <a:picLocks noChangeAspect="1"/>
        </xdr:cNvPicPr>
      </xdr:nvPicPr>
      <xdr:blipFill>
        <a:blip r:embed="rId3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33" t="19721" r="5276" b="15277"/>
        <a:stretch>
          <a:fillRect/>
        </a:stretch>
      </xdr:blipFill>
      <xdr:spPr bwMode="auto">
        <a:xfrm>
          <a:off x="11715750" y="81086325"/>
          <a:ext cx="126682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514350</xdr:colOff>
      <xdr:row>45</xdr:row>
      <xdr:rowOff>133350</xdr:rowOff>
    </xdr:from>
    <xdr:to>
      <xdr:col>6</xdr:col>
      <xdr:colOff>2076450</xdr:colOff>
      <xdr:row>45</xdr:row>
      <xdr:rowOff>1695450</xdr:rowOff>
    </xdr:to>
    <xdr:pic>
      <xdr:nvPicPr>
        <xdr:cNvPr id="123" name="Obrázek 122" descr="Hobis - Kancelá&amp;rcaron;ské stoly GATE - Kancelá&amp;rcaron;ský st&amp;uring;l GE 1600"/>
        <xdr:cNvPicPr preferRelativeResize="1">
          <a:picLocks noChangeAspect="1"/>
        </xdr:cNvPicPr>
      </xdr:nvPicPr>
      <xdr:blipFill>
        <a:blip r:embed="rId3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944350" y="82457925"/>
          <a:ext cx="1562100" cy="156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114300</xdr:colOff>
      <xdr:row>46</xdr:row>
      <xdr:rowOff>190500</xdr:rowOff>
    </xdr:from>
    <xdr:to>
      <xdr:col>6</xdr:col>
      <xdr:colOff>1571625</xdr:colOff>
      <xdr:row>46</xdr:row>
      <xdr:rowOff>1352550</xdr:rowOff>
    </xdr:to>
    <xdr:pic>
      <xdr:nvPicPr>
        <xdr:cNvPr id="124" name="Obrázek 123" descr="Hobis - Kancelá&amp;rcaron;ské stoly GATE - Kancelá&amp;rcaron;ský st&amp;uring;l GE 2005 L"/>
        <xdr:cNvPicPr preferRelativeResize="1">
          <a:picLocks noChangeAspect="1"/>
        </xdr:cNvPicPr>
      </xdr:nvPicPr>
      <xdr:blipFill>
        <a:blip r:embed="rId35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0118"/>
        <a:stretch>
          <a:fillRect/>
        </a:stretch>
      </xdr:blipFill>
      <xdr:spPr bwMode="auto">
        <a:xfrm>
          <a:off x="11544300" y="84658200"/>
          <a:ext cx="1457325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1876425</xdr:colOff>
      <xdr:row>46</xdr:row>
      <xdr:rowOff>180975</xdr:rowOff>
    </xdr:from>
    <xdr:to>
      <xdr:col>6</xdr:col>
      <xdr:colOff>3171825</xdr:colOff>
      <xdr:row>46</xdr:row>
      <xdr:rowOff>1333500</xdr:rowOff>
    </xdr:to>
    <xdr:pic>
      <xdr:nvPicPr>
        <xdr:cNvPr id="125" name="Obrázek 124" descr="GE 2005 L"/>
        <xdr:cNvPicPr preferRelativeResize="1">
          <a:picLocks noChangeAspect="1"/>
        </xdr:cNvPicPr>
      </xdr:nvPicPr>
      <xdr:blipFill>
        <a:blip r:embed="rId3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442" t="16064" r="15081" b="20327"/>
        <a:stretch>
          <a:fillRect/>
        </a:stretch>
      </xdr:blipFill>
      <xdr:spPr bwMode="auto">
        <a:xfrm>
          <a:off x="13306425" y="84648675"/>
          <a:ext cx="12954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219075</xdr:colOff>
      <xdr:row>47</xdr:row>
      <xdr:rowOff>485775</xdr:rowOff>
    </xdr:from>
    <xdr:to>
      <xdr:col>6</xdr:col>
      <xdr:colOff>1504950</xdr:colOff>
      <xdr:row>47</xdr:row>
      <xdr:rowOff>1333500</xdr:rowOff>
    </xdr:to>
    <xdr:pic>
      <xdr:nvPicPr>
        <xdr:cNvPr id="126" name="Obrázek 125" descr="Hobis - Kancelá&amp;rcaron;ské stoly GATE - Kancelá&amp;rcaron;ský st&amp;uring;l GE 2005 P"/>
        <xdr:cNvPicPr preferRelativeResize="1">
          <a:picLocks noChangeAspect="1"/>
        </xdr:cNvPicPr>
      </xdr:nvPicPr>
      <xdr:blipFill>
        <a:blip r:embed="rId37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257" b="16993"/>
        <a:stretch>
          <a:fillRect/>
        </a:stretch>
      </xdr:blipFill>
      <xdr:spPr bwMode="auto">
        <a:xfrm>
          <a:off x="11649075" y="86753700"/>
          <a:ext cx="128587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1781175</xdr:colOff>
      <xdr:row>47</xdr:row>
      <xdr:rowOff>352425</xdr:rowOff>
    </xdr:from>
    <xdr:to>
      <xdr:col>6</xdr:col>
      <xdr:colOff>3143250</xdr:colOff>
      <xdr:row>47</xdr:row>
      <xdr:rowOff>1571625</xdr:rowOff>
    </xdr:to>
    <xdr:pic>
      <xdr:nvPicPr>
        <xdr:cNvPr id="127" name="Obrázek 126" descr="GE 2005 P"/>
        <xdr:cNvPicPr preferRelativeResize="1">
          <a:picLocks noChangeAspect="1"/>
        </xdr:cNvPicPr>
      </xdr:nvPicPr>
      <xdr:blipFill>
        <a:blip r:embed="rId38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736" t="18795" r="13223" b="17376"/>
        <a:stretch>
          <a:fillRect/>
        </a:stretch>
      </xdr:blipFill>
      <xdr:spPr bwMode="auto">
        <a:xfrm>
          <a:off x="13211175" y="86620350"/>
          <a:ext cx="1362075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381000</xdr:colOff>
      <xdr:row>48</xdr:row>
      <xdr:rowOff>123825</xdr:rowOff>
    </xdr:from>
    <xdr:to>
      <xdr:col>6</xdr:col>
      <xdr:colOff>1781175</xdr:colOff>
      <xdr:row>48</xdr:row>
      <xdr:rowOff>1524000</xdr:rowOff>
    </xdr:to>
    <xdr:pic>
      <xdr:nvPicPr>
        <xdr:cNvPr id="129" name="Obrázek 128" descr="Hobis - Kancelá&amp;rcaron;ské stoly GATE - Kancelá&amp;rcaron;ský st&amp;uring;l GP 902 P"/>
        <xdr:cNvPicPr preferRelativeResize="1">
          <a:picLocks noChangeAspect="1"/>
        </xdr:cNvPicPr>
      </xdr:nvPicPr>
      <xdr:blipFill>
        <a:blip r:embed="rId3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811000" y="88401525"/>
          <a:ext cx="140017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790575</xdr:colOff>
      <xdr:row>49</xdr:row>
      <xdr:rowOff>257175</xdr:rowOff>
    </xdr:from>
    <xdr:to>
      <xdr:col>6</xdr:col>
      <xdr:colOff>2276475</xdr:colOff>
      <xdr:row>49</xdr:row>
      <xdr:rowOff>1123950</xdr:rowOff>
    </xdr:to>
    <xdr:pic>
      <xdr:nvPicPr>
        <xdr:cNvPr id="130" name="Obrázek 129" descr="Hobis - Dopl&amp;ncaron;ky kancelá&amp;rcaron;ských stol&amp;uring; - VHS D"/>
        <xdr:cNvPicPr preferRelativeResize="1">
          <a:picLocks noChangeAspect="1"/>
        </xdr:cNvPicPr>
      </xdr:nvPicPr>
      <xdr:blipFill>
        <a:blip r:embed="rId40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3010" b="18638"/>
        <a:stretch>
          <a:fillRect/>
        </a:stretch>
      </xdr:blipFill>
      <xdr:spPr bwMode="auto">
        <a:xfrm>
          <a:off x="12220575" y="90239850"/>
          <a:ext cx="14859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8"/>
  <sheetViews>
    <sheetView tabSelected="1" zoomScale="60" zoomScaleNormal="60" workbookViewId="0" topLeftCell="G37">
      <selection activeCell="O40" sqref="O40"/>
    </sheetView>
  </sheetViews>
  <sheetFormatPr defaultColWidth="9.140625" defaultRowHeight="15"/>
  <cols>
    <col min="1" max="1" width="1.421875" style="73" customWidth="1"/>
    <col min="2" max="2" width="5.7109375" style="73" customWidth="1"/>
    <col min="3" max="3" width="42.57421875" style="9" customWidth="1"/>
    <col min="4" max="4" width="9.7109375" style="128" customWidth="1"/>
    <col min="5" max="5" width="9.00390625" style="13" customWidth="1"/>
    <col min="6" max="6" width="103.00390625" style="9" customWidth="1"/>
    <col min="7" max="7" width="49.7109375" style="9" customWidth="1"/>
    <col min="8" max="8" width="28.28125" style="129" customWidth="1"/>
    <col min="9" max="9" width="26.8515625" style="129" customWidth="1"/>
    <col min="10" max="10" width="50.57421875" style="14" customWidth="1"/>
    <col min="11" max="11" width="28.57421875" style="73" customWidth="1"/>
    <col min="12" max="12" width="25.140625" style="129" customWidth="1"/>
    <col min="13" max="13" width="17.7109375" style="129" hidden="1" customWidth="1"/>
    <col min="14" max="14" width="22.140625" style="73" customWidth="1"/>
    <col min="15" max="15" width="25.8515625" style="73" customWidth="1"/>
    <col min="16" max="16" width="21.00390625" style="73" customWidth="1"/>
    <col min="17" max="17" width="19.421875" style="73" customWidth="1"/>
    <col min="18" max="16384" width="9.140625" style="73" customWidth="1"/>
  </cols>
  <sheetData>
    <row r="1" spans="2:17" s="14" customFormat="1" ht="24.6" customHeight="1">
      <c r="B1" s="50" t="s">
        <v>15</v>
      </c>
      <c r="C1" s="50"/>
      <c r="D1" s="50"/>
      <c r="E1" s="50"/>
      <c r="F1" s="9"/>
      <c r="G1" s="9"/>
      <c r="H1" s="9"/>
      <c r="I1" s="9"/>
      <c r="L1" s="9"/>
      <c r="M1" s="9"/>
      <c r="O1" s="54" t="s">
        <v>16</v>
      </c>
      <c r="P1" s="54"/>
      <c r="Q1" s="54"/>
    </row>
    <row r="2" spans="1:17" s="14" customFormat="1" ht="18.75" customHeight="1">
      <c r="A2" s="10"/>
      <c r="B2" s="10"/>
      <c r="C2" s="9"/>
      <c r="D2" s="7"/>
      <c r="E2" s="8"/>
      <c r="F2" s="9"/>
      <c r="G2" s="9"/>
      <c r="H2" s="9"/>
      <c r="I2" s="10"/>
      <c r="J2" s="10"/>
      <c r="K2" s="10"/>
      <c r="L2" s="9"/>
      <c r="M2" s="9"/>
      <c r="N2" s="10"/>
      <c r="O2" s="55"/>
      <c r="Q2" s="55"/>
    </row>
    <row r="3" spans="2:17" s="14" customFormat="1" ht="19.9" customHeight="1">
      <c r="B3" s="56"/>
      <c r="C3" s="57" t="s">
        <v>4</v>
      </c>
      <c r="D3" s="58"/>
      <c r="E3" s="58"/>
      <c r="F3" s="58"/>
      <c r="G3" s="58"/>
      <c r="H3" s="59"/>
      <c r="I3" s="59"/>
      <c r="J3" s="59"/>
      <c r="K3" s="55"/>
      <c r="L3" s="60"/>
      <c r="M3" s="60"/>
      <c r="N3" s="55"/>
      <c r="O3" s="55"/>
      <c r="Q3" s="55"/>
    </row>
    <row r="4" spans="2:17" s="14" customFormat="1" ht="19.9" customHeight="1" thickBot="1">
      <c r="B4" s="61"/>
      <c r="C4" s="57" t="s">
        <v>11</v>
      </c>
      <c r="D4" s="58"/>
      <c r="E4" s="58"/>
      <c r="F4" s="58"/>
      <c r="G4" s="58"/>
      <c r="H4" s="58"/>
      <c r="I4" s="55"/>
      <c r="J4" s="55"/>
      <c r="K4" s="55"/>
      <c r="L4" s="9"/>
      <c r="M4" s="9"/>
      <c r="N4" s="55"/>
      <c r="O4" s="55"/>
      <c r="Q4" s="55"/>
    </row>
    <row r="5" spans="2:15" s="14" customFormat="1" ht="37.5" customHeight="1" thickBot="1">
      <c r="B5" s="11"/>
      <c r="C5" s="12"/>
      <c r="D5" s="13"/>
      <c r="E5" s="13"/>
      <c r="F5" s="9"/>
      <c r="G5" s="9"/>
      <c r="H5" s="18" t="s">
        <v>10</v>
      </c>
      <c r="I5" s="9"/>
      <c r="L5" s="9"/>
      <c r="M5" s="15"/>
      <c r="O5" s="31" t="s">
        <v>10</v>
      </c>
    </row>
    <row r="6" spans="2:17" s="14" customFormat="1" ht="108.75" customHeight="1" thickBot="1" thickTop="1">
      <c r="B6" s="16" t="s">
        <v>1</v>
      </c>
      <c r="C6" s="32" t="s">
        <v>17</v>
      </c>
      <c r="D6" s="32" t="s">
        <v>0</v>
      </c>
      <c r="E6" s="32" t="s">
        <v>18</v>
      </c>
      <c r="F6" s="32" t="s">
        <v>19</v>
      </c>
      <c r="G6" s="32" t="s">
        <v>25</v>
      </c>
      <c r="H6" s="28" t="s">
        <v>2</v>
      </c>
      <c r="I6" s="32" t="s">
        <v>20</v>
      </c>
      <c r="J6" s="32" t="s">
        <v>21</v>
      </c>
      <c r="K6" s="49" t="s">
        <v>22</v>
      </c>
      <c r="L6" s="46" t="s">
        <v>73</v>
      </c>
      <c r="M6" s="32" t="s">
        <v>24</v>
      </c>
      <c r="N6" s="32" t="s">
        <v>5</v>
      </c>
      <c r="O6" s="27" t="s">
        <v>6</v>
      </c>
      <c r="P6" s="32" t="s">
        <v>7</v>
      </c>
      <c r="Q6" s="32" t="s">
        <v>8</v>
      </c>
    </row>
    <row r="7" spans="1:17" ht="157.5" customHeight="1" thickTop="1">
      <c r="A7" s="62"/>
      <c r="B7" s="63">
        <v>1</v>
      </c>
      <c r="C7" s="64" t="s">
        <v>68</v>
      </c>
      <c r="D7" s="65">
        <v>1</v>
      </c>
      <c r="E7" s="66" t="s">
        <v>14</v>
      </c>
      <c r="F7" s="67" t="s">
        <v>95</v>
      </c>
      <c r="G7" s="68"/>
      <c r="H7" s="41"/>
      <c r="I7" s="69" t="s">
        <v>94</v>
      </c>
      <c r="J7" s="70" t="s">
        <v>89</v>
      </c>
      <c r="K7" s="71" t="s">
        <v>23</v>
      </c>
      <c r="L7" s="72" t="s">
        <v>64</v>
      </c>
      <c r="M7" s="4">
        <f aca="true" t="shared" si="0" ref="M7:M50">D7*N7</f>
        <v>4400</v>
      </c>
      <c r="N7" s="45">
        <v>4400</v>
      </c>
      <c r="O7" s="42"/>
      <c r="P7" s="43">
        <f aca="true" t="shared" si="1" ref="P7:P50">D7*O7</f>
        <v>0</v>
      </c>
      <c r="Q7" s="23" t="str">
        <f>IF(ISNUMBER(O7),IF(O7&gt;N7,"NEVYHOVUJE","VYHOVUJE")," ")</f>
        <v xml:space="preserve"> </v>
      </c>
    </row>
    <row r="8" spans="2:17" ht="130.5" customHeight="1">
      <c r="B8" s="74">
        <v>2</v>
      </c>
      <c r="C8" s="75" t="s">
        <v>52</v>
      </c>
      <c r="D8" s="76">
        <v>1</v>
      </c>
      <c r="E8" s="77" t="s">
        <v>14</v>
      </c>
      <c r="F8" s="78" t="s">
        <v>96</v>
      </c>
      <c r="G8" s="79"/>
      <c r="H8" s="19"/>
      <c r="I8" s="80"/>
      <c r="J8" s="81" t="s">
        <v>90</v>
      </c>
      <c r="K8" s="82"/>
      <c r="L8" s="83" t="s">
        <v>63</v>
      </c>
      <c r="M8" s="35">
        <f t="shared" si="0"/>
        <v>3700</v>
      </c>
      <c r="N8" s="20">
        <v>3700</v>
      </c>
      <c r="O8" s="22"/>
      <c r="P8" s="26">
        <f t="shared" si="1"/>
        <v>0</v>
      </c>
      <c r="Q8" s="24" t="str">
        <f aca="true" t="shared" si="2" ref="Q8">IF(ISNUMBER(O8),IF(O8&gt;N8,"NEVYHOVUJE","VYHOVUJE")," ")</f>
        <v xml:space="preserve"> </v>
      </c>
    </row>
    <row r="9" spans="2:17" ht="175.5" customHeight="1">
      <c r="B9" s="84">
        <v>3</v>
      </c>
      <c r="C9" s="85" t="s">
        <v>74</v>
      </c>
      <c r="D9" s="86">
        <v>5</v>
      </c>
      <c r="E9" s="87" t="s">
        <v>14</v>
      </c>
      <c r="F9" s="88" t="s">
        <v>97</v>
      </c>
      <c r="G9" s="79"/>
      <c r="H9" s="19"/>
      <c r="I9" s="80"/>
      <c r="J9" s="89" t="s">
        <v>76</v>
      </c>
      <c r="K9" s="82"/>
      <c r="L9" s="83" t="s">
        <v>79</v>
      </c>
      <c r="M9" s="5">
        <f t="shared" si="0"/>
        <v>21500</v>
      </c>
      <c r="N9" s="20">
        <v>4300</v>
      </c>
      <c r="O9" s="22"/>
      <c r="P9" s="26">
        <f t="shared" si="1"/>
        <v>0</v>
      </c>
      <c r="Q9" s="24" t="str">
        <f aca="true" t="shared" si="3" ref="Q9:Q50">IF(ISNUMBER(O9),IF(O9&gt;N9,"NEVYHOVUJE","VYHOVUJE")," ")</f>
        <v xml:space="preserve"> </v>
      </c>
    </row>
    <row r="10" spans="2:17" ht="179.25" customHeight="1">
      <c r="B10" s="74">
        <v>4</v>
      </c>
      <c r="C10" s="75" t="s">
        <v>69</v>
      </c>
      <c r="D10" s="76">
        <v>5</v>
      </c>
      <c r="E10" s="77" t="s">
        <v>14</v>
      </c>
      <c r="F10" s="79" t="s">
        <v>98</v>
      </c>
      <c r="G10" s="79"/>
      <c r="H10" s="19"/>
      <c r="I10" s="80"/>
      <c r="J10" s="90" t="s">
        <v>77</v>
      </c>
      <c r="K10" s="82"/>
      <c r="L10" s="83" t="s">
        <v>78</v>
      </c>
      <c r="M10" s="5">
        <f t="shared" si="0"/>
        <v>26500</v>
      </c>
      <c r="N10" s="20">
        <v>5300</v>
      </c>
      <c r="O10" s="22"/>
      <c r="P10" s="26">
        <f t="shared" si="1"/>
        <v>0</v>
      </c>
      <c r="Q10" s="24" t="str">
        <f t="shared" si="3"/>
        <v xml:space="preserve"> </v>
      </c>
    </row>
    <row r="11" spans="2:17" ht="95.25" customHeight="1">
      <c r="B11" s="74">
        <v>5</v>
      </c>
      <c r="C11" s="75" t="s">
        <v>30</v>
      </c>
      <c r="D11" s="76">
        <v>1</v>
      </c>
      <c r="E11" s="77" t="s">
        <v>14</v>
      </c>
      <c r="F11" s="79" t="s">
        <v>99</v>
      </c>
      <c r="G11" s="79"/>
      <c r="H11" s="19"/>
      <c r="I11" s="80"/>
      <c r="J11" s="89" t="s">
        <v>62</v>
      </c>
      <c r="K11" s="82"/>
      <c r="L11" s="83" t="s">
        <v>64</v>
      </c>
      <c r="M11" s="5">
        <f t="shared" si="0"/>
        <v>2000</v>
      </c>
      <c r="N11" s="20">
        <v>2000</v>
      </c>
      <c r="O11" s="22"/>
      <c r="P11" s="26">
        <f t="shared" si="1"/>
        <v>0</v>
      </c>
      <c r="Q11" s="24" t="str">
        <f t="shared" si="3"/>
        <v xml:space="preserve"> </v>
      </c>
    </row>
    <row r="12" spans="2:17" ht="90.75" customHeight="1">
      <c r="B12" s="74">
        <v>6</v>
      </c>
      <c r="C12" s="75" t="s">
        <v>32</v>
      </c>
      <c r="D12" s="76">
        <v>1</v>
      </c>
      <c r="E12" s="77" t="s">
        <v>14</v>
      </c>
      <c r="F12" s="79" t="s">
        <v>101</v>
      </c>
      <c r="G12" s="79"/>
      <c r="H12" s="19"/>
      <c r="I12" s="80"/>
      <c r="J12" s="89" t="s">
        <v>89</v>
      </c>
      <c r="K12" s="82"/>
      <c r="L12" s="83" t="s">
        <v>64</v>
      </c>
      <c r="M12" s="5">
        <f t="shared" si="0"/>
        <v>1200</v>
      </c>
      <c r="N12" s="38">
        <v>1200</v>
      </c>
      <c r="O12" s="22"/>
      <c r="P12" s="26">
        <f t="shared" si="1"/>
        <v>0</v>
      </c>
      <c r="Q12" s="24" t="str">
        <f t="shared" si="3"/>
        <v xml:space="preserve"> </v>
      </c>
    </row>
    <row r="13" spans="2:17" ht="108.75" customHeight="1">
      <c r="B13" s="74">
        <v>7</v>
      </c>
      <c r="C13" s="75" t="s">
        <v>43</v>
      </c>
      <c r="D13" s="76">
        <v>2</v>
      </c>
      <c r="E13" s="77" t="s">
        <v>14</v>
      </c>
      <c r="F13" s="79" t="s">
        <v>100</v>
      </c>
      <c r="G13" s="79"/>
      <c r="H13" s="19"/>
      <c r="I13" s="80"/>
      <c r="J13" s="89" t="s">
        <v>90</v>
      </c>
      <c r="K13" s="82"/>
      <c r="L13" s="83" t="s">
        <v>65</v>
      </c>
      <c r="M13" s="5">
        <f t="shared" si="0"/>
        <v>1600</v>
      </c>
      <c r="N13" s="20">
        <v>800</v>
      </c>
      <c r="O13" s="22"/>
      <c r="P13" s="26">
        <f t="shared" si="1"/>
        <v>0</v>
      </c>
      <c r="Q13" s="24" t="str">
        <f t="shared" si="3"/>
        <v xml:space="preserve"> </v>
      </c>
    </row>
    <row r="14" spans="2:17" ht="119.25" customHeight="1">
      <c r="B14" s="74">
        <v>8</v>
      </c>
      <c r="C14" s="75" t="s">
        <v>38</v>
      </c>
      <c r="D14" s="76">
        <v>1</v>
      </c>
      <c r="E14" s="77" t="s">
        <v>14</v>
      </c>
      <c r="F14" s="79" t="s">
        <v>102</v>
      </c>
      <c r="G14" s="79"/>
      <c r="H14" s="19"/>
      <c r="I14" s="80"/>
      <c r="J14" s="89" t="s">
        <v>89</v>
      </c>
      <c r="K14" s="82"/>
      <c r="L14" s="83" t="s">
        <v>64</v>
      </c>
      <c r="M14" s="5">
        <f t="shared" si="0"/>
        <v>900</v>
      </c>
      <c r="N14" s="20">
        <v>900</v>
      </c>
      <c r="O14" s="22"/>
      <c r="P14" s="26">
        <f t="shared" si="1"/>
        <v>0</v>
      </c>
      <c r="Q14" s="24" t="str">
        <f t="shared" si="3"/>
        <v xml:space="preserve"> </v>
      </c>
    </row>
    <row r="15" spans="2:17" ht="119.25" customHeight="1">
      <c r="B15" s="74">
        <v>9</v>
      </c>
      <c r="C15" s="75" t="s">
        <v>37</v>
      </c>
      <c r="D15" s="76">
        <v>1</v>
      </c>
      <c r="E15" s="77" t="s">
        <v>14</v>
      </c>
      <c r="F15" s="79" t="s">
        <v>103</v>
      </c>
      <c r="G15" s="79"/>
      <c r="H15" s="19"/>
      <c r="I15" s="80"/>
      <c r="J15" s="90" t="s">
        <v>89</v>
      </c>
      <c r="K15" s="82"/>
      <c r="L15" s="83" t="s">
        <v>64</v>
      </c>
      <c r="M15" s="5">
        <f t="shared" si="0"/>
        <v>700</v>
      </c>
      <c r="N15" s="20">
        <v>700</v>
      </c>
      <c r="O15" s="22"/>
      <c r="P15" s="26">
        <f t="shared" si="1"/>
        <v>0</v>
      </c>
      <c r="Q15" s="24" t="str">
        <f t="shared" si="3"/>
        <v xml:space="preserve"> </v>
      </c>
    </row>
    <row r="16" spans="2:17" ht="111.75" customHeight="1">
      <c r="B16" s="74">
        <v>10</v>
      </c>
      <c r="C16" s="75" t="s">
        <v>37</v>
      </c>
      <c r="D16" s="76">
        <v>1</v>
      </c>
      <c r="E16" s="77" t="s">
        <v>14</v>
      </c>
      <c r="F16" s="79" t="s">
        <v>136</v>
      </c>
      <c r="G16" s="79"/>
      <c r="H16" s="19"/>
      <c r="I16" s="80"/>
      <c r="J16" s="89" t="s">
        <v>90</v>
      </c>
      <c r="K16" s="82"/>
      <c r="L16" s="83" t="s">
        <v>63</v>
      </c>
      <c r="M16" s="5">
        <f t="shared" si="0"/>
        <v>800</v>
      </c>
      <c r="N16" s="20">
        <v>800</v>
      </c>
      <c r="O16" s="22"/>
      <c r="P16" s="26">
        <f t="shared" si="1"/>
        <v>0</v>
      </c>
      <c r="Q16" s="24" t="str">
        <f t="shared" si="3"/>
        <v xml:space="preserve"> </v>
      </c>
    </row>
    <row r="17" spans="2:17" ht="105.75" customHeight="1">
      <c r="B17" s="74">
        <v>11</v>
      </c>
      <c r="C17" s="75" t="s">
        <v>28</v>
      </c>
      <c r="D17" s="76">
        <v>4</v>
      </c>
      <c r="E17" s="77" t="s">
        <v>14</v>
      </c>
      <c r="F17" s="79" t="s">
        <v>104</v>
      </c>
      <c r="G17" s="79"/>
      <c r="H17" s="19"/>
      <c r="I17" s="80"/>
      <c r="J17" s="89" t="s">
        <v>80</v>
      </c>
      <c r="K17" s="82"/>
      <c r="L17" s="83" t="s">
        <v>81</v>
      </c>
      <c r="M17" s="5">
        <f t="shared" si="0"/>
        <v>2600</v>
      </c>
      <c r="N17" s="20">
        <v>650</v>
      </c>
      <c r="O17" s="22"/>
      <c r="P17" s="26">
        <f t="shared" si="1"/>
        <v>0</v>
      </c>
      <c r="Q17" s="24" t="str">
        <f t="shared" si="3"/>
        <v xml:space="preserve"> </v>
      </c>
    </row>
    <row r="18" spans="2:17" ht="142.5" customHeight="1">
      <c r="B18" s="74">
        <v>12</v>
      </c>
      <c r="C18" s="75" t="s">
        <v>75</v>
      </c>
      <c r="D18" s="76">
        <v>14</v>
      </c>
      <c r="E18" s="77" t="s">
        <v>14</v>
      </c>
      <c r="F18" s="79" t="s">
        <v>105</v>
      </c>
      <c r="G18" s="79"/>
      <c r="H18" s="19"/>
      <c r="I18" s="80"/>
      <c r="J18" s="89" t="s">
        <v>83</v>
      </c>
      <c r="K18" s="82"/>
      <c r="L18" s="83" t="s">
        <v>82</v>
      </c>
      <c r="M18" s="5">
        <f t="shared" si="0"/>
        <v>3500</v>
      </c>
      <c r="N18" s="20">
        <v>250</v>
      </c>
      <c r="O18" s="22"/>
      <c r="P18" s="26">
        <f t="shared" si="1"/>
        <v>0</v>
      </c>
      <c r="Q18" s="24" t="str">
        <f t="shared" si="3"/>
        <v xml:space="preserve"> </v>
      </c>
    </row>
    <row r="19" spans="2:17" ht="112.5" customHeight="1">
      <c r="B19" s="74">
        <v>13</v>
      </c>
      <c r="C19" s="75" t="s">
        <v>44</v>
      </c>
      <c r="D19" s="76">
        <v>1</v>
      </c>
      <c r="E19" s="77" t="s">
        <v>14</v>
      </c>
      <c r="F19" s="79" t="s">
        <v>106</v>
      </c>
      <c r="G19" s="79"/>
      <c r="H19" s="19"/>
      <c r="I19" s="80"/>
      <c r="J19" s="81" t="s">
        <v>90</v>
      </c>
      <c r="K19" s="82"/>
      <c r="L19" s="83" t="s">
        <v>65</v>
      </c>
      <c r="M19" s="5">
        <f t="shared" si="0"/>
        <v>1300</v>
      </c>
      <c r="N19" s="20">
        <v>1300</v>
      </c>
      <c r="O19" s="22"/>
      <c r="P19" s="26">
        <f t="shared" si="1"/>
        <v>0</v>
      </c>
      <c r="Q19" s="24" t="str">
        <f t="shared" si="3"/>
        <v xml:space="preserve"> </v>
      </c>
    </row>
    <row r="20" spans="2:17" ht="120" customHeight="1">
      <c r="B20" s="74">
        <v>14</v>
      </c>
      <c r="C20" s="75" t="s">
        <v>31</v>
      </c>
      <c r="D20" s="76">
        <v>1</v>
      </c>
      <c r="E20" s="77" t="s">
        <v>14</v>
      </c>
      <c r="F20" s="79" t="s">
        <v>107</v>
      </c>
      <c r="G20" s="79"/>
      <c r="H20" s="19"/>
      <c r="I20" s="80"/>
      <c r="J20" s="89" t="s">
        <v>89</v>
      </c>
      <c r="K20" s="82"/>
      <c r="L20" s="83" t="s">
        <v>64</v>
      </c>
      <c r="M20" s="5">
        <f t="shared" si="0"/>
        <v>1200</v>
      </c>
      <c r="N20" s="20">
        <v>1200</v>
      </c>
      <c r="O20" s="22"/>
      <c r="P20" s="26">
        <f t="shared" si="1"/>
        <v>0</v>
      </c>
      <c r="Q20" s="24" t="str">
        <f t="shared" si="3"/>
        <v xml:space="preserve"> </v>
      </c>
    </row>
    <row r="21" spans="2:17" ht="251.25" customHeight="1">
      <c r="B21" s="74">
        <v>15</v>
      </c>
      <c r="C21" s="75" t="s">
        <v>45</v>
      </c>
      <c r="D21" s="76">
        <v>3</v>
      </c>
      <c r="E21" s="77" t="s">
        <v>14</v>
      </c>
      <c r="F21" s="79" t="s">
        <v>108</v>
      </c>
      <c r="G21" s="79"/>
      <c r="H21" s="19"/>
      <c r="I21" s="80"/>
      <c r="J21" s="89" t="s">
        <v>90</v>
      </c>
      <c r="K21" s="82"/>
      <c r="L21" s="83" t="s">
        <v>63</v>
      </c>
      <c r="M21" s="5">
        <f t="shared" si="0"/>
        <v>12000</v>
      </c>
      <c r="N21" s="20">
        <v>4000</v>
      </c>
      <c r="O21" s="22"/>
      <c r="P21" s="26">
        <f t="shared" si="1"/>
        <v>0</v>
      </c>
      <c r="Q21" s="24" t="str">
        <f t="shared" si="3"/>
        <v xml:space="preserve"> </v>
      </c>
    </row>
    <row r="22" spans="2:17" ht="171.75" customHeight="1">
      <c r="B22" s="74">
        <v>16</v>
      </c>
      <c r="C22" s="75" t="s">
        <v>36</v>
      </c>
      <c r="D22" s="76">
        <v>1</v>
      </c>
      <c r="E22" s="77" t="s">
        <v>14</v>
      </c>
      <c r="F22" s="79" t="s">
        <v>109</v>
      </c>
      <c r="G22" s="79"/>
      <c r="H22" s="19"/>
      <c r="I22" s="80"/>
      <c r="J22" s="89" t="s">
        <v>89</v>
      </c>
      <c r="K22" s="82"/>
      <c r="L22" s="83" t="s">
        <v>64</v>
      </c>
      <c r="M22" s="5">
        <f t="shared" si="0"/>
        <v>2800</v>
      </c>
      <c r="N22" s="20">
        <v>2800</v>
      </c>
      <c r="O22" s="22"/>
      <c r="P22" s="26">
        <f t="shared" si="1"/>
        <v>0</v>
      </c>
      <c r="Q22" s="24" t="str">
        <f t="shared" si="3"/>
        <v xml:space="preserve"> </v>
      </c>
    </row>
    <row r="23" spans="2:17" ht="201.75" customHeight="1">
      <c r="B23" s="74">
        <v>17</v>
      </c>
      <c r="C23" s="75" t="s">
        <v>39</v>
      </c>
      <c r="D23" s="76">
        <v>2</v>
      </c>
      <c r="E23" s="77" t="s">
        <v>14</v>
      </c>
      <c r="F23" s="79" t="s">
        <v>110</v>
      </c>
      <c r="G23" s="79"/>
      <c r="H23" s="19"/>
      <c r="I23" s="80"/>
      <c r="J23" s="89" t="s">
        <v>91</v>
      </c>
      <c r="K23" s="82"/>
      <c r="L23" s="83" t="s">
        <v>65</v>
      </c>
      <c r="M23" s="5">
        <f t="shared" si="0"/>
        <v>8000</v>
      </c>
      <c r="N23" s="20">
        <v>4000</v>
      </c>
      <c r="O23" s="22"/>
      <c r="P23" s="26">
        <f t="shared" si="1"/>
        <v>0</v>
      </c>
      <c r="Q23" s="24" t="str">
        <f t="shared" si="3"/>
        <v xml:space="preserve"> </v>
      </c>
    </row>
    <row r="24" spans="2:17" ht="199.5" customHeight="1">
      <c r="B24" s="74">
        <v>18</v>
      </c>
      <c r="C24" s="75" t="s">
        <v>40</v>
      </c>
      <c r="D24" s="76">
        <v>7</v>
      </c>
      <c r="E24" s="77" t="s">
        <v>14</v>
      </c>
      <c r="F24" s="79" t="s">
        <v>111</v>
      </c>
      <c r="G24" s="79"/>
      <c r="H24" s="19"/>
      <c r="I24" s="80"/>
      <c r="J24" s="89" t="s">
        <v>89</v>
      </c>
      <c r="K24" s="82"/>
      <c r="L24" s="83" t="s">
        <v>64</v>
      </c>
      <c r="M24" s="5">
        <f t="shared" si="0"/>
        <v>28000</v>
      </c>
      <c r="N24" s="20">
        <v>4000</v>
      </c>
      <c r="O24" s="22"/>
      <c r="P24" s="26">
        <f t="shared" si="1"/>
        <v>0</v>
      </c>
      <c r="Q24" s="24" t="str">
        <f t="shared" si="3"/>
        <v xml:space="preserve"> </v>
      </c>
    </row>
    <row r="25" spans="2:17" ht="210" customHeight="1">
      <c r="B25" s="74">
        <v>19</v>
      </c>
      <c r="C25" s="75" t="s">
        <v>46</v>
      </c>
      <c r="D25" s="76">
        <v>1</v>
      </c>
      <c r="E25" s="77" t="s">
        <v>14</v>
      </c>
      <c r="F25" s="79" t="s">
        <v>112</v>
      </c>
      <c r="G25" s="79"/>
      <c r="H25" s="19"/>
      <c r="I25" s="80"/>
      <c r="J25" s="81" t="s">
        <v>90</v>
      </c>
      <c r="K25" s="82"/>
      <c r="L25" s="83" t="s">
        <v>63</v>
      </c>
      <c r="M25" s="5">
        <f t="shared" si="0"/>
        <v>5700</v>
      </c>
      <c r="N25" s="36">
        <v>5700</v>
      </c>
      <c r="O25" s="22"/>
      <c r="P25" s="26">
        <f t="shared" si="1"/>
        <v>0</v>
      </c>
      <c r="Q25" s="24" t="str">
        <f t="shared" si="3"/>
        <v xml:space="preserve"> </v>
      </c>
    </row>
    <row r="26" spans="2:17" ht="266.25" customHeight="1">
      <c r="B26" s="74">
        <v>20</v>
      </c>
      <c r="C26" s="75" t="s">
        <v>33</v>
      </c>
      <c r="D26" s="76">
        <v>21</v>
      </c>
      <c r="E26" s="77" t="s">
        <v>14</v>
      </c>
      <c r="F26" s="79" t="s">
        <v>113</v>
      </c>
      <c r="G26" s="79"/>
      <c r="H26" s="19"/>
      <c r="I26" s="80"/>
      <c r="J26" s="81" t="s">
        <v>91</v>
      </c>
      <c r="K26" s="82"/>
      <c r="L26" s="91" t="s">
        <v>66</v>
      </c>
      <c r="M26" s="5">
        <f t="shared" si="0"/>
        <v>142800</v>
      </c>
      <c r="N26" s="40">
        <v>6800</v>
      </c>
      <c r="O26" s="22"/>
      <c r="P26" s="26">
        <f t="shared" si="1"/>
        <v>0</v>
      </c>
      <c r="Q26" s="24" t="str">
        <f t="shared" si="3"/>
        <v xml:space="preserve"> </v>
      </c>
    </row>
    <row r="27" spans="2:17" ht="236.25" customHeight="1">
      <c r="B27" s="92">
        <v>21</v>
      </c>
      <c r="C27" s="75" t="s">
        <v>70</v>
      </c>
      <c r="D27" s="76">
        <v>2</v>
      </c>
      <c r="E27" s="77" t="s">
        <v>14</v>
      </c>
      <c r="F27" s="79" t="s">
        <v>114</v>
      </c>
      <c r="G27" s="93"/>
      <c r="H27" s="29"/>
      <c r="I27" s="80"/>
      <c r="J27" s="89" t="s">
        <v>90</v>
      </c>
      <c r="K27" s="82"/>
      <c r="L27" s="83" t="s">
        <v>65</v>
      </c>
      <c r="M27" s="37">
        <f t="shared" si="0"/>
        <v>14000</v>
      </c>
      <c r="N27" s="47">
        <v>7000</v>
      </c>
      <c r="O27" s="39"/>
      <c r="P27" s="26">
        <f t="shared" si="1"/>
        <v>0</v>
      </c>
      <c r="Q27" s="24" t="str">
        <f t="shared" si="3"/>
        <v xml:space="preserve"> </v>
      </c>
    </row>
    <row r="28" spans="2:17" ht="233.25" customHeight="1">
      <c r="B28" s="74">
        <v>22</v>
      </c>
      <c r="C28" s="75" t="s">
        <v>26</v>
      </c>
      <c r="D28" s="76">
        <v>3</v>
      </c>
      <c r="E28" s="77" t="s">
        <v>14</v>
      </c>
      <c r="F28" s="79" t="s">
        <v>115</v>
      </c>
      <c r="G28" s="79"/>
      <c r="H28" s="19"/>
      <c r="I28" s="80"/>
      <c r="J28" s="89" t="s">
        <v>89</v>
      </c>
      <c r="K28" s="82"/>
      <c r="L28" s="83" t="s">
        <v>64</v>
      </c>
      <c r="M28" s="5">
        <f t="shared" si="0"/>
        <v>15600</v>
      </c>
      <c r="N28" s="40">
        <v>5200</v>
      </c>
      <c r="O28" s="22"/>
      <c r="P28" s="26">
        <f t="shared" si="1"/>
        <v>0</v>
      </c>
      <c r="Q28" s="24" t="str">
        <f t="shared" si="3"/>
        <v xml:space="preserve"> </v>
      </c>
    </row>
    <row r="29" spans="2:17" ht="237.75" customHeight="1">
      <c r="B29" s="74">
        <v>23</v>
      </c>
      <c r="C29" s="94" t="s">
        <v>35</v>
      </c>
      <c r="D29" s="95">
        <v>3</v>
      </c>
      <c r="E29" s="96" t="s">
        <v>14</v>
      </c>
      <c r="F29" s="93" t="s">
        <v>116</v>
      </c>
      <c r="G29" s="79"/>
      <c r="H29" s="19"/>
      <c r="I29" s="80"/>
      <c r="J29" s="89" t="s">
        <v>89</v>
      </c>
      <c r="K29" s="82"/>
      <c r="L29" s="83" t="s">
        <v>64</v>
      </c>
      <c r="M29" s="35">
        <f t="shared" si="0"/>
        <v>20550</v>
      </c>
      <c r="N29" s="36">
        <v>6850</v>
      </c>
      <c r="O29" s="22"/>
      <c r="P29" s="26">
        <f t="shared" si="1"/>
        <v>0</v>
      </c>
      <c r="Q29" s="24" t="str">
        <f t="shared" si="3"/>
        <v xml:space="preserve"> </v>
      </c>
    </row>
    <row r="30" spans="2:17" ht="222" customHeight="1">
      <c r="B30" s="74">
        <v>24</v>
      </c>
      <c r="C30" s="75" t="s">
        <v>48</v>
      </c>
      <c r="D30" s="76">
        <v>2</v>
      </c>
      <c r="E30" s="77" t="s">
        <v>14</v>
      </c>
      <c r="F30" s="79" t="s">
        <v>117</v>
      </c>
      <c r="G30" s="79"/>
      <c r="H30" s="19"/>
      <c r="I30" s="80"/>
      <c r="J30" s="89" t="s">
        <v>90</v>
      </c>
      <c r="K30" s="82"/>
      <c r="L30" s="83" t="s">
        <v>63</v>
      </c>
      <c r="M30" s="5">
        <f t="shared" si="0"/>
        <v>8200</v>
      </c>
      <c r="N30" s="20">
        <v>4100</v>
      </c>
      <c r="O30" s="22"/>
      <c r="P30" s="26">
        <f t="shared" si="1"/>
        <v>0</v>
      </c>
      <c r="Q30" s="24" t="str">
        <f t="shared" si="3"/>
        <v xml:space="preserve"> </v>
      </c>
    </row>
    <row r="31" spans="2:17" ht="184.5" customHeight="1">
      <c r="B31" s="74">
        <v>25</v>
      </c>
      <c r="C31" s="97" t="s">
        <v>27</v>
      </c>
      <c r="D31" s="76">
        <v>1</v>
      </c>
      <c r="E31" s="77" t="s">
        <v>14</v>
      </c>
      <c r="F31" s="79" t="s">
        <v>118</v>
      </c>
      <c r="G31" s="79"/>
      <c r="H31" s="19"/>
      <c r="I31" s="80"/>
      <c r="J31" s="89" t="s">
        <v>89</v>
      </c>
      <c r="K31" s="82"/>
      <c r="L31" s="83" t="s">
        <v>64</v>
      </c>
      <c r="M31" s="5">
        <f t="shared" si="0"/>
        <v>3700</v>
      </c>
      <c r="N31" s="20">
        <v>3700</v>
      </c>
      <c r="O31" s="22"/>
      <c r="P31" s="26">
        <f t="shared" si="1"/>
        <v>0</v>
      </c>
      <c r="Q31" s="24" t="str">
        <f t="shared" si="3"/>
        <v xml:space="preserve"> </v>
      </c>
    </row>
    <row r="32" spans="2:17" ht="201.75" customHeight="1">
      <c r="B32" s="74">
        <v>26</v>
      </c>
      <c r="C32" s="75" t="s">
        <v>47</v>
      </c>
      <c r="D32" s="76">
        <v>1</v>
      </c>
      <c r="E32" s="77" t="s">
        <v>14</v>
      </c>
      <c r="F32" s="79" t="s">
        <v>119</v>
      </c>
      <c r="G32" s="79"/>
      <c r="H32" s="19"/>
      <c r="I32" s="80"/>
      <c r="J32" s="89" t="s">
        <v>90</v>
      </c>
      <c r="K32" s="82"/>
      <c r="L32" s="83" t="s">
        <v>63</v>
      </c>
      <c r="M32" s="5">
        <f t="shared" si="0"/>
        <v>6100</v>
      </c>
      <c r="N32" s="20">
        <v>6100</v>
      </c>
      <c r="O32" s="22"/>
      <c r="P32" s="26">
        <f t="shared" si="1"/>
        <v>0</v>
      </c>
      <c r="Q32" s="24" t="str">
        <f t="shared" si="3"/>
        <v xml:space="preserve"> </v>
      </c>
    </row>
    <row r="33" spans="2:17" ht="183.75" customHeight="1">
      <c r="B33" s="74">
        <v>27</v>
      </c>
      <c r="C33" s="75" t="s">
        <v>49</v>
      </c>
      <c r="D33" s="98">
        <v>2</v>
      </c>
      <c r="E33" s="77" t="s">
        <v>14</v>
      </c>
      <c r="F33" s="79" t="s">
        <v>120</v>
      </c>
      <c r="G33" s="79"/>
      <c r="H33" s="19"/>
      <c r="I33" s="80"/>
      <c r="J33" s="89" t="s">
        <v>91</v>
      </c>
      <c r="K33" s="82"/>
      <c r="L33" s="83" t="s">
        <v>63</v>
      </c>
      <c r="M33" s="5">
        <f t="shared" si="0"/>
        <v>8000</v>
      </c>
      <c r="N33" s="20">
        <v>4000</v>
      </c>
      <c r="O33" s="22"/>
      <c r="P33" s="26">
        <f t="shared" si="1"/>
        <v>0</v>
      </c>
      <c r="Q33" s="24" t="str">
        <f t="shared" si="3"/>
        <v xml:space="preserve"> </v>
      </c>
    </row>
    <row r="34" spans="2:17" ht="168.75" customHeight="1">
      <c r="B34" s="74">
        <v>28</v>
      </c>
      <c r="C34" s="75" t="s">
        <v>50</v>
      </c>
      <c r="D34" s="98">
        <v>2</v>
      </c>
      <c r="E34" s="77" t="s">
        <v>14</v>
      </c>
      <c r="F34" s="79" t="s">
        <v>120</v>
      </c>
      <c r="G34" s="79"/>
      <c r="H34" s="19"/>
      <c r="I34" s="80"/>
      <c r="J34" s="81" t="s">
        <v>91</v>
      </c>
      <c r="K34" s="82"/>
      <c r="L34" s="83" t="s">
        <v>63</v>
      </c>
      <c r="M34" s="5">
        <f t="shared" si="0"/>
        <v>8000</v>
      </c>
      <c r="N34" s="20">
        <v>4000</v>
      </c>
      <c r="O34" s="22"/>
      <c r="P34" s="26">
        <f t="shared" si="1"/>
        <v>0</v>
      </c>
      <c r="Q34" s="24" t="str">
        <f t="shared" si="3"/>
        <v xml:space="preserve"> </v>
      </c>
    </row>
    <row r="35" spans="2:17" ht="153.75" customHeight="1">
      <c r="B35" s="74">
        <v>29</v>
      </c>
      <c r="C35" s="75" t="s">
        <v>41</v>
      </c>
      <c r="D35" s="76">
        <v>1</v>
      </c>
      <c r="E35" s="77" t="s">
        <v>14</v>
      </c>
      <c r="F35" s="79" t="s">
        <v>121</v>
      </c>
      <c r="G35" s="79"/>
      <c r="H35" s="19"/>
      <c r="I35" s="80"/>
      <c r="J35" s="81" t="s">
        <v>90</v>
      </c>
      <c r="K35" s="82"/>
      <c r="L35" s="83" t="s">
        <v>65</v>
      </c>
      <c r="M35" s="5">
        <f t="shared" si="0"/>
        <v>5600</v>
      </c>
      <c r="N35" s="20">
        <v>5600</v>
      </c>
      <c r="O35" s="22"/>
      <c r="P35" s="26">
        <f t="shared" si="1"/>
        <v>0</v>
      </c>
      <c r="Q35" s="24" t="str">
        <f t="shared" si="3"/>
        <v xml:space="preserve"> </v>
      </c>
    </row>
    <row r="36" spans="2:17" ht="154.5" customHeight="1">
      <c r="B36" s="92">
        <v>30</v>
      </c>
      <c r="C36" s="75" t="s">
        <v>42</v>
      </c>
      <c r="D36" s="76">
        <v>1</v>
      </c>
      <c r="E36" s="77" t="s">
        <v>14</v>
      </c>
      <c r="F36" s="79" t="s">
        <v>121</v>
      </c>
      <c r="G36" s="79"/>
      <c r="H36" s="19"/>
      <c r="I36" s="80"/>
      <c r="J36" s="89" t="s">
        <v>90</v>
      </c>
      <c r="K36" s="82"/>
      <c r="L36" s="83" t="s">
        <v>65</v>
      </c>
      <c r="M36" s="37">
        <f t="shared" si="0"/>
        <v>5600</v>
      </c>
      <c r="N36" s="20">
        <v>5600</v>
      </c>
      <c r="O36" s="22"/>
      <c r="P36" s="26">
        <f t="shared" si="1"/>
        <v>0</v>
      </c>
      <c r="Q36" s="24" t="str">
        <f t="shared" si="3"/>
        <v xml:space="preserve"> </v>
      </c>
    </row>
    <row r="37" spans="2:17" ht="184.5" customHeight="1">
      <c r="B37" s="74">
        <v>31</v>
      </c>
      <c r="C37" s="75" t="s">
        <v>71</v>
      </c>
      <c r="D37" s="76">
        <v>3</v>
      </c>
      <c r="E37" s="77" t="s">
        <v>14</v>
      </c>
      <c r="F37" s="79" t="s">
        <v>122</v>
      </c>
      <c r="G37" s="79"/>
      <c r="H37" s="19"/>
      <c r="I37" s="80"/>
      <c r="J37" s="89" t="s">
        <v>84</v>
      </c>
      <c r="K37" s="82"/>
      <c r="L37" s="83" t="s">
        <v>85</v>
      </c>
      <c r="M37" s="5">
        <f t="shared" si="0"/>
        <v>15750</v>
      </c>
      <c r="N37" s="20">
        <v>5250</v>
      </c>
      <c r="O37" s="22"/>
      <c r="P37" s="26">
        <f t="shared" si="1"/>
        <v>0</v>
      </c>
      <c r="Q37" s="24" t="str">
        <f t="shared" si="3"/>
        <v xml:space="preserve"> </v>
      </c>
    </row>
    <row r="38" spans="2:17" ht="159.75" customHeight="1">
      <c r="B38" s="74">
        <v>32</v>
      </c>
      <c r="C38" s="94" t="s">
        <v>54</v>
      </c>
      <c r="D38" s="95">
        <v>1</v>
      </c>
      <c r="E38" s="96" t="s">
        <v>14</v>
      </c>
      <c r="F38" s="93" t="s">
        <v>123</v>
      </c>
      <c r="G38" s="79"/>
      <c r="H38" s="19"/>
      <c r="I38" s="80"/>
      <c r="J38" s="81" t="s">
        <v>90</v>
      </c>
      <c r="K38" s="82"/>
      <c r="L38" s="83" t="s">
        <v>67</v>
      </c>
      <c r="M38" s="5">
        <f t="shared" si="0"/>
        <v>6800</v>
      </c>
      <c r="N38" s="20">
        <v>6800</v>
      </c>
      <c r="O38" s="22"/>
      <c r="P38" s="26">
        <f t="shared" si="1"/>
        <v>0</v>
      </c>
      <c r="Q38" s="24" t="str">
        <f t="shared" si="3"/>
        <v xml:space="preserve"> </v>
      </c>
    </row>
    <row r="39" spans="2:17" ht="171.75" customHeight="1">
      <c r="B39" s="74">
        <v>33</v>
      </c>
      <c r="C39" s="75" t="s">
        <v>72</v>
      </c>
      <c r="D39" s="76">
        <v>1</v>
      </c>
      <c r="E39" s="77" t="s">
        <v>14</v>
      </c>
      <c r="F39" s="79" t="s">
        <v>124</v>
      </c>
      <c r="G39" s="79"/>
      <c r="H39" s="19"/>
      <c r="I39" s="80"/>
      <c r="J39" s="89" t="s">
        <v>89</v>
      </c>
      <c r="K39" s="82"/>
      <c r="L39" s="83" t="s">
        <v>64</v>
      </c>
      <c r="M39" s="5">
        <f t="shared" si="0"/>
        <v>8000</v>
      </c>
      <c r="N39" s="20">
        <v>8000</v>
      </c>
      <c r="O39" s="22"/>
      <c r="P39" s="26">
        <f t="shared" si="1"/>
        <v>0</v>
      </c>
      <c r="Q39" s="24" t="str">
        <f t="shared" si="3"/>
        <v xml:space="preserve"> </v>
      </c>
    </row>
    <row r="40" spans="2:17" ht="93" customHeight="1">
      <c r="B40" s="74">
        <v>34</v>
      </c>
      <c r="C40" s="75" t="s">
        <v>53</v>
      </c>
      <c r="D40" s="76">
        <v>1</v>
      </c>
      <c r="E40" s="77" t="s">
        <v>14</v>
      </c>
      <c r="F40" s="79" t="s">
        <v>125</v>
      </c>
      <c r="G40" s="79"/>
      <c r="H40" s="19"/>
      <c r="I40" s="80"/>
      <c r="J40" s="81" t="s">
        <v>90</v>
      </c>
      <c r="K40" s="82"/>
      <c r="L40" s="83" t="s">
        <v>63</v>
      </c>
      <c r="M40" s="5">
        <f t="shared" si="0"/>
        <v>1200</v>
      </c>
      <c r="N40" s="20">
        <v>1200</v>
      </c>
      <c r="O40" s="22"/>
      <c r="P40" s="26">
        <f t="shared" si="1"/>
        <v>0</v>
      </c>
      <c r="Q40" s="24" t="str">
        <f t="shared" si="3"/>
        <v xml:space="preserve"> </v>
      </c>
    </row>
    <row r="41" spans="2:17" ht="122.25" customHeight="1">
      <c r="B41" s="74">
        <v>35</v>
      </c>
      <c r="C41" s="75" t="s">
        <v>55</v>
      </c>
      <c r="D41" s="76">
        <v>1</v>
      </c>
      <c r="E41" s="77" t="s">
        <v>14</v>
      </c>
      <c r="F41" s="79" t="s">
        <v>126</v>
      </c>
      <c r="G41" s="79"/>
      <c r="H41" s="19"/>
      <c r="I41" s="80"/>
      <c r="J41" s="81" t="s">
        <v>90</v>
      </c>
      <c r="K41" s="82"/>
      <c r="L41" s="83" t="s">
        <v>67</v>
      </c>
      <c r="M41" s="5">
        <f t="shared" si="0"/>
        <v>900</v>
      </c>
      <c r="N41" s="20">
        <v>900</v>
      </c>
      <c r="O41" s="22"/>
      <c r="P41" s="26">
        <f t="shared" si="1"/>
        <v>0</v>
      </c>
      <c r="Q41" s="24" t="str">
        <f t="shared" si="3"/>
        <v xml:space="preserve"> </v>
      </c>
    </row>
    <row r="42" spans="2:17" ht="120" customHeight="1">
      <c r="B42" s="74">
        <v>36</v>
      </c>
      <c r="C42" s="75" t="s">
        <v>56</v>
      </c>
      <c r="D42" s="76">
        <v>1</v>
      </c>
      <c r="E42" s="77" t="s">
        <v>14</v>
      </c>
      <c r="F42" s="79" t="s">
        <v>127</v>
      </c>
      <c r="G42" s="79"/>
      <c r="H42" s="19"/>
      <c r="I42" s="80"/>
      <c r="J42" s="89" t="s">
        <v>90</v>
      </c>
      <c r="K42" s="82"/>
      <c r="L42" s="83" t="s">
        <v>67</v>
      </c>
      <c r="M42" s="5">
        <f t="shared" si="0"/>
        <v>1100</v>
      </c>
      <c r="N42" s="38">
        <v>1100</v>
      </c>
      <c r="O42" s="22"/>
      <c r="P42" s="26">
        <f t="shared" si="1"/>
        <v>0</v>
      </c>
      <c r="Q42" s="24" t="str">
        <f t="shared" si="3"/>
        <v xml:space="preserve"> </v>
      </c>
    </row>
    <row r="43" spans="2:17" ht="96" customHeight="1">
      <c r="B43" s="74">
        <v>37</v>
      </c>
      <c r="C43" s="75" t="s">
        <v>61</v>
      </c>
      <c r="D43" s="76">
        <v>1</v>
      </c>
      <c r="E43" s="77" t="s">
        <v>14</v>
      </c>
      <c r="F43" s="79" t="s">
        <v>128</v>
      </c>
      <c r="G43" s="79"/>
      <c r="H43" s="19"/>
      <c r="I43" s="80"/>
      <c r="J43" s="89" t="s">
        <v>89</v>
      </c>
      <c r="K43" s="82"/>
      <c r="L43" s="83" t="s">
        <v>64</v>
      </c>
      <c r="M43" s="5">
        <f t="shared" si="0"/>
        <v>8500</v>
      </c>
      <c r="N43" s="40">
        <v>8500</v>
      </c>
      <c r="O43" s="22"/>
      <c r="P43" s="26">
        <f t="shared" si="1"/>
        <v>0</v>
      </c>
      <c r="Q43" s="24" t="str">
        <f t="shared" si="3"/>
        <v xml:space="preserve"> </v>
      </c>
    </row>
    <row r="44" spans="2:17" ht="137.25" customHeight="1">
      <c r="B44" s="74">
        <v>38</v>
      </c>
      <c r="C44" s="75" t="s">
        <v>51</v>
      </c>
      <c r="D44" s="76">
        <v>1</v>
      </c>
      <c r="E44" s="77" t="s">
        <v>14</v>
      </c>
      <c r="F44" s="79" t="s">
        <v>129</v>
      </c>
      <c r="G44" s="79"/>
      <c r="H44" s="19"/>
      <c r="I44" s="80"/>
      <c r="J44" s="89" t="s">
        <v>90</v>
      </c>
      <c r="K44" s="82"/>
      <c r="L44" s="83" t="s">
        <v>63</v>
      </c>
      <c r="M44" s="5">
        <f t="shared" si="0"/>
        <v>5100</v>
      </c>
      <c r="N44" s="20">
        <v>5100</v>
      </c>
      <c r="O44" s="22"/>
      <c r="P44" s="26">
        <f t="shared" si="1"/>
        <v>0</v>
      </c>
      <c r="Q44" s="24" t="str">
        <f t="shared" si="3"/>
        <v xml:space="preserve"> </v>
      </c>
    </row>
    <row r="45" spans="2:17" ht="124.5" customHeight="1">
      <c r="B45" s="74">
        <v>39</v>
      </c>
      <c r="C45" s="75" t="s">
        <v>57</v>
      </c>
      <c r="D45" s="76">
        <v>1</v>
      </c>
      <c r="E45" s="77" t="s">
        <v>14</v>
      </c>
      <c r="F45" s="79" t="s">
        <v>130</v>
      </c>
      <c r="G45" s="79"/>
      <c r="H45" s="19"/>
      <c r="I45" s="80"/>
      <c r="J45" s="89" t="s">
        <v>90</v>
      </c>
      <c r="K45" s="82"/>
      <c r="L45" s="83" t="s">
        <v>65</v>
      </c>
      <c r="M45" s="5">
        <f t="shared" si="0"/>
        <v>3500</v>
      </c>
      <c r="N45" s="20">
        <v>3500</v>
      </c>
      <c r="O45" s="22"/>
      <c r="P45" s="26">
        <f t="shared" si="1"/>
        <v>0</v>
      </c>
      <c r="Q45" s="24" t="str">
        <f t="shared" si="3"/>
        <v xml:space="preserve"> </v>
      </c>
    </row>
    <row r="46" spans="2:17" ht="168.75" customHeight="1">
      <c r="B46" s="74">
        <v>40</v>
      </c>
      <c r="C46" s="99" t="s">
        <v>58</v>
      </c>
      <c r="D46" s="76">
        <v>2</v>
      </c>
      <c r="E46" s="77" t="s">
        <v>14</v>
      </c>
      <c r="F46" s="79" t="s">
        <v>131</v>
      </c>
      <c r="G46" s="79"/>
      <c r="H46" s="19"/>
      <c r="I46" s="80"/>
      <c r="J46" s="89" t="s">
        <v>93</v>
      </c>
      <c r="K46" s="82"/>
      <c r="L46" s="83" t="s">
        <v>92</v>
      </c>
      <c r="M46" s="5">
        <f t="shared" si="0"/>
        <v>6200</v>
      </c>
      <c r="N46" s="20">
        <v>3100</v>
      </c>
      <c r="O46" s="22"/>
      <c r="P46" s="26">
        <f t="shared" si="1"/>
        <v>0</v>
      </c>
      <c r="Q46" s="24" t="str">
        <f t="shared" si="3"/>
        <v xml:space="preserve"> </v>
      </c>
    </row>
    <row r="47" spans="2:17" ht="141.75" customHeight="1">
      <c r="B47" s="74">
        <v>41</v>
      </c>
      <c r="C47" s="75" t="s">
        <v>59</v>
      </c>
      <c r="D47" s="76">
        <v>1</v>
      </c>
      <c r="E47" s="77" t="s">
        <v>14</v>
      </c>
      <c r="F47" s="79" t="s">
        <v>132</v>
      </c>
      <c r="G47" s="79"/>
      <c r="H47" s="19"/>
      <c r="I47" s="80"/>
      <c r="J47" s="89" t="s">
        <v>90</v>
      </c>
      <c r="K47" s="82"/>
      <c r="L47" s="83" t="s">
        <v>65</v>
      </c>
      <c r="M47" s="5">
        <f t="shared" si="0"/>
        <v>4400</v>
      </c>
      <c r="N47" s="20">
        <v>4400</v>
      </c>
      <c r="O47" s="22"/>
      <c r="P47" s="26">
        <f t="shared" si="1"/>
        <v>0</v>
      </c>
      <c r="Q47" s="24" t="str">
        <f t="shared" si="3"/>
        <v xml:space="preserve"> </v>
      </c>
    </row>
    <row r="48" spans="2:17" ht="158.25" customHeight="1">
      <c r="B48" s="74">
        <v>42</v>
      </c>
      <c r="C48" s="75" t="s">
        <v>60</v>
      </c>
      <c r="D48" s="76">
        <v>2</v>
      </c>
      <c r="E48" s="77" t="s">
        <v>14</v>
      </c>
      <c r="F48" s="79" t="s">
        <v>133</v>
      </c>
      <c r="G48" s="79"/>
      <c r="H48" s="19"/>
      <c r="I48" s="80"/>
      <c r="J48" s="89" t="s">
        <v>87</v>
      </c>
      <c r="K48" s="82"/>
      <c r="L48" s="83" t="s">
        <v>86</v>
      </c>
      <c r="M48" s="5">
        <f t="shared" si="0"/>
        <v>8800</v>
      </c>
      <c r="N48" s="20">
        <v>4400</v>
      </c>
      <c r="O48" s="22"/>
      <c r="P48" s="26">
        <f t="shared" si="1"/>
        <v>0</v>
      </c>
      <c r="Q48" s="24" t="str">
        <f t="shared" si="3"/>
        <v xml:space="preserve"> </v>
      </c>
    </row>
    <row r="49" spans="2:17" ht="134.25" customHeight="1">
      <c r="B49" s="74">
        <v>43</v>
      </c>
      <c r="C49" s="75" t="s">
        <v>34</v>
      </c>
      <c r="D49" s="76">
        <v>1</v>
      </c>
      <c r="E49" s="77" t="s">
        <v>14</v>
      </c>
      <c r="F49" s="79" t="s">
        <v>134</v>
      </c>
      <c r="G49" s="79"/>
      <c r="H49" s="19"/>
      <c r="I49" s="80"/>
      <c r="J49" s="89" t="s">
        <v>89</v>
      </c>
      <c r="K49" s="82"/>
      <c r="L49" s="83" t="s">
        <v>64</v>
      </c>
      <c r="M49" s="5">
        <f t="shared" si="0"/>
        <v>2100</v>
      </c>
      <c r="N49" s="20">
        <v>2100</v>
      </c>
      <c r="O49" s="22"/>
      <c r="P49" s="26">
        <f t="shared" si="1"/>
        <v>0</v>
      </c>
      <c r="Q49" s="24" t="str">
        <f t="shared" si="3"/>
        <v xml:space="preserve"> </v>
      </c>
    </row>
    <row r="50" spans="2:17" ht="115.5" customHeight="1" thickBot="1">
      <c r="B50" s="100">
        <v>44</v>
      </c>
      <c r="C50" s="101" t="s">
        <v>29</v>
      </c>
      <c r="D50" s="102">
        <v>5</v>
      </c>
      <c r="E50" s="103" t="s">
        <v>14</v>
      </c>
      <c r="F50" s="104" t="s">
        <v>135</v>
      </c>
      <c r="G50" s="104"/>
      <c r="H50" s="44"/>
      <c r="I50" s="105"/>
      <c r="J50" s="106" t="s">
        <v>88</v>
      </c>
      <c r="K50" s="107"/>
      <c r="L50" s="108" t="s">
        <v>79</v>
      </c>
      <c r="M50" s="6">
        <f t="shared" si="0"/>
        <v>3000</v>
      </c>
      <c r="N50" s="21">
        <v>600</v>
      </c>
      <c r="O50" s="30"/>
      <c r="P50" s="48">
        <f t="shared" si="1"/>
        <v>0</v>
      </c>
      <c r="Q50" s="25" t="str">
        <f t="shared" si="3"/>
        <v xml:space="preserve"> </v>
      </c>
    </row>
    <row r="51" spans="1:17" ht="13.5" customHeight="1" thickBot="1" thickTop="1">
      <c r="A51" s="109"/>
      <c r="B51" s="109"/>
      <c r="C51" s="110"/>
      <c r="D51" s="109"/>
      <c r="E51" s="110"/>
      <c r="F51" s="110"/>
      <c r="G51" s="110"/>
      <c r="H51" s="111"/>
      <c r="I51" s="109"/>
      <c r="J51" s="110"/>
      <c r="K51" s="109"/>
      <c r="L51" s="109"/>
      <c r="M51" s="109"/>
      <c r="N51" s="109"/>
      <c r="O51" s="109"/>
      <c r="P51" s="112"/>
      <c r="Q51" s="109"/>
    </row>
    <row r="52" spans="1:17" ht="60.75" customHeight="1" thickBot="1" thickTop="1">
      <c r="A52" s="113"/>
      <c r="B52" s="53" t="s">
        <v>12</v>
      </c>
      <c r="C52" s="53"/>
      <c r="D52" s="53"/>
      <c r="E52" s="53"/>
      <c r="F52" s="53"/>
      <c r="G52" s="53"/>
      <c r="H52" s="53"/>
      <c r="I52" s="53"/>
      <c r="J52" s="114"/>
      <c r="K52" s="115"/>
      <c r="L52" s="115"/>
      <c r="M52" s="1"/>
      <c r="N52" s="33" t="s">
        <v>3</v>
      </c>
      <c r="O52" s="51" t="s">
        <v>9</v>
      </c>
      <c r="P52" s="116"/>
      <c r="Q52" s="117"/>
    </row>
    <row r="53" spans="1:17" ht="33" customHeight="1" thickBot="1" thickTop="1">
      <c r="A53" s="113"/>
      <c r="B53" s="118" t="s">
        <v>13</v>
      </c>
      <c r="C53" s="118"/>
      <c r="D53" s="118"/>
      <c r="E53" s="118"/>
      <c r="F53" s="118"/>
      <c r="G53" s="118"/>
      <c r="H53" s="118"/>
      <c r="I53" s="119"/>
      <c r="J53" s="17"/>
      <c r="K53" s="2"/>
      <c r="L53" s="2"/>
      <c r="M53" s="3"/>
      <c r="N53" s="34">
        <f>SUM(M7:M50)</f>
        <v>441900</v>
      </c>
      <c r="O53" s="52">
        <f>SUM(P7:P50)</f>
        <v>0</v>
      </c>
      <c r="P53" s="120"/>
      <c r="Q53" s="121"/>
    </row>
    <row r="54" spans="1:17" ht="14.25" customHeight="1" thickTop="1">
      <c r="A54" s="113"/>
      <c r="B54" s="122"/>
      <c r="C54" s="123"/>
      <c r="D54" s="124"/>
      <c r="E54" s="125"/>
      <c r="F54" s="123"/>
      <c r="G54" s="123"/>
      <c r="H54" s="126"/>
      <c r="I54" s="126"/>
      <c r="J54" s="127"/>
      <c r="K54" s="122"/>
      <c r="L54" s="126"/>
      <c r="M54" s="126"/>
      <c r="N54" s="122"/>
      <c r="O54" s="122"/>
      <c r="P54" s="122"/>
      <c r="Q54" s="122"/>
    </row>
    <row r="55" spans="3:13" ht="15">
      <c r="C55" s="14"/>
      <c r="D55" s="73"/>
      <c r="E55" s="14"/>
      <c r="F55" s="14"/>
      <c r="G55" s="14"/>
      <c r="H55" s="73"/>
      <c r="I55" s="73"/>
      <c r="L55" s="73"/>
      <c r="M55" s="73"/>
    </row>
    <row r="56" spans="3:13" ht="15">
      <c r="C56" s="14"/>
      <c r="D56" s="73"/>
      <c r="E56" s="14"/>
      <c r="F56" s="14"/>
      <c r="G56" s="14"/>
      <c r="H56" s="73"/>
      <c r="I56" s="73"/>
      <c r="L56" s="73"/>
      <c r="M56" s="73"/>
    </row>
    <row r="57" spans="3:13" ht="15">
      <c r="C57" s="14"/>
      <c r="D57" s="73"/>
      <c r="E57" s="14"/>
      <c r="F57" s="14"/>
      <c r="G57" s="14"/>
      <c r="H57" s="73"/>
      <c r="I57" s="73"/>
      <c r="L57" s="73"/>
      <c r="M57" s="73"/>
    </row>
    <row r="58" spans="3:13" ht="15">
      <c r="C58" s="14"/>
      <c r="D58" s="73"/>
      <c r="E58" s="14"/>
      <c r="F58" s="14"/>
      <c r="G58" s="14"/>
      <c r="H58" s="73"/>
      <c r="I58" s="73"/>
      <c r="L58" s="73"/>
      <c r="M58" s="73"/>
    </row>
    <row r="59" spans="3:13" ht="15">
      <c r="C59" s="14"/>
      <c r="D59" s="73"/>
      <c r="E59" s="14"/>
      <c r="F59" s="14"/>
      <c r="G59" s="14"/>
      <c r="H59" s="73"/>
      <c r="I59" s="73"/>
      <c r="L59" s="73"/>
      <c r="M59" s="73"/>
    </row>
    <row r="60" spans="3:13" ht="15">
      <c r="C60" s="14"/>
      <c r="D60" s="73"/>
      <c r="E60" s="14"/>
      <c r="F60" s="14"/>
      <c r="G60" s="14"/>
      <c r="H60" s="73"/>
      <c r="I60" s="73"/>
      <c r="L60" s="73"/>
      <c r="M60" s="73"/>
    </row>
    <row r="61" spans="3:13" ht="15">
      <c r="C61" s="14"/>
      <c r="D61" s="73"/>
      <c r="E61" s="14"/>
      <c r="F61" s="14"/>
      <c r="G61" s="14"/>
      <c r="H61" s="73"/>
      <c r="I61" s="73"/>
      <c r="L61" s="73"/>
      <c r="M61" s="73"/>
    </row>
    <row r="62" spans="3:13" ht="15">
      <c r="C62" s="14"/>
      <c r="D62" s="73"/>
      <c r="E62" s="14"/>
      <c r="F62" s="14"/>
      <c r="G62" s="14"/>
      <c r="H62" s="73"/>
      <c r="I62" s="73"/>
      <c r="L62" s="73"/>
      <c r="M62" s="73"/>
    </row>
    <row r="63" spans="3:13" ht="15">
      <c r="C63" s="14"/>
      <c r="D63" s="73"/>
      <c r="E63" s="14"/>
      <c r="F63" s="14"/>
      <c r="G63" s="14"/>
      <c r="H63" s="73"/>
      <c r="I63" s="73"/>
      <c r="L63" s="73"/>
      <c r="M63" s="73"/>
    </row>
    <row r="64" spans="3:13" ht="15">
      <c r="C64" s="14"/>
      <c r="D64" s="73"/>
      <c r="E64" s="14"/>
      <c r="F64" s="14"/>
      <c r="G64" s="14"/>
      <c r="H64" s="73"/>
      <c r="I64" s="73"/>
      <c r="L64" s="73"/>
      <c r="M64" s="73"/>
    </row>
    <row r="65" spans="3:13" ht="15">
      <c r="C65" s="14"/>
      <c r="D65" s="73"/>
      <c r="E65" s="14"/>
      <c r="F65" s="14"/>
      <c r="G65" s="14"/>
      <c r="H65" s="73"/>
      <c r="I65" s="73"/>
      <c r="L65" s="73"/>
      <c r="M65" s="73"/>
    </row>
    <row r="66" spans="3:13" ht="15">
      <c r="C66" s="14"/>
      <c r="D66" s="73"/>
      <c r="E66" s="14"/>
      <c r="F66" s="14"/>
      <c r="G66" s="14"/>
      <c r="H66" s="73"/>
      <c r="I66" s="73"/>
      <c r="L66" s="73"/>
      <c r="M66" s="73"/>
    </row>
    <row r="67" spans="3:13" ht="15">
      <c r="C67" s="14"/>
      <c r="D67" s="73"/>
      <c r="E67" s="14"/>
      <c r="F67" s="14"/>
      <c r="G67" s="14"/>
      <c r="H67" s="73"/>
      <c r="I67" s="73"/>
      <c r="L67" s="73"/>
      <c r="M67" s="73"/>
    </row>
    <row r="68" spans="3:13" ht="15">
      <c r="C68" s="14"/>
      <c r="D68" s="73"/>
      <c r="E68" s="14"/>
      <c r="F68" s="14"/>
      <c r="G68" s="14"/>
      <c r="H68" s="73"/>
      <c r="I68" s="73"/>
      <c r="L68" s="73"/>
      <c r="M68" s="73"/>
    </row>
    <row r="69" spans="3:13" ht="15">
      <c r="C69" s="14"/>
      <c r="D69" s="73"/>
      <c r="E69" s="14"/>
      <c r="F69" s="14"/>
      <c r="G69" s="14"/>
      <c r="H69" s="73"/>
      <c r="I69" s="73"/>
      <c r="L69" s="73"/>
      <c r="M69" s="73"/>
    </row>
    <row r="70" spans="3:13" ht="15">
      <c r="C70" s="14"/>
      <c r="D70" s="73"/>
      <c r="E70" s="14"/>
      <c r="F70" s="14"/>
      <c r="G70" s="14"/>
      <c r="H70" s="73"/>
      <c r="I70" s="73"/>
      <c r="L70" s="73"/>
      <c r="M70" s="73"/>
    </row>
    <row r="71" spans="3:13" ht="15">
      <c r="C71" s="14"/>
      <c r="D71" s="73"/>
      <c r="E71" s="14"/>
      <c r="F71" s="14"/>
      <c r="G71" s="14"/>
      <c r="H71" s="73"/>
      <c r="I71" s="73"/>
      <c r="L71" s="73"/>
      <c r="M71" s="73"/>
    </row>
    <row r="72" spans="3:13" ht="15">
      <c r="C72" s="14"/>
      <c r="D72" s="73"/>
      <c r="E72" s="14"/>
      <c r="F72" s="14"/>
      <c r="G72" s="14"/>
      <c r="H72" s="73"/>
      <c r="I72" s="73"/>
      <c r="L72" s="73"/>
      <c r="M72" s="73"/>
    </row>
    <row r="73" spans="3:13" ht="15">
      <c r="C73" s="14"/>
      <c r="D73" s="73"/>
      <c r="E73" s="14"/>
      <c r="F73" s="14"/>
      <c r="G73" s="14"/>
      <c r="H73" s="73"/>
      <c r="I73" s="73"/>
      <c r="L73" s="73"/>
      <c r="M73" s="73"/>
    </row>
    <row r="74" spans="3:13" ht="15">
      <c r="C74" s="14"/>
      <c r="D74" s="73"/>
      <c r="E74" s="14"/>
      <c r="F74" s="14"/>
      <c r="G74" s="14"/>
      <c r="H74" s="73"/>
      <c r="I74" s="73"/>
      <c r="L74" s="73"/>
      <c r="M74" s="73"/>
    </row>
    <row r="75" spans="3:13" ht="15">
      <c r="C75" s="14"/>
      <c r="D75" s="73"/>
      <c r="E75" s="14"/>
      <c r="F75" s="14"/>
      <c r="G75" s="14"/>
      <c r="H75" s="73"/>
      <c r="I75" s="73"/>
      <c r="L75" s="73"/>
      <c r="M75" s="73"/>
    </row>
    <row r="76" spans="3:13" ht="15">
      <c r="C76" s="14"/>
      <c r="D76" s="73"/>
      <c r="E76" s="14"/>
      <c r="F76" s="14"/>
      <c r="G76" s="14"/>
      <c r="H76" s="73"/>
      <c r="I76" s="73"/>
      <c r="L76" s="73"/>
      <c r="M76" s="73"/>
    </row>
    <row r="77" spans="3:13" ht="15">
      <c r="C77" s="14"/>
      <c r="D77" s="73"/>
      <c r="E77" s="14"/>
      <c r="F77" s="14"/>
      <c r="G77" s="14"/>
      <c r="H77" s="73"/>
      <c r="I77" s="73"/>
      <c r="L77" s="73"/>
      <c r="M77" s="73"/>
    </row>
    <row r="78" spans="3:13" ht="15">
      <c r="C78" s="14"/>
      <c r="D78" s="73"/>
      <c r="E78" s="14"/>
      <c r="F78" s="14"/>
      <c r="G78" s="14"/>
      <c r="H78" s="73"/>
      <c r="I78" s="73"/>
      <c r="L78" s="73"/>
      <c r="M78" s="73"/>
    </row>
    <row r="79" spans="3:13" ht="15">
      <c r="C79" s="14"/>
      <c r="D79" s="73"/>
      <c r="E79" s="14"/>
      <c r="F79" s="14"/>
      <c r="G79" s="14"/>
      <c r="H79" s="73"/>
      <c r="I79" s="73"/>
      <c r="L79" s="73"/>
      <c r="M79" s="73"/>
    </row>
    <row r="80" spans="3:13" ht="15">
      <c r="C80" s="14"/>
      <c r="D80" s="73"/>
      <c r="E80" s="14"/>
      <c r="F80" s="14"/>
      <c r="G80" s="14"/>
      <c r="H80" s="73"/>
      <c r="I80" s="73"/>
      <c r="L80" s="73"/>
      <c r="M80" s="73"/>
    </row>
    <row r="81" spans="3:13" ht="15">
      <c r="C81" s="14"/>
      <c r="D81" s="73"/>
      <c r="E81" s="14"/>
      <c r="F81" s="14"/>
      <c r="G81" s="14"/>
      <c r="H81" s="73"/>
      <c r="I81" s="73"/>
      <c r="L81" s="73"/>
      <c r="M81" s="73"/>
    </row>
    <row r="82" spans="3:13" ht="15">
      <c r="C82" s="14"/>
      <c r="D82" s="73"/>
      <c r="E82" s="14"/>
      <c r="F82" s="14"/>
      <c r="G82" s="14"/>
      <c r="H82" s="73"/>
      <c r="I82" s="73"/>
      <c r="L82" s="73"/>
      <c r="M82" s="73"/>
    </row>
    <row r="83" spans="3:13" ht="15">
      <c r="C83" s="14"/>
      <c r="D83" s="73"/>
      <c r="E83" s="14"/>
      <c r="F83" s="14"/>
      <c r="G83" s="14"/>
      <c r="H83" s="73"/>
      <c r="I83" s="73"/>
      <c r="L83" s="73"/>
      <c r="M83" s="73"/>
    </row>
    <row r="84" spans="3:13" ht="15">
      <c r="C84" s="14"/>
      <c r="D84" s="73"/>
      <c r="E84" s="14"/>
      <c r="F84" s="14"/>
      <c r="G84" s="14"/>
      <c r="H84" s="73"/>
      <c r="I84" s="73"/>
      <c r="L84" s="73"/>
      <c r="M84" s="73"/>
    </row>
    <row r="85" spans="3:13" ht="15">
      <c r="C85" s="14"/>
      <c r="D85" s="73"/>
      <c r="E85" s="14"/>
      <c r="F85" s="14"/>
      <c r="G85" s="14"/>
      <c r="H85" s="73"/>
      <c r="I85" s="73"/>
      <c r="L85" s="73"/>
      <c r="M85" s="73"/>
    </row>
    <row r="86" spans="3:13" ht="15">
      <c r="C86" s="14"/>
      <c r="D86" s="73"/>
      <c r="E86" s="14"/>
      <c r="F86" s="14"/>
      <c r="G86" s="14"/>
      <c r="H86" s="73"/>
      <c r="I86" s="73"/>
      <c r="L86" s="73"/>
      <c r="M86" s="73"/>
    </row>
    <row r="87" spans="3:13" ht="15">
      <c r="C87" s="14"/>
      <c r="D87" s="73"/>
      <c r="E87" s="14"/>
      <c r="F87" s="14"/>
      <c r="G87" s="14"/>
      <c r="H87" s="73"/>
      <c r="I87" s="73"/>
      <c r="L87" s="73"/>
      <c r="M87" s="73"/>
    </row>
    <row r="88" spans="3:13" ht="15">
      <c r="C88" s="14"/>
      <c r="D88" s="73"/>
      <c r="E88" s="14"/>
      <c r="F88" s="14"/>
      <c r="G88" s="14"/>
      <c r="H88" s="73"/>
      <c r="I88" s="73"/>
      <c r="L88" s="73"/>
      <c r="M88" s="73"/>
    </row>
  </sheetData>
  <sheetProtection password="C143" sheet="1" objects="1" scenarios="1" selectLockedCells="1"/>
  <mergeCells count="8">
    <mergeCell ref="B1:E1"/>
    <mergeCell ref="B53:H53"/>
    <mergeCell ref="O52:Q52"/>
    <mergeCell ref="O53:Q53"/>
    <mergeCell ref="B52:I52"/>
    <mergeCell ref="O1:Q1"/>
    <mergeCell ref="I7:I50"/>
    <mergeCell ref="K7:K50"/>
  </mergeCells>
  <conditionalFormatting sqref="D9:D19 B7:B50">
    <cfRule type="containsBlanks" priority="54" dxfId="0">
      <formula>LEN(TRIM(B7))=0</formula>
    </cfRule>
  </conditionalFormatting>
  <conditionalFormatting sqref="B7:B50">
    <cfRule type="cellIs" priority="49" dxfId="13" operator="greaterThanOrEqual">
      <formula>1</formula>
    </cfRule>
  </conditionalFormatting>
  <conditionalFormatting sqref="Q7:Q50">
    <cfRule type="cellIs" priority="27" dxfId="12" operator="equal">
      <formula>"NEVYHOVUJE"</formula>
    </cfRule>
    <cfRule type="cellIs" priority="28" dxfId="11" operator="equal">
      <formula>"VYHOVUJE"</formula>
    </cfRule>
  </conditionalFormatting>
  <conditionalFormatting sqref="H7:H50 O8:O50">
    <cfRule type="notContainsBlanks" priority="22" dxfId="5">
      <formula>LEN(TRIM(H7))&gt;0</formula>
    </cfRule>
    <cfRule type="containsBlanks" priority="23" dxfId="4">
      <formula>LEN(TRIM(H7))=0</formula>
    </cfRule>
  </conditionalFormatting>
  <conditionalFormatting sqref="H7:H50 O8:O50">
    <cfRule type="notContainsBlanks" priority="21" dxfId="3">
      <formula>LEN(TRIM(H7))&gt;0</formula>
    </cfRule>
  </conditionalFormatting>
  <conditionalFormatting sqref="H7:H50">
    <cfRule type="notContainsBlanks" priority="20" dxfId="7">
      <formula>LEN(TRIM(H7))&gt;0</formula>
    </cfRule>
    <cfRule type="containsBlanks" priority="24" dxfId="4">
      <formula>LEN(TRIM(H7))=0</formula>
    </cfRule>
  </conditionalFormatting>
  <conditionalFormatting sqref="O7">
    <cfRule type="notContainsBlanks" priority="13" dxfId="5">
      <formula>LEN(TRIM(O7))&gt;0</formula>
    </cfRule>
    <cfRule type="containsBlanks" priority="14" dxfId="4">
      <formula>LEN(TRIM(O7))=0</formula>
    </cfRule>
  </conditionalFormatting>
  <conditionalFormatting sqref="O7">
    <cfRule type="notContainsBlanks" priority="12" dxfId="3">
      <formula>LEN(TRIM(O7))&gt;0</formula>
    </cfRule>
  </conditionalFormatting>
  <conditionalFormatting sqref="D21:D48 D50">
    <cfRule type="containsBlanks" priority="3" dxfId="0">
      <formula>LEN(TRIM(D21))=0</formula>
    </cfRule>
  </conditionalFormatting>
  <conditionalFormatting sqref="D20">
    <cfRule type="containsBlanks" priority="2" dxfId="0">
      <formula>LEN(TRIM(D20))=0</formula>
    </cfRule>
  </conditionalFormatting>
  <conditionalFormatting sqref="D49">
    <cfRule type="containsBlanks" priority="1" dxfId="0">
      <formula>LEN(TRIM(D49))=0</formula>
    </cfRule>
  </conditionalFormatting>
  <dataValidations count="1">
    <dataValidation type="list" showInputMessage="1" showErrorMessage="1" sqref="E9:E50">
      <formula1>"ks,bal,sada,"</formula1>
    </dataValidation>
  </dataValidations>
  <printOptions/>
  <pageMargins left="0.15748031496062992" right="0.15748031496062992" top="0.15748031496062992" bottom="0.35433070866141736" header="0.15748031496062992" footer="0.15748031496062992"/>
  <pageSetup horizontalDpi="600" verticalDpi="600" orientation="landscape" paperSize="9" scale="25" r:id="rId2"/>
  <headerFooter>
    <oddFooter>&amp;C&amp;P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2019-06-20T04:15:46Z</cp:lastPrinted>
  <dcterms:created xsi:type="dcterms:W3CDTF">2014-03-05T12:43:32Z</dcterms:created>
  <dcterms:modified xsi:type="dcterms:W3CDTF">2019-06-24T06:51:51Z</dcterms:modified>
  <cp:category/>
  <cp:version/>
  <cp:contentType/>
  <cp:contentStatus/>
</cp:coreProperties>
</file>