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Area" localSheetId="0">'Kancelářské potřeby'!$B$1:$O$48</definedName>
  </definedNames>
  <calcPr calcId="145621"/>
</workbook>
</file>

<file path=xl/calcChain.xml><?xml version="1.0" encoding="utf-8"?>
<calcChain xmlns="http://schemas.openxmlformats.org/spreadsheetml/2006/main">
  <c r="K37" i="22" l="1"/>
  <c r="K38" i="22"/>
  <c r="J41" i="22"/>
  <c r="J42" i="22"/>
  <c r="K45" i="22"/>
  <c r="J36" i="22"/>
  <c r="J40" i="22"/>
  <c r="K41" i="22"/>
  <c r="J44" i="22"/>
  <c r="K36" i="22"/>
  <c r="J37" i="22"/>
  <c r="J39" i="22"/>
  <c r="K39" i="22"/>
  <c r="K40" i="22"/>
  <c r="K42" i="22"/>
  <c r="J43" i="22"/>
  <c r="K43" i="22"/>
  <c r="K44" i="22"/>
  <c r="J45" i="22"/>
  <c r="J38" i="22" l="1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7" i="22" l="1"/>
  <c r="H48" i="22" l="1"/>
  <c r="I48" i="22" l="1"/>
</calcChain>
</file>

<file path=xl/sharedStrings.xml><?xml version="1.0" encoding="utf-8"?>
<sst xmlns="http://schemas.openxmlformats.org/spreadsheetml/2006/main" count="161" uniqueCount="112">
  <si>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</si>
  <si>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</si>
  <si>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</si>
  <si>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</si>
  <si>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</si>
  <si>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</si>
  <si>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</si>
  <si>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</si>
  <si>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</si>
  <si>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</si>
  <si>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377 631 320, 377 631 325.</t>
  </si>
  <si>
    <t xml:space="preserve">Papír kancelářský A4 kvalita"B"  </t>
  </si>
  <si>
    <t>bal</t>
  </si>
  <si>
    <t xml:space="preserve">Papír kancelářský A3 kvalita"B"  </t>
  </si>
  <si>
    <t>ks</t>
  </si>
  <si>
    <t>Textilní nástěnka 1800 x 1200 mm (hliníkový rám)</t>
  </si>
  <si>
    <t>Textilní povrch, barva šedá. Hliníkový rám zaručuje pevnou konstrukci a zároveň nízkou hmotnost. Možno uchytit na šířku i na výšku. Montážní materiál je obsažen v balení.</t>
  </si>
  <si>
    <t>Plotrový papír v roli</t>
  </si>
  <si>
    <t>Rozlišovač kartonový A4  - 12 barev</t>
  </si>
  <si>
    <t xml:space="preserve">Podložka A4 s klipem jednoduchá </t>
  </si>
  <si>
    <t>Podložka A4 s klipem uzaviratelná</t>
  </si>
  <si>
    <t xml:space="preserve">Samolepící záložky: šipky 12 x 42 mm - 5 x neon </t>
  </si>
  <si>
    <t>Sešit A5 linka</t>
  </si>
  <si>
    <t>Sešit A4 linka</t>
  </si>
  <si>
    <t xml:space="preserve">Obálky C5 162 x 229 mm </t>
  </si>
  <si>
    <t>Obálky B4 , 250 x 353 mm</t>
  </si>
  <si>
    <t>Lepicí páska 50mm x 66m transparentní</t>
  </si>
  <si>
    <t>Lepicí páska 50mm x 66m hnědá</t>
  </si>
  <si>
    <t>Lepicí páska s odvíječem lepenky 19mm</t>
  </si>
  <si>
    <t>Tužka HB 2 s pryží</t>
  </si>
  <si>
    <t xml:space="preserve">Mikro tužka 0,5 </t>
  </si>
  <si>
    <t>0,5 mm, plast tělo, guma, výsuvný hrot, pogumovaný úchop.</t>
  </si>
  <si>
    <t>sada</t>
  </si>
  <si>
    <t>pastelky - 24 barev</t>
  </si>
  <si>
    <t>Propisovací tužka</t>
  </si>
  <si>
    <t>Zvýrazňovač 1-4 mm, sada 4ks</t>
  </si>
  <si>
    <t xml:space="preserve">Rozešívačka </t>
  </si>
  <si>
    <t>Spony kancelářské  32</t>
  </si>
  <si>
    <t>Klip rám A1 kulaté rohy</t>
  </si>
  <si>
    <t xml:space="preserve">Motouz jutový přírodní  </t>
  </si>
  <si>
    <t>Milimetrový papír A3</t>
  </si>
  <si>
    <t>Kliprám A2 Profil</t>
  </si>
  <si>
    <t>Kancelářské potřeby (II.) - 019 - 2019 (KP-(II.)-019-2019)</t>
  </si>
  <si>
    <t>Priloha_c._1_KS_technicke_specifikace_KP-(II.)-019-2019</t>
  </si>
  <si>
    <t>Název</t>
  </si>
  <si>
    <t xml:space="preserve">Měrná jednotka [MJ] </t>
  </si>
  <si>
    <t xml:space="preserve">Popis </t>
  </si>
  <si>
    <t xml:space="preserve">Maximální cena za jednotlivé položky 
 v Kč BEZ DPH </t>
  </si>
  <si>
    <t xml:space="preserve">POZNÁMKA </t>
  </si>
  <si>
    <t xml:space="preserve">Fakturace </t>
  </si>
  <si>
    <t>Samostatná faktura</t>
  </si>
  <si>
    <t xml:space="preserve">Kontaktní osoba 
k převzetí zboží </t>
  </si>
  <si>
    <t xml:space="preserve">Místo dodání </t>
  </si>
  <si>
    <t>Univerzitní 20,
301 00 Plzeň,
Centrum informatizace a výpočetní techniky  (CIV),
helpdesk míst.č. UI 207</t>
  </si>
  <si>
    <t>CIV - David Kratochvíl,
Tel.: 37763 2858,
606 665 171</t>
  </si>
  <si>
    <t>Gramáž 80±2; tloušťka 160±3; vlhkost 3,9-5,3%; opacita min. 90; bělost 151±CIE; hrubost dle Bendsena 200±50 cm3/min. 
Vhodný do laserových tiskáren, kopírek i inkoustových tiskáren, pro oboustranný tisk. 
Doporučený při vyšší spotřebě papíru (250 listů denně a více). 
Není vhodný do rychloběžných strojů (60 kopií za minutu). 
1 bal/500 list.</t>
  </si>
  <si>
    <t xml:space="preserve">Gramáž 80±2; tloušťka 160±3; vlhkost 3,9-5,3%; opacita min. 90; bělost 151±CIE; hrubost dle Bendsena 200±50 cm3/min; permeabilita &lt;1250cm3/min. 
Vhodný do laserových tiskáren, kopírek i inkoustových tiskáren, pro oboustranný tisk. 
Doporučený při vyšší spotřebě papíru (250 listů denně a více). 
Není vhodný do rychloběžných strojů (60 kopií za minutu). 
1 bal/500 list. </t>
  </si>
  <si>
    <t>Clip rám 30 mm na rozměry vkládaného letáku formátu A2 (420x594 mm)</t>
  </si>
  <si>
    <r>
      <t xml:space="preserve">Clip rám z eloxovaného hliníku o šířce 30 mm </t>
    </r>
    <r>
      <rPr>
        <b/>
        <sz val="11"/>
        <color theme="1"/>
        <rFont val="Calibri"/>
        <family val="2"/>
        <charset val="238"/>
        <scheme val="minor"/>
      </rPr>
      <t>s oblými rohy</t>
    </r>
    <r>
      <rPr>
        <sz val="11"/>
        <color theme="1"/>
        <rFont val="Calibri"/>
        <family val="2"/>
        <charset val="238"/>
        <scheme val="minor"/>
      </rPr>
      <t>, vysoce odolný rám v barvě chromu. Odklápěcí lišty zajistí snadnou a rychlou manipulaci s tiskovinami.
PVC fólie, která je součástí rámu, ochrání tiskoviny proti mechanickému poškození i nepřízni počasí.</t>
    </r>
  </si>
  <si>
    <t>Šíře 914 mm, návin 50 m, průměr dutinky 50 mm, gramáž min. 90 g/m2.</t>
  </si>
  <si>
    <r>
      <t xml:space="preserve">Pořadač pákový A4 - 7,5 cm, prešpán - </t>
    </r>
    <r>
      <rPr>
        <b/>
        <sz val="11"/>
        <rFont val="Calibri"/>
        <family val="2"/>
        <charset val="238"/>
      </rPr>
      <t>modrá 10x, žlutá 10x, červená 10x, zelená 10x</t>
    </r>
  </si>
  <si>
    <t xml:space="preserve">Karton z vnější strany potažený prešpánem, z vnitřní strany hladký papír, uzavírací kroužky proti náhodnému otevření, kovová ochranná lišta. </t>
  </si>
  <si>
    <t>Barevný rozlišovač, formát A4, euroděrování, popisovatelný titulní list, 12 listů/ balení.</t>
  </si>
  <si>
    <t>Formát A4, plast, kovový klip.</t>
  </si>
  <si>
    <t>Formát A4, plast, kovový klip, uzavíratelná (pro řidiče).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</si>
  <si>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
5 x 25ks v balení.</t>
    </r>
  </si>
  <si>
    <t xml:space="preserve">Min. 40 listů. </t>
  </si>
  <si>
    <t>Min. 100 listů, bělený bezdřevý papír, šitá vazba, laminovaný povrch desek.</t>
  </si>
  <si>
    <t>Záznamní kniha A5 - linka</t>
  </si>
  <si>
    <t>Gramáž 80±2; tloušťka 160±3; vlhkost 3,9-5,3%; opacita min. 90; bělost 151±CIE; hrubost dle Bendsena 200±50 cm3/min. 
Vhodný do laserových tiskáren, kopírek i inkoustových tiskáren, pro oboustranný tisk. 
Doporučený při vyšší spotřebě papíru (250 listů denně a více).
Není vhodný do rychloběžných strojů (60 kopií za minutu). 
1 bal/500 list.</t>
  </si>
  <si>
    <t>Samolepící, 1 bal/50ks.</t>
  </si>
  <si>
    <t>Samolepící bílé.</t>
  </si>
  <si>
    <t>Kvalitní lepicí páska průhledná.</t>
  </si>
  <si>
    <t>Kvalitní balicí páska hnědá.</t>
  </si>
  <si>
    <t>Lepicí páska 33 m × 19 mm, transparentní, odvíječ s kovovým nožem.</t>
  </si>
  <si>
    <t>Klasická tužka s pryží, tvrdost HB.</t>
  </si>
  <si>
    <t>Klasické šestihranné pastelky, barevně lakované.</t>
  </si>
  <si>
    <t xml:space="preserve">Pastelky - 12 barev </t>
  </si>
  <si>
    <t xml:space="preserve">Vyměnitelná náplň F- 411,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</si>
  <si>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</si>
  <si>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r>
      <t xml:space="preserve">Gelové pero 0,5 mm </t>
    </r>
    <r>
      <rPr>
        <sz val="11"/>
        <rFont val="Calibri"/>
        <family val="2"/>
        <charset val="238"/>
      </rPr>
      <t xml:space="preserve">- </t>
    </r>
    <r>
      <rPr>
        <b/>
        <sz val="11"/>
        <rFont val="Calibri"/>
        <family val="2"/>
        <charset val="238"/>
      </rPr>
      <t>modrá</t>
    </r>
  </si>
  <si>
    <r>
      <t>Náplň do gelového pera -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modrá</t>
    </r>
  </si>
  <si>
    <t xml:space="preserve">Kompatibilní s položkou č. 25 Gelové pero. </t>
  </si>
  <si>
    <t xml:space="preserve">Permanentní popisovač, kulatý hrot, šíře stopy 2 mm, popisovač se speciálním inkoustem pro popis CD a DVD. </t>
  </si>
  <si>
    <t>Popisovač CD/DVD 1 mm</t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</si>
  <si>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</si>
  <si>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t>Stíratelný, světlostálý, kulatý, vláknový hrot, šíře stopy 2,5 mm, ventilační uzávěr. 
Na bílé tabule, sklo, PVC, porcelán.</t>
  </si>
  <si>
    <t>Klínový hrot, šíře stopy 1-4 mm, ventilační uzávěr, vhodný i na faxový papír. 
4 ks v balení.</t>
  </si>
  <si>
    <t>Odstranění sešívacích drátků, kovové provedení + plast.</t>
  </si>
  <si>
    <t>Snadná výměna dokumentů, chrání dokument proti poškození.</t>
  </si>
  <si>
    <t>Min. 100 g, pro kancelář i domácnost.</t>
  </si>
  <si>
    <t xml:space="preserve">Rozměr 32 mm, pozinkované,lesklé, min. 75 ks v balení.  </t>
  </si>
  <si>
    <t>Blok min. 50 listů.</t>
  </si>
  <si>
    <t>Kliprám A2 vyroben z hliníkových otevíratelných profilů minimálně 20 mm, barva elox EV1, ostré rohy, zadní stěna HIPS, vložený materiál chrání antirefl UV folie.</t>
  </si>
  <si>
    <r>
      <t>Pořadač pákový A4 - 5cm</t>
    </r>
    <r>
      <rPr>
        <b/>
        <sz val="11"/>
        <color indexed="8"/>
        <rFont val="Calibri"/>
        <family val="2"/>
        <charset val="238"/>
      </rPr>
      <t>, tmavě  zelený</t>
    </r>
  </si>
  <si>
    <t>Vnějšek plast, vnitřek hladký papír, formát A4, šíře 50 cm.</t>
  </si>
  <si>
    <r>
      <t>Pořadač pákový A4 - 5cm</t>
    </r>
    <r>
      <rPr>
        <b/>
        <sz val="11"/>
        <color indexed="8"/>
        <rFont val="Calibri"/>
        <family val="2"/>
        <charset val="238"/>
      </rPr>
      <t>, vínový</t>
    </r>
  </si>
  <si>
    <r>
      <t xml:space="preserve">Pořadač pákový A4 - 7,5 cm, </t>
    </r>
    <r>
      <rPr>
        <b/>
        <sz val="11"/>
        <color indexed="8"/>
        <rFont val="Calibri"/>
        <family val="2"/>
        <charset val="238"/>
      </rPr>
      <t>tmavě zelený</t>
    </r>
  </si>
  <si>
    <r>
      <t xml:space="preserve">Pořadač pákový A4 - 7,5 cm, </t>
    </r>
    <r>
      <rPr>
        <b/>
        <sz val="11"/>
        <color indexed="8"/>
        <rFont val="Calibri"/>
        <family val="2"/>
        <charset val="238"/>
      </rPr>
      <t>vínový</t>
    </r>
  </si>
  <si>
    <t>Vnějšek plast, vnitřek hladký papír.</t>
  </si>
  <si>
    <t>KMA - Lenka Janečková,
Tel.: 37763 2601</t>
  </si>
  <si>
    <t>Technická 8, 
301 00 Plzeň,
 Fakulta aplikovaných věd -
Katedra matematiky, 
místnost UC 226</t>
  </si>
  <si>
    <t>KAR -  Mgr. Sabina Mattová, Ph.D.,
Tel.: 37763 5103,
702 020 897</t>
  </si>
  <si>
    <t>Sedláčkova 15, 
301 00 Plzeň,
Fakulta filozofická - Katedra archeologie, 
4. NP, č. dv. 405</t>
  </si>
  <si>
    <t xml:space="preserve">DFST - Bc. Eva Krauzová,
Tel.: 775 198 801
či
Markéta Přibylová, 
Tel.: 37763 8001 </t>
  </si>
  <si>
    <t xml:space="preserve"> Univerzitní 22, 
301 00 Plzeň,
budova Fakulta strojní -
Děkanát,
místnost UK 210</t>
  </si>
  <si>
    <t>FF - Miroslava Šusová,
Tel: 37763 5005</t>
  </si>
  <si>
    <t>Sedláčkova 38,
301 00 Plzeň,
Fakulta filozofická -
Děkanát, 
1. patro - místnost SO 202</t>
  </si>
  <si>
    <t>Barvu pořadačů Zadavatel požaduje vidět před dodáním</t>
  </si>
  <si>
    <t>- - -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</si>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</sst>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1" fillId="3" borderId="20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0" fillId="0" borderId="2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10" fillId="0" borderId="10" xfId="1" applyFont="1" applyFill="1" applyBorder="1" applyAlignment="1" applyProtection="1">
      <alignment horizontal="left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left" vertical="center" wrapText="1"/>
    </xf>
    <xf numFmtId="0" fontId="12" fillId="0" borderId="2" xfId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1" fillId="0" borderId="3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Border="1" applyProtection="1"/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17" fillId="0" borderId="23" xfId="0" quotePrefix="1" applyNumberFormat="1" applyFont="1" applyBorder="1" applyAlignment="1" applyProtection="1">
      <alignment horizontal="center" vertical="center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7" xfId="0" applyNumberFormat="1" applyBorder="1" applyAlignment="1" applyProtection="1">
      <alignment horizontal="center" vertical="center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23" xfId="0" quotePrefix="1" applyNumberFormat="1" applyBorder="1" applyAlignment="1" applyProtection="1">
      <alignment horizontal="center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6" xfId="0" applyNumberFormat="1" applyBorder="1" applyAlignment="1" applyProtection="1">
      <alignment horizontal="center" vertical="center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 inden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0" borderId="4" xfId="0" quotePrefix="1" applyNumberFormat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16" fillId="4" borderId="23" xfId="0" applyFont="1" applyFill="1" applyBorder="1" applyAlignment="1" applyProtection="1">
      <alignment horizontal="center" vertical="center" wrapText="1"/>
    </xf>
    <xf numFmtId="0" fontId="16" fillId="4" borderId="2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3" borderId="20" xfId="0" applyNumberFormat="1" applyFill="1" applyBorder="1" applyAlignment="1" applyProtection="1">
      <alignment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7" xfId="0" applyBorder="1" applyAlignment="1" applyProtection="1"/>
    <xf numFmtId="0" fontId="0" fillId="0" borderId="18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164" fontId="10" fillId="0" borderId="2" xfId="1" applyNumberFormat="1" applyFont="1" applyFill="1" applyBorder="1" applyAlignment="1" applyProtection="1">
      <alignment horizontal="right" vertical="center" wrapText="1" indent="1"/>
    </xf>
    <xf numFmtId="164" fontId="12" fillId="0" borderId="2" xfId="1" applyNumberFormat="1" applyFont="1" applyFill="1" applyBorder="1" applyAlignment="1" applyProtection="1">
      <alignment horizontal="right" vertical="center" wrapText="1" indent="1"/>
    </xf>
    <xf numFmtId="164" fontId="10" fillId="0" borderId="10" xfId="1" applyNumberFormat="1" applyFont="1" applyFill="1" applyBorder="1" applyAlignment="1" applyProtection="1">
      <alignment horizontal="right" vertical="center" wrapText="1" indent="1"/>
    </xf>
  </cellXfs>
  <cellStyles count="2">
    <cellStyle name="Normální" xfId="0" builtinId="0"/>
    <cellStyle name="normální 3" xfId="1"/>
  </cellStyles>
  <dxfs count="33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4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28" customWidth="1"/>
    <col min="2" max="2" width="5.7109375" style="28" customWidth="1"/>
    <col min="3" max="3" width="49.28515625" style="9" customWidth="1"/>
    <col min="4" max="4" width="10.140625" style="129" customWidth="1"/>
    <col min="5" max="5" width="9" style="14" customWidth="1"/>
    <col min="6" max="6" width="89.42578125" style="9" customWidth="1"/>
    <col min="7" max="7" width="20.42578125" style="130" hidden="1" customWidth="1"/>
    <col min="8" max="8" width="21.7109375" style="130" customWidth="1"/>
    <col min="9" max="9" width="20.85546875" style="28" customWidth="1"/>
    <col min="10" max="10" width="20.28515625" style="28" customWidth="1"/>
    <col min="11" max="11" width="15.28515625" style="28" customWidth="1"/>
    <col min="12" max="12" width="19.42578125" style="28" customWidth="1"/>
    <col min="13" max="13" width="13.85546875" style="130" customWidth="1"/>
    <col min="14" max="14" width="28.42578125" style="28" customWidth="1"/>
    <col min="15" max="15" width="25.28515625" style="130" customWidth="1"/>
    <col min="16" max="16384" width="9.140625" style="28"/>
  </cols>
  <sheetData>
    <row r="1" spans="1:15" s="10" customFormat="1" ht="24.6" customHeight="1" x14ac:dyDescent="0.25">
      <c r="B1" s="51" t="s">
        <v>42</v>
      </c>
      <c r="C1" s="51"/>
      <c r="D1" s="51"/>
      <c r="E1" s="51"/>
      <c r="F1" s="9"/>
      <c r="G1" s="9"/>
      <c r="H1" s="9"/>
      <c r="I1" s="68"/>
      <c r="J1" s="69"/>
      <c r="K1" s="11"/>
      <c r="M1" s="9"/>
      <c r="N1" s="70" t="s">
        <v>43</v>
      </c>
      <c r="O1" s="70"/>
    </row>
    <row r="2" spans="1:15" s="10" customFormat="1" ht="18.75" customHeight="1" x14ac:dyDescent="0.25">
      <c r="A2" s="71"/>
      <c r="C2" s="72"/>
      <c r="D2" s="7"/>
      <c r="E2" s="8"/>
      <c r="F2" s="9"/>
      <c r="G2" s="9"/>
      <c r="H2" s="68"/>
      <c r="I2" s="68"/>
      <c r="J2" s="69"/>
      <c r="K2" s="11"/>
      <c r="L2" s="11"/>
      <c r="O2" s="9"/>
    </row>
    <row r="3" spans="1:15" s="10" customFormat="1" ht="21" customHeight="1" x14ac:dyDescent="0.25">
      <c r="A3" s="71"/>
      <c r="B3" s="60" t="s">
        <v>110</v>
      </c>
      <c r="C3" s="61"/>
      <c r="D3" s="62" t="s">
        <v>8</v>
      </c>
      <c r="E3" s="63"/>
      <c r="F3" s="64" t="s">
        <v>111</v>
      </c>
      <c r="G3" s="65"/>
      <c r="H3" s="65"/>
      <c r="I3" s="73"/>
      <c r="J3" s="73"/>
      <c r="K3" s="73"/>
      <c r="L3" s="73"/>
      <c r="M3" s="73"/>
      <c r="N3" s="73"/>
      <c r="O3" s="69"/>
    </row>
    <row r="4" spans="1:15" s="10" customFormat="1" ht="21" customHeight="1" thickBot="1" x14ac:dyDescent="0.3">
      <c r="A4" s="71"/>
      <c r="B4" s="60"/>
      <c r="C4" s="61"/>
      <c r="D4" s="66"/>
      <c r="E4" s="67"/>
      <c r="F4" s="64"/>
      <c r="G4" s="65"/>
      <c r="H4" s="65"/>
      <c r="I4" s="9"/>
      <c r="J4" s="69"/>
      <c r="K4" s="69"/>
      <c r="M4" s="69"/>
      <c r="N4" s="69"/>
      <c r="O4" s="69"/>
    </row>
    <row r="5" spans="1:15" s="10" customFormat="1" ht="37.15" customHeight="1" thickBot="1" x14ac:dyDescent="0.3">
      <c r="A5" s="71"/>
      <c r="B5" s="12"/>
      <c r="C5" s="13"/>
      <c r="D5" s="14"/>
      <c r="E5" s="14"/>
      <c r="F5" s="9"/>
      <c r="G5" s="15"/>
      <c r="H5" s="16"/>
      <c r="I5" s="18" t="s">
        <v>8</v>
      </c>
      <c r="J5" s="28"/>
      <c r="K5" s="28"/>
      <c r="M5" s="9"/>
      <c r="O5" s="9"/>
    </row>
    <row r="6" spans="1:15" s="10" customFormat="1" ht="90.75" customHeight="1" thickTop="1" thickBot="1" x14ac:dyDescent="0.3">
      <c r="A6" s="71"/>
      <c r="B6" s="52" t="s">
        <v>1</v>
      </c>
      <c r="C6" s="19" t="s">
        <v>44</v>
      </c>
      <c r="D6" s="19" t="s">
        <v>0</v>
      </c>
      <c r="E6" s="19" t="s">
        <v>45</v>
      </c>
      <c r="F6" s="19" t="s">
        <v>46</v>
      </c>
      <c r="G6" s="19" t="s">
        <v>47</v>
      </c>
      <c r="H6" s="19" t="s">
        <v>4</v>
      </c>
      <c r="I6" s="17" t="s">
        <v>5</v>
      </c>
      <c r="J6" s="32" t="s">
        <v>6</v>
      </c>
      <c r="K6" s="32" t="s">
        <v>7</v>
      </c>
      <c r="L6" s="19" t="s">
        <v>48</v>
      </c>
      <c r="M6" s="19" t="s">
        <v>49</v>
      </c>
      <c r="N6" s="32" t="s">
        <v>51</v>
      </c>
      <c r="O6" s="35" t="s">
        <v>52</v>
      </c>
    </row>
    <row r="7" spans="1:15" ht="114.75" customHeight="1" thickTop="1" x14ac:dyDescent="0.25">
      <c r="A7" s="74"/>
      <c r="B7" s="75">
        <v>1</v>
      </c>
      <c r="C7" s="53" t="s">
        <v>11</v>
      </c>
      <c r="D7" s="76">
        <v>650</v>
      </c>
      <c r="E7" s="54" t="s">
        <v>12</v>
      </c>
      <c r="F7" s="53" t="s">
        <v>55</v>
      </c>
      <c r="G7" s="37">
        <f t="shared" ref="G7:G45" si="0">D7*H7</f>
        <v>48750</v>
      </c>
      <c r="H7" s="55">
        <v>75</v>
      </c>
      <c r="I7" s="20"/>
      <c r="J7" s="21">
        <f t="shared" ref="J7:J35" si="1">D7*I7</f>
        <v>0</v>
      </c>
      <c r="K7" s="29" t="str">
        <f t="shared" ref="K7:K9" si="2">IF(ISNUMBER(I7), IF(I7&gt;H7,"NEVYHOVUJE","VYHOVUJE")," ")</f>
        <v xml:space="preserve"> </v>
      </c>
      <c r="L7" s="77" t="s">
        <v>109</v>
      </c>
      <c r="M7" s="78" t="s">
        <v>50</v>
      </c>
      <c r="N7" s="78" t="s">
        <v>54</v>
      </c>
      <c r="O7" s="79" t="s">
        <v>53</v>
      </c>
    </row>
    <row r="8" spans="1:15" ht="103.5" customHeight="1" thickBot="1" x14ac:dyDescent="0.3">
      <c r="A8" s="80"/>
      <c r="B8" s="81">
        <v>2</v>
      </c>
      <c r="C8" s="56" t="s">
        <v>13</v>
      </c>
      <c r="D8" s="82">
        <v>30</v>
      </c>
      <c r="E8" s="57" t="s">
        <v>12</v>
      </c>
      <c r="F8" s="56" t="s">
        <v>56</v>
      </c>
      <c r="G8" s="6">
        <f t="shared" si="0"/>
        <v>4650</v>
      </c>
      <c r="H8" s="6">
        <v>155</v>
      </c>
      <c r="I8" s="26"/>
      <c r="J8" s="27">
        <f t="shared" si="1"/>
        <v>0</v>
      </c>
      <c r="K8" s="39" t="str">
        <f t="shared" si="2"/>
        <v xml:space="preserve"> </v>
      </c>
      <c r="L8" s="83"/>
      <c r="M8" s="84"/>
      <c r="N8" s="84"/>
      <c r="O8" s="85"/>
    </row>
    <row r="9" spans="1:15" ht="72" customHeight="1" thickTop="1" x14ac:dyDescent="0.25">
      <c r="A9" s="86"/>
      <c r="B9" s="87">
        <v>3</v>
      </c>
      <c r="C9" s="88" t="s">
        <v>57</v>
      </c>
      <c r="D9" s="89">
        <v>1</v>
      </c>
      <c r="E9" s="90" t="s">
        <v>14</v>
      </c>
      <c r="F9" s="91" t="s">
        <v>58</v>
      </c>
      <c r="G9" s="38">
        <f t="shared" si="0"/>
        <v>500</v>
      </c>
      <c r="H9" s="55">
        <v>500</v>
      </c>
      <c r="I9" s="24"/>
      <c r="J9" s="25">
        <f t="shared" si="1"/>
        <v>0</v>
      </c>
      <c r="K9" s="31" t="str">
        <f t="shared" si="2"/>
        <v xml:space="preserve"> </v>
      </c>
      <c r="L9" s="92" t="s">
        <v>109</v>
      </c>
      <c r="M9" s="78" t="s">
        <v>50</v>
      </c>
      <c r="N9" s="78" t="s">
        <v>100</v>
      </c>
      <c r="O9" s="79" t="s">
        <v>101</v>
      </c>
    </row>
    <row r="10" spans="1:15" ht="49.5" customHeight="1" x14ac:dyDescent="0.25">
      <c r="A10" s="80"/>
      <c r="B10" s="93">
        <v>4</v>
      </c>
      <c r="C10" s="94" t="s">
        <v>15</v>
      </c>
      <c r="D10" s="76">
        <v>1</v>
      </c>
      <c r="E10" s="95" t="s">
        <v>14</v>
      </c>
      <c r="F10" s="96" t="s">
        <v>16</v>
      </c>
      <c r="G10" s="5">
        <f t="shared" si="0"/>
        <v>1800</v>
      </c>
      <c r="H10" s="5">
        <v>1800</v>
      </c>
      <c r="I10" s="22"/>
      <c r="J10" s="23">
        <f t="shared" si="1"/>
        <v>0</v>
      </c>
      <c r="K10" s="30" t="str">
        <f t="shared" ref="K10:K16" si="3">IF(ISNUMBER(I10), IF(I10&gt;H10,"NEVYHOVUJE","VYHOVUJE")," ")</f>
        <v xml:space="preserve"> </v>
      </c>
      <c r="L10" s="97"/>
      <c r="M10" s="98"/>
      <c r="N10" s="98"/>
      <c r="O10" s="99"/>
    </row>
    <row r="11" spans="1:15" ht="45.75" customHeight="1" thickBot="1" x14ac:dyDescent="0.3">
      <c r="A11" s="80"/>
      <c r="B11" s="81">
        <v>5</v>
      </c>
      <c r="C11" s="100" t="s">
        <v>17</v>
      </c>
      <c r="D11" s="82">
        <v>2</v>
      </c>
      <c r="E11" s="101" t="s">
        <v>14</v>
      </c>
      <c r="F11" s="102" t="s">
        <v>59</v>
      </c>
      <c r="G11" s="6">
        <f t="shared" si="0"/>
        <v>600</v>
      </c>
      <c r="H11" s="6">
        <v>300</v>
      </c>
      <c r="I11" s="40"/>
      <c r="J11" s="27">
        <f t="shared" si="1"/>
        <v>0</v>
      </c>
      <c r="K11" s="41" t="str">
        <f t="shared" si="3"/>
        <v xml:space="preserve"> </v>
      </c>
      <c r="L11" s="83"/>
      <c r="M11" s="84"/>
      <c r="N11" s="84"/>
      <c r="O11" s="85"/>
    </row>
    <row r="12" spans="1:15" ht="51.75" customHeight="1" thickTop="1" x14ac:dyDescent="0.25">
      <c r="A12" s="86"/>
      <c r="B12" s="87">
        <v>6</v>
      </c>
      <c r="C12" s="53" t="s">
        <v>60</v>
      </c>
      <c r="D12" s="76">
        <v>40</v>
      </c>
      <c r="E12" s="54" t="s">
        <v>14</v>
      </c>
      <c r="F12" s="53" t="s">
        <v>61</v>
      </c>
      <c r="G12" s="38">
        <f t="shared" si="0"/>
        <v>1400</v>
      </c>
      <c r="H12" s="131">
        <v>35</v>
      </c>
      <c r="I12" s="24"/>
      <c r="J12" s="25">
        <f t="shared" si="1"/>
        <v>0</v>
      </c>
      <c r="K12" s="31" t="str">
        <f t="shared" si="3"/>
        <v xml:space="preserve"> </v>
      </c>
      <c r="L12" s="92" t="s">
        <v>109</v>
      </c>
      <c r="M12" s="78" t="s">
        <v>50</v>
      </c>
      <c r="N12" s="78" t="s">
        <v>102</v>
      </c>
      <c r="O12" s="79" t="s">
        <v>103</v>
      </c>
    </row>
    <row r="13" spans="1:15" ht="35.1" customHeight="1" x14ac:dyDescent="0.25">
      <c r="A13" s="80"/>
      <c r="B13" s="93">
        <v>7</v>
      </c>
      <c r="C13" s="53" t="s">
        <v>18</v>
      </c>
      <c r="D13" s="76">
        <v>10</v>
      </c>
      <c r="E13" s="54" t="s">
        <v>12</v>
      </c>
      <c r="F13" s="53" t="s">
        <v>62</v>
      </c>
      <c r="G13" s="5">
        <f t="shared" si="0"/>
        <v>290</v>
      </c>
      <c r="H13" s="131">
        <v>29</v>
      </c>
      <c r="I13" s="24"/>
      <c r="J13" s="23">
        <f t="shared" si="1"/>
        <v>0</v>
      </c>
      <c r="K13" s="31" t="str">
        <f t="shared" si="3"/>
        <v xml:space="preserve"> </v>
      </c>
      <c r="L13" s="97"/>
      <c r="M13" s="98"/>
      <c r="N13" s="98"/>
      <c r="O13" s="99"/>
    </row>
    <row r="14" spans="1:15" ht="35.1" customHeight="1" x14ac:dyDescent="0.25">
      <c r="A14" s="80"/>
      <c r="B14" s="93">
        <v>8</v>
      </c>
      <c r="C14" s="53" t="s">
        <v>19</v>
      </c>
      <c r="D14" s="76">
        <v>5</v>
      </c>
      <c r="E14" s="54" t="s">
        <v>14</v>
      </c>
      <c r="F14" s="53" t="s">
        <v>63</v>
      </c>
      <c r="G14" s="5">
        <f t="shared" si="0"/>
        <v>140</v>
      </c>
      <c r="H14" s="131">
        <v>28</v>
      </c>
      <c r="I14" s="22"/>
      <c r="J14" s="23">
        <f t="shared" si="1"/>
        <v>0</v>
      </c>
      <c r="K14" s="30" t="str">
        <f t="shared" si="3"/>
        <v xml:space="preserve"> </v>
      </c>
      <c r="L14" s="97"/>
      <c r="M14" s="98"/>
      <c r="N14" s="98"/>
      <c r="O14" s="99"/>
    </row>
    <row r="15" spans="1:15" ht="35.1" customHeight="1" x14ac:dyDescent="0.25">
      <c r="A15" s="80"/>
      <c r="B15" s="93">
        <v>9</v>
      </c>
      <c r="C15" s="53" t="s">
        <v>20</v>
      </c>
      <c r="D15" s="76">
        <v>5</v>
      </c>
      <c r="E15" s="54" t="s">
        <v>14</v>
      </c>
      <c r="F15" s="53" t="s">
        <v>64</v>
      </c>
      <c r="G15" s="5">
        <f t="shared" si="0"/>
        <v>225</v>
      </c>
      <c r="H15" s="131">
        <v>45</v>
      </c>
      <c r="I15" s="24"/>
      <c r="J15" s="25">
        <f t="shared" si="1"/>
        <v>0</v>
      </c>
      <c r="K15" s="31" t="str">
        <f t="shared" si="3"/>
        <v xml:space="preserve"> </v>
      </c>
      <c r="L15" s="97"/>
      <c r="M15" s="98"/>
      <c r="N15" s="98"/>
      <c r="O15" s="99"/>
    </row>
    <row r="16" spans="1:15" ht="54" customHeight="1" x14ac:dyDescent="0.25">
      <c r="A16" s="80"/>
      <c r="B16" s="93">
        <v>10</v>
      </c>
      <c r="C16" s="53" t="s">
        <v>21</v>
      </c>
      <c r="D16" s="76">
        <v>10</v>
      </c>
      <c r="E16" s="54" t="s">
        <v>12</v>
      </c>
      <c r="F16" s="53" t="s">
        <v>65</v>
      </c>
      <c r="G16" s="5">
        <f t="shared" si="0"/>
        <v>350</v>
      </c>
      <c r="H16" s="131">
        <v>35</v>
      </c>
      <c r="I16" s="22"/>
      <c r="J16" s="23">
        <f t="shared" si="1"/>
        <v>0</v>
      </c>
      <c r="K16" s="30" t="str">
        <f t="shared" si="3"/>
        <v xml:space="preserve"> </v>
      </c>
      <c r="L16" s="97"/>
      <c r="M16" s="98"/>
      <c r="N16" s="98"/>
      <c r="O16" s="99"/>
    </row>
    <row r="17" spans="1:15" ht="35.1" customHeight="1" x14ac:dyDescent="0.25">
      <c r="A17" s="80"/>
      <c r="B17" s="93">
        <v>11</v>
      </c>
      <c r="C17" s="53" t="s">
        <v>22</v>
      </c>
      <c r="D17" s="76">
        <v>10</v>
      </c>
      <c r="E17" s="54" t="s">
        <v>14</v>
      </c>
      <c r="F17" s="53" t="s">
        <v>66</v>
      </c>
      <c r="G17" s="5">
        <f t="shared" si="0"/>
        <v>50</v>
      </c>
      <c r="H17" s="131">
        <v>5</v>
      </c>
      <c r="I17" s="24"/>
      <c r="J17" s="23">
        <f t="shared" si="1"/>
        <v>0</v>
      </c>
      <c r="K17" s="31" t="str">
        <f t="shared" ref="K17:K35" si="4">IF(ISNUMBER(I17), IF(I17&gt;H17,"NEVYHOVUJE","VYHOVUJE")," ")</f>
        <v xml:space="preserve"> </v>
      </c>
      <c r="L17" s="97"/>
      <c r="M17" s="98"/>
      <c r="N17" s="98"/>
      <c r="O17" s="99"/>
    </row>
    <row r="18" spans="1:15" ht="35.1" customHeight="1" x14ac:dyDescent="0.25">
      <c r="A18" s="80"/>
      <c r="B18" s="93">
        <v>12</v>
      </c>
      <c r="C18" s="53" t="s">
        <v>23</v>
      </c>
      <c r="D18" s="76">
        <v>10</v>
      </c>
      <c r="E18" s="54" t="s">
        <v>14</v>
      </c>
      <c r="F18" s="53" t="s">
        <v>66</v>
      </c>
      <c r="G18" s="5">
        <f t="shared" si="0"/>
        <v>100</v>
      </c>
      <c r="H18" s="131">
        <v>10</v>
      </c>
      <c r="I18" s="22"/>
      <c r="J18" s="25">
        <f t="shared" si="1"/>
        <v>0</v>
      </c>
      <c r="K18" s="30" t="str">
        <f t="shared" si="4"/>
        <v xml:space="preserve"> </v>
      </c>
      <c r="L18" s="97"/>
      <c r="M18" s="98"/>
      <c r="N18" s="98"/>
      <c r="O18" s="99"/>
    </row>
    <row r="19" spans="1:15" ht="35.1" customHeight="1" x14ac:dyDescent="0.25">
      <c r="A19" s="80"/>
      <c r="B19" s="93">
        <v>13</v>
      </c>
      <c r="C19" s="53" t="s">
        <v>68</v>
      </c>
      <c r="D19" s="76">
        <v>2</v>
      </c>
      <c r="E19" s="54" t="s">
        <v>14</v>
      </c>
      <c r="F19" s="53" t="s">
        <v>67</v>
      </c>
      <c r="G19" s="5">
        <f t="shared" si="0"/>
        <v>50</v>
      </c>
      <c r="H19" s="131">
        <v>25</v>
      </c>
      <c r="I19" s="24"/>
      <c r="J19" s="23">
        <f t="shared" si="1"/>
        <v>0</v>
      </c>
      <c r="K19" s="31" t="str">
        <f t="shared" si="4"/>
        <v xml:space="preserve"> </v>
      </c>
      <c r="L19" s="97"/>
      <c r="M19" s="98"/>
      <c r="N19" s="98"/>
      <c r="O19" s="99"/>
    </row>
    <row r="20" spans="1:15" ht="110.25" customHeight="1" x14ac:dyDescent="0.25">
      <c r="A20" s="80"/>
      <c r="B20" s="93">
        <v>14</v>
      </c>
      <c r="C20" s="53" t="s">
        <v>11</v>
      </c>
      <c r="D20" s="76">
        <v>10</v>
      </c>
      <c r="E20" s="54" t="s">
        <v>12</v>
      </c>
      <c r="F20" s="53" t="s">
        <v>69</v>
      </c>
      <c r="G20" s="5">
        <f t="shared" si="0"/>
        <v>750</v>
      </c>
      <c r="H20" s="131">
        <v>75</v>
      </c>
      <c r="I20" s="22"/>
      <c r="J20" s="23">
        <f t="shared" si="1"/>
        <v>0</v>
      </c>
      <c r="K20" s="30" t="str">
        <f t="shared" si="4"/>
        <v xml:space="preserve"> </v>
      </c>
      <c r="L20" s="97"/>
      <c r="M20" s="98"/>
      <c r="N20" s="98"/>
      <c r="O20" s="99"/>
    </row>
    <row r="21" spans="1:15" ht="35.1" customHeight="1" x14ac:dyDescent="0.25">
      <c r="A21" s="80"/>
      <c r="B21" s="93">
        <v>15</v>
      </c>
      <c r="C21" s="53" t="s">
        <v>24</v>
      </c>
      <c r="D21" s="76">
        <v>3</v>
      </c>
      <c r="E21" s="54" t="s">
        <v>12</v>
      </c>
      <c r="F21" s="53" t="s">
        <v>70</v>
      </c>
      <c r="G21" s="5">
        <f t="shared" si="0"/>
        <v>99</v>
      </c>
      <c r="H21" s="131">
        <v>33</v>
      </c>
      <c r="I21" s="24"/>
      <c r="J21" s="25">
        <f t="shared" si="1"/>
        <v>0</v>
      </c>
      <c r="K21" s="31" t="str">
        <f t="shared" si="4"/>
        <v xml:space="preserve"> </v>
      </c>
      <c r="L21" s="97"/>
      <c r="M21" s="98"/>
      <c r="N21" s="98"/>
      <c r="O21" s="99"/>
    </row>
    <row r="22" spans="1:15" ht="35.1" customHeight="1" x14ac:dyDescent="0.25">
      <c r="A22" s="80"/>
      <c r="B22" s="93">
        <v>16</v>
      </c>
      <c r="C22" s="53" t="s">
        <v>25</v>
      </c>
      <c r="D22" s="76">
        <v>250</v>
      </c>
      <c r="E22" s="54" t="s">
        <v>14</v>
      </c>
      <c r="F22" s="53" t="s">
        <v>71</v>
      </c>
      <c r="G22" s="5">
        <f t="shared" si="0"/>
        <v>400</v>
      </c>
      <c r="H22" s="131">
        <v>1.6</v>
      </c>
      <c r="I22" s="22"/>
      <c r="J22" s="23">
        <f t="shared" si="1"/>
        <v>0</v>
      </c>
      <c r="K22" s="30" t="str">
        <f t="shared" si="4"/>
        <v xml:space="preserve"> </v>
      </c>
      <c r="L22" s="97"/>
      <c r="M22" s="98"/>
      <c r="N22" s="98"/>
      <c r="O22" s="99"/>
    </row>
    <row r="23" spans="1:15" ht="35.1" customHeight="1" x14ac:dyDescent="0.25">
      <c r="A23" s="80"/>
      <c r="B23" s="93">
        <v>17</v>
      </c>
      <c r="C23" s="53" t="s">
        <v>26</v>
      </c>
      <c r="D23" s="76">
        <v>10</v>
      </c>
      <c r="E23" s="54" t="s">
        <v>14</v>
      </c>
      <c r="F23" s="53" t="s">
        <v>72</v>
      </c>
      <c r="G23" s="5">
        <f t="shared" si="0"/>
        <v>200</v>
      </c>
      <c r="H23" s="131">
        <v>20</v>
      </c>
      <c r="I23" s="24"/>
      <c r="J23" s="23">
        <f t="shared" si="1"/>
        <v>0</v>
      </c>
      <c r="K23" s="31" t="str">
        <f t="shared" si="4"/>
        <v xml:space="preserve"> </v>
      </c>
      <c r="L23" s="97"/>
      <c r="M23" s="98"/>
      <c r="N23" s="98"/>
      <c r="O23" s="99"/>
    </row>
    <row r="24" spans="1:15" ht="35.1" customHeight="1" x14ac:dyDescent="0.25">
      <c r="A24" s="80"/>
      <c r="B24" s="93">
        <v>18</v>
      </c>
      <c r="C24" s="53" t="s">
        <v>27</v>
      </c>
      <c r="D24" s="76">
        <v>10</v>
      </c>
      <c r="E24" s="54" t="s">
        <v>14</v>
      </c>
      <c r="F24" s="53" t="s">
        <v>73</v>
      </c>
      <c r="G24" s="5">
        <f t="shared" si="0"/>
        <v>180</v>
      </c>
      <c r="H24" s="131">
        <v>18</v>
      </c>
      <c r="I24" s="22"/>
      <c r="J24" s="25">
        <f t="shared" si="1"/>
        <v>0</v>
      </c>
      <c r="K24" s="30" t="str">
        <f t="shared" si="4"/>
        <v xml:space="preserve"> </v>
      </c>
      <c r="L24" s="97"/>
      <c r="M24" s="98"/>
      <c r="N24" s="98"/>
      <c r="O24" s="99"/>
    </row>
    <row r="25" spans="1:15" ht="35.1" customHeight="1" x14ac:dyDescent="0.25">
      <c r="A25" s="80"/>
      <c r="B25" s="93">
        <v>19</v>
      </c>
      <c r="C25" s="53" t="s">
        <v>28</v>
      </c>
      <c r="D25" s="76">
        <v>10</v>
      </c>
      <c r="E25" s="54" t="s">
        <v>14</v>
      </c>
      <c r="F25" s="53" t="s">
        <v>74</v>
      </c>
      <c r="G25" s="5">
        <f t="shared" si="0"/>
        <v>240</v>
      </c>
      <c r="H25" s="131">
        <v>24</v>
      </c>
      <c r="I25" s="24"/>
      <c r="J25" s="23">
        <f t="shared" si="1"/>
        <v>0</v>
      </c>
      <c r="K25" s="31" t="str">
        <f t="shared" si="4"/>
        <v xml:space="preserve"> </v>
      </c>
      <c r="L25" s="97"/>
      <c r="M25" s="98"/>
      <c r="N25" s="98"/>
      <c r="O25" s="99"/>
    </row>
    <row r="26" spans="1:15" ht="35.1" customHeight="1" x14ac:dyDescent="0.25">
      <c r="A26" s="80"/>
      <c r="B26" s="93">
        <v>20</v>
      </c>
      <c r="C26" s="53" t="s">
        <v>29</v>
      </c>
      <c r="D26" s="76">
        <v>50</v>
      </c>
      <c r="E26" s="54" t="s">
        <v>14</v>
      </c>
      <c r="F26" s="53" t="s">
        <v>75</v>
      </c>
      <c r="G26" s="5">
        <f t="shared" si="0"/>
        <v>100</v>
      </c>
      <c r="H26" s="131">
        <v>2</v>
      </c>
      <c r="I26" s="22"/>
      <c r="J26" s="23">
        <f t="shared" si="1"/>
        <v>0</v>
      </c>
      <c r="K26" s="30" t="str">
        <f t="shared" si="4"/>
        <v xml:space="preserve"> </v>
      </c>
      <c r="L26" s="97"/>
      <c r="M26" s="98"/>
      <c r="N26" s="98"/>
      <c r="O26" s="99"/>
    </row>
    <row r="27" spans="1:15" ht="35.1" customHeight="1" x14ac:dyDescent="0.25">
      <c r="A27" s="80"/>
      <c r="B27" s="93">
        <v>21</v>
      </c>
      <c r="C27" s="53" t="s">
        <v>30</v>
      </c>
      <c r="D27" s="76">
        <v>20</v>
      </c>
      <c r="E27" s="54" t="s">
        <v>14</v>
      </c>
      <c r="F27" s="53" t="s">
        <v>31</v>
      </c>
      <c r="G27" s="5">
        <f t="shared" si="0"/>
        <v>560</v>
      </c>
      <c r="H27" s="131">
        <v>28</v>
      </c>
      <c r="I27" s="24"/>
      <c r="J27" s="25">
        <f t="shared" si="1"/>
        <v>0</v>
      </c>
      <c r="K27" s="31" t="str">
        <f t="shared" si="4"/>
        <v xml:space="preserve"> </v>
      </c>
      <c r="L27" s="97"/>
      <c r="M27" s="98"/>
      <c r="N27" s="98"/>
      <c r="O27" s="99"/>
    </row>
    <row r="28" spans="1:15" ht="35.1" customHeight="1" x14ac:dyDescent="0.25">
      <c r="A28" s="80"/>
      <c r="B28" s="93">
        <v>22</v>
      </c>
      <c r="C28" s="58" t="s">
        <v>77</v>
      </c>
      <c r="D28" s="76">
        <v>5</v>
      </c>
      <c r="E28" s="59" t="s">
        <v>32</v>
      </c>
      <c r="F28" s="58" t="s">
        <v>76</v>
      </c>
      <c r="G28" s="5">
        <f t="shared" si="0"/>
        <v>110</v>
      </c>
      <c r="H28" s="132">
        <v>22</v>
      </c>
      <c r="I28" s="22"/>
      <c r="J28" s="23">
        <f t="shared" si="1"/>
        <v>0</v>
      </c>
      <c r="K28" s="30" t="str">
        <f t="shared" si="4"/>
        <v xml:space="preserve"> </v>
      </c>
      <c r="L28" s="97"/>
      <c r="M28" s="98"/>
      <c r="N28" s="98"/>
      <c r="O28" s="99"/>
    </row>
    <row r="29" spans="1:15" ht="35.1" customHeight="1" x14ac:dyDescent="0.25">
      <c r="A29" s="80"/>
      <c r="B29" s="93">
        <v>23</v>
      </c>
      <c r="C29" s="58" t="s">
        <v>33</v>
      </c>
      <c r="D29" s="76">
        <v>2</v>
      </c>
      <c r="E29" s="59" t="s">
        <v>32</v>
      </c>
      <c r="F29" s="58" t="s">
        <v>76</v>
      </c>
      <c r="G29" s="5">
        <f t="shared" si="0"/>
        <v>66</v>
      </c>
      <c r="H29" s="132">
        <v>33</v>
      </c>
      <c r="I29" s="24"/>
      <c r="J29" s="23">
        <f t="shared" si="1"/>
        <v>0</v>
      </c>
      <c r="K29" s="31" t="str">
        <f t="shared" si="4"/>
        <v xml:space="preserve"> </v>
      </c>
      <c r="L29" s="97"/>
      <c r="M29" s="98"/>
      <c r="N29" s="98"/>
      <c r="O29" s="99"/>
    </row>
    <row r="30" spans="1:15" ht="57.75" customHeight="1" x14ac:dyDescent="0.25">
      <c r="A30" s="80"/>
      <c r="B30" s="93">
        <v>24</v>
      </c>
      <c r="C30" s="53" t="s">
        <v>34</v>
      </c>
      <c r="D30" s="76">
        <v>10</v>
      </c>
      <c r="E30" s="54" t="s">
        <v>14</v>
      </c>
      <c r="F30" s="53" t="s">
        <v>78</v>
      </c>
      <c r="G30" s="5">
        <f t="shared" si="0"/>
        <v>70</v>
      </c>
      <c r="H30" s="131">
        <v>7</v>
      </c>
      <c r="I30" s="22"/>
      <c r="J30" s="25">
        <f t="shared" si="1"/>
        <v>0</v>
      </c>
      <c r="K30" s="30" t="str">
        <f t="shared" si="4"/>
        <v xml:space="preserve"> </v>
      </c>
      <c r="L30" s="97"/>
      <c r="M30" s="98"/>
      <c r="N30" s="98"/>
      <c r="O30" s="99"/>
    </row>
    <row r="31" spans="1:15" ht="35.1" customHeight="1" x14ac:dyDescent="0.25">
      <c r="A31" s="80"/>
      <c r="B31" s="93">
        <v>25</v>
      </c>
      <c r="C31" s="53" t="s">
        <v>80</v>
      </c>
      <c r="D31" s="76">
        <v>40</v>
      </c>
      <c r="E31" s="54" t="s">
        <v>14</v>
      </c>
      <c r="F31" s="53" t="s">
        <v>79</v>
      </c>
      <c r="G31" s="5">
        <f t="shared" si="0"/>
        <v>480</v>
      </c>
      <c r="H31" s="131">
        <v>12</v>
      </c>
      <c r="I31" s="24"/>
      <c r="J31" s="23">
        <f t="shared" si="1"/>
        <v>0</v>
      </c>
      <c r="K31" s="31" t="str">
        <f t="shared" si="4"/>
        <v xml:space="preserve"> </v>
      </c>
      <c r="L31" s="97"/>
      <c r="M31" s="98"/>
      <c r="N31" s="98"/>
      <c r="O31" s="99"/>
    </row>
    <row r="32" spans="1:15" ht="35.1" customHeight="1" x14ac:dyDescent="0.25">
      <c r="A32" s="80"/>
      <c r="B32" s="93">
        <v>26</v>
      </c>
      <c r="C32" s="53" t="s">
        <v>81</v>
      </c>
      <c r="D32" s="76">
        <v>20</v>
      </c>
      <c r="E32" s="54" t="s">
        <v>14</v>
      </c>
      <c r="F32" s="53" t="s">
        <v>82</v>
      </c>
      <c r="G32" s="5">
        <f t="shared" si="0"/>
        <v>160</v>
      </c>
      <c r="H32" s="131">
        <v>8</v>
      </c>
      <c r="I32" s="22"/>
      <c r="J32" s="23">
        <f t="shared" si="1"/>
        <v>0</v>
      </c>
      <c r="K32" s="30" t="str">
        <f t="shared" si="4"/>
        <v xml:space="preserve"> </v>
      </c>
      <c r="L32" s="97"/>
      <c r="M32" s="98"/>
      <c r="N32" s="98"/>
      <c r="O32" s="99"/>
    </row>
    <row r="33" spans="1:15" ht="45" customHeight="1" x14ac:dyDescent="0.25">
      <c r="A33" s="80"/>
      <c r="B33" s="93">
        <v>27</v>
      </c>
      <c r="C33" s="53" t="s">
        <v>84</v>
      </c>
      <c r="D33" s="76">
        <v>5</v>
      </c>
      <c r="E33" s="54" t="s">
        <v>14</v>
      </c>
      <c r="F33" s="53" t="s">
        <v>83</v>
      </c>
      <c r="G33" s="5">
        <f t="shared" si="0"/>
        <v>50</v>
      </c>
      <c r="H33" s="131">
        <v>10</v>
      </c>
      <c r="I33" s="24"/>
      <c r="J33" s="25">
        <f t="shared" si="1"/>
        <v>0</v>
      </c>
      <c r="K33" s="31" t="str">
        <f t="shared" si="4"/>
        <v xml:space="preserve"> </v>
      </c>
      <c r="L33" s="97"/>
      <c r="M33" s="98"/>
      <c r="N33" s="98"/>
      <c r="O33" s="99"/>
    </row>
    <row r="34" spans="1:15" ht="45.75" customHeight="1" x14ac:dyDescent="0.25">
      <c r="A34" s="80"/>
      <c r="B34" s="93">
        <v>28</v>
      </c>
      <c r="C34" s="53" t="s">
        <v>85</v>
      </c>
      <c r="D34" s="76">
        <v>20</v>
      </c>
      <c r="E34" s="54" t="s">
        <v>14</v>
      </c>
      <c r="F34" s="53" t="s">
        <v>86</v>
      </c>
      <c r="G34" s="5">
        <f t="shared" si="0"/>
        <v>240</v>
      </c>
      <c r="H34" s="131">
        <v>12</v>
      </c>
      <c r="I34" s="22"/>
      <c r="J34" s="23">
        <f t="shared" si="1"/>
        <v>0</v>
      </c>
      <c r="K34" s="30" t="str">
        <f t="shared" si="4"/>
        <v xml:space="preserve"> </v>
      </c>
      <c r="L34" s="97"/>
      <c r="M34" s="98"/>
      <c r="N34" s="98"/>
      <c r="O34" s="99"/>
    </row>
    <row r="35" spans="1:15" ht="47.25" customHeight="1" x14ac:dyDescent="0.25">
      <c r="A35" s="80"/>
      <c r="B35" s="93">
        <v>29</v>
      </c>
      <c r="C35" s="53" t="s">
        <v>35</v>
      </c>
      <c r="D35" s="76">
        <v>3</v>
      </c>
      <c r="E35" s="54" t="s">
        <v>32</v>
      </c>
      <c r="F35" s="53" t="s">
        <v>87</v>
      </c>
      <c r="G35" s="5">
        <f t="shared" si="0"/>
        <v>114</v>
      </c>
      <c r="H35" s="131">
        <v>38</v>
      </c>
      <c r="I35" s="24"/>
      <c r="J35" s="23">
        <f t="shared" si="1"/>
        <v>0</v>
      </c>
      <c r="K35" s="31" t="str">
        <f t="shared" si="4"/>
        <v xml:space="preserve"> </v>
      </c>
      <c r="L35" s="97"/>
      <c r="M35" s="98"/>
      <c r="N35" s="98"/>
      <c r="O35" s="99"/>
    </row>
    <row r="36" spans="1:15" ht="35.1" customHeight="1" x14ac:dyDescent="0.25">
      <c r="A36" s="80"/>
      <c r="B36" s="93">
        <v>30</v>
      </c>
      <c r="C36" s="53" t="s">
        <v>36</v>
      </c>
      <c r="D36" s="76">
        <v>3</v>
      </c>
      <c r="E36" s="54" t="s">
        <v>14</v>
      </c>
      <c r="F36" s="53" t="s">
        <v>88</v>
      </c>
      <c r="G36" s="5">
        <f t="shared" si="0"/>
        <v>24</v>
      </c>
      <c r="H36" s="131">
        <v>8</v>
      </c>
      <c r="I36" s="22"/>
      <c r="J36" s="23">
        <f t="shared" ref="J36:J45" si="5">D36*I36</f>
        <v>0</v>
      </c>
      <c r="K36" s="31" t="str">
        <f t="shared" ref="K36:K45" si="6">IF(ISNUMBER(I36), IF(I36&gt;H36,"NEVYHOVUJE","VYHOVUJE")," ")</f>
        <v xml:space="preserve"> </v>
      </c>
      <c r="L36" s="97"/>
      <c r="M36" s="98"/>
      <c r="N36" s="98"/>
      <c r="O36" s="99"/>
    </row>
    <row r="37" spans="1:15" ht="35.1" customHeight="1" x14ac:dyDescent="0.25">
      <c r="A37" s="80"/>
      <c r="B37" s="93">
        <v>31</v>
      </c>
      <c r="C37" s="53" t="s">
        <v>37</v>
      </c>
      <c r="D37" s="76">
        <v>20</v>
      </c>
      <c r="E37" s="54" t="s">
        <v>12</v>
      </c>
      <c r="F37" s="53" t="s">
        <v>91</v>
      </c>
      <c r="G37" s="5">
        <f t="shared" si="0"/>
        <v>140</v>
      </c>
      <c r="H37" s="131">
        <v>7</v>
      </c>
      <c r="I37" s="22"/>
      <c r="J37" s="23">
        <f t="shared" si="5"/>
        <v>0</v>
      </c>
      <c r="K37" s="31" t="str">
        <f t="shared" si="6"/>
        <v xml:space="preserve"> </v>
      </c>
      <c r="L37" s="97"/>
      <c r="M37" s="98"/>
      <c r="N37" s="98"/>
      <c r="O37" s="99"/>
    </row>
    <row r="38" spans="1:15" ht="35.1" customHeight="1" x14ac:dyDescent="0.25">
      <c r="A38" s="80"/>
      <c r="B38" s="93">
        <v>32</v>
      </c>
      <c r="C38" s="53" t="s">
        <v>38</v>
      </c>
      <c r="D38" s="76">
        <v>10</v>
      </c>
      <c r="E38" s="54" t="s">
        <v>14</v>
      </c>
      <c r="F38" s="53" t="s">
        <v>89</v>
      </c>
      <c r="G38" s="5">
        <f t="shared" si="0"/>
        <v>7000</v>
      </c>
      <c r="H38" s="131">
        <v>700</v>
      </c>
      <c r="I38" s="22"/>
      <c r="J38" s="23">
        <f t="shared" si="5"/>
        <v>0</v>
      </c>
      <c r="K38" s="31" t="str">
        <f t="shared" si="6"/>
        <v xml:space="preserve"> </v>
      </c>
      <c r="L38" s="97"/>
      <c r="M38" s="98"/>
      <c r="N38" s="98"/>
      <c r="O38" s="99"/>
    </row>
    <row r="39" spans="1:15" ht="35.1" customHeight="1" x14ac:dyDescent="0.25">
      <c r="A39" s="80"/>
      <c r="B39" s="93">
        <v>33</v>
      </c>
      <c r="C39" s="53" t="s">
        <v>39</v>
      </c>
      <c r="D39" s="76">
        <v>20</v>
      </c>
      <c r="E39" s="54" t="s">
        <v>14</v>
      </c>
      <c r="F39" s="53" t="s">
        <v>90</v>
      </c>
      <c r="G39" s="5">
        <f t="shared" si="0"/>
        <v>300</v>
      </c>
      <c r="H39" s="131">
        <v>15</v>
      </c>
      <c r="I39" s="22"/>
      <c r="J39" s="23">
        <f t="shared" si="5"/>
        <v>0</v>
      </c>
      <c r="K39" s="31" t="str">
        <f t="shared" si="6"/>
        <v xml:space="preserve"> </v>
      </c>
      <c r="L39" s="97"/>
      <c r="M39" s="98"/>
      <c r="N39" s="98"/>
      <c r="O39" s="99"/>
    </row>
    <row r="40" spans="1:15" ht="35.1" customHeight="1" thickBot="1" x14ac:dyDescent="0.3">
      <c r="A40" s="80"/>
      <c r="B40" s="81">
        <v>34</v>
      </c>
      <c r="C40" s="102" t="s">
        <v>40</v>
      </c>
      <c r="D40" s="82">
        <v>10</v>
      </c>
      <c r="E40" s="101" t="s">
        <v>12</v>
      </c>
      <c r="F40" s="102" t="s">
        <v>92</v>
      </c>
      <c r="G40" s="6">
        <f t="shared" si="0"/>
        <v>2100</v>
      </c>
      <c r="H40" s="6">
        <v>210</v>
      </c>
      <c r="I40" s="26"/>
      <c r="J40" s="46">
        <f t="shared" si="5"/>
        <v>0</v>
      </c>
      <c r="K40" s="47" t="str">
        <f t="shared" si="6"/>
        <v xml:space="preserve"> </v>
      </c>
      <c r="L40" s="83"/>
      <c r="M40" s="84"/>
      <c r="N40" s="84"/>
      <c r="O40" s="85"/>
    </row>
    <row r="41" spans="1:15" ht="87.75" customHeight="1" thickTop="1" thickBot="1" x14ac:dyDescent="0.3">
      <c r="A41" s="86"/>
      <c r="B41" s="103">
        <v>35</v>
      </c>
      <c r="C41" s="104" t="s">
        <v>41</v>
      </c>
      <c r="D41" s="105">
        <v>15</v>
      </c>
      <c r="E41" s="106" t="s">
        <v>14</v>
      </c>
      <c r="F41" s="107" t="s">
        <v>93</v>
      </c>
      <c r="G41" s="42">
        <f t="shared" si="0"/>
        <v>4500</v>
      </c>
      <c r="H41" s="42">
        <v>300</v>
      </c>
      <c r="I41" s="43"/>
      <c r="J41" s="44">
        <f t="shared" si="5"/>
        <v>0</v>
      </c>
      <c r="K41" s="45" t="str">
        <f t="shared" si="6"/>
        <v xml:space="preserve"> </v>
      </c>
      <c r="L41" s="108" t="s">
        <v>109</v>
      </c>
      <c r="M41" s="109" t="s">
        <v>50</v>
      </c>
      <c r="N41" s="109" t="s">
        <v>104</v>
      </c>
      <c r="O41" s="110" t="s">
        <v>105</v>
      </c>
    </row>
    <row r="42" spans="1:15" ht="35.1" customHeight="1" thickTop="1" x14ac:dyDescent="0.25">
      <c r="A42" s="86"/>
      <c r="B42" s="87">
        <v>36</v>
      </c>
      <c r="C42" s="53" t="s">
        <v>94</v>
      </c>
      <c r="D42" s="76">
        <v>3</v>
      </c>
      <c r="E42" s="54" t="s">
        <v>14</v>
      </c>
      <c r="F42" s="53" t="s">
        <v>95</v>
      </c>
      <c r="G42" s="38">
        <f t="shared" si="0"/>
        <v>120</v>
      </c>
      <c r="H42" s="131">
        <v>40</v>
      </c>
      <c r="I42" s="24"/>
      <c r="J42" s="25">
        <f t="shared" si="5"/>
        <v>0</v>
      </c>
      <c r="K42" s="31" t="str">
        <f t="shared" si="6"/>
        <v xml:space="preserve"> </v>
      </c>
      <c r="L42" s="111" t="s">
        <v>108</v>
      </c>
      <c r="M42" s="78" t="s">
        <v>50</v>
      </c>
      <c r="N42" s="78" t="s">
        <v>106</v>
      </c>
      <c r="O42" s="79" t="s">
        <v>107</v>
      </c>
    </row>
    <row r="43" spans="1:15" ht="35.1" customHeight="1" x14ac:dyDescent="0.25">
      <c r="A43" s="80"/>
      <c r="B43" s="93">
        <v>37</v>
      </c>
      <c r="C43" s="53" t="s">
        <v>96</v>
      </c>
      <c r="D43" s="76">
        <v>3</v>
      </c>
      <c r="E43" s="54" t="s">
        <v>14</v>
      </c>
      <c r="F43" s="53" t="s">
        <v>95</v>
      </c>
      <c r="G43" s="5">
        <f t="shared" si="0"/>
        <v>120</v>
      </c>
      <c r="H43" s="131">
        <v>40</v>
      </c>
      <c r="I43" s="22"/>
      <c r="J43" s="23">
        <f t="shared" si="5"/>
        <v>0</v>
      </c>
      <c r="K43" s="31" t="str">
        <f t="shared" si="6"/>
        <v xml:space="preserve"> </v>
      </c>
      <c r="L43" s="112"/>
      <c r="M43" s="98"/>
      <c r="N43" s="98"/>
      <c r="O43" s="99"/>
    </row>
    <row r="44" spans="1:15" ht="35.1" customHeight="1" x14ac:dyDescent="0.25">
      <c r="A44" s="80"/>
      <c r="B44" s="93">
        <v>38</v>
      </c>
      <c r="C44" s="53" t="s">
        <v>97</v>
      </c>
      <c r="D44" s="76">
        <v>3</v>
      </c>
      <c r="E44" s="54" t="s">
        <v>14</v>
      </c>
      <c r="F44" s="53" t="s">
        <v>99</v>
      </c>
      <c r="G44" s="5">
        <f t="shared" si="0"/>
        <v>120</v>
      </c>
      <c r="H44" s="131">
        <v>40</v>
      </c>
      <c r="I44" s="22"/>
      <c r="J44" s="23">
        <f t="shared" si="5"/>
        <v>0</v>
      </c>
      <c r="K44" s="31" t="str">
        <f t="shared" si="6"/>
        <v xml:space="preserve"> </v>
      </c>
      <c r="L44" s="112"/>
      <c r="M44" s="98"/>
      <c r="N44" s="98"/>
      <c r="O44" s="99"/>
    </row>
    <row r="45" spans="1:15" ht="35.1" customHeight="1" thickBot="1" x14ac:dyDescent="0.3">
      <c r="A45" s="80"/>
      <c r="B45" s="81">
        <v>39</v>
      </c>
      <c r="C45" s="56" t="s">
        <v>98</v>
      </c>
      <c r="D45" s="82">
        <v>3</v>
      </c>
      <c r="E45" s="57" t="s">
        <v>14</v>
      </c>
      <c r="F45" s="56" t="s">
        <v>99</v>
      </c>
      <c r="G45" s="6">
        <f t="shared" si="0"/>
        <v>120</v>
      </c>
      <c r="H45" s="133">
        <v>40</v>
      </c>
      <c r="I45" s="26"/>
      <c r="J45" s="27">
        <f t="shared" si="5"/>
        <v>0</v>
      </c>
      <c r="K45" s="36" t="str">
        <f t="shared" si="6"/>
        <v xml:space="preserve"> </v>
      </c>
      <c r="L45" s="113"/>
      <c r="M45" s="84"/>
      <c r="N45" s="84"/>
      <c r="O45" s="85"/>
    </row>
    <row r="46" spans="1:15" ht="13.5" customHeight="1" thickTop="1" thickBot="1" x14ac:dyDescent="0.3">
      <c r="A46" s="114"/>
      <c r="B46" s="115"/>
      <c r="C46" s="72"/>
      <c r="D46" s="115"/>
      <c r="E46" s="72"/>
      <c r="F46" s="72"/>
      <c r="G46" s="115"/>
      <c r="H46" s="115"/>
      <c r="I46" s="115"/>
      <c r="J46" s="115"/>
      <c r="K46" s="115"/>
      <c r="L46" s="115"/>
      <c r="M46" s="115"/>
      <c r="N46" s="115"/>
      <c r="O46" s="115"/>
    </row>
    <row r="47" spans="1:15" ht="60.75" customHeight="1" thickTop="1" thickBot="1" x14ac:dyDescent="0.3">
      <c r="A47" s="116"/>
      <c r="B47" s="50" t="s">
        <v>9</v>
      </c>
      <c r="C47" s="50"/>
      <c r="D47" s="50"/>
      <c r="E47" s="50"/>
      <c r="F47" s="50"/>
      <c r="G47" s="1"/>
      <c r="H47" s="34" t="s">
        <v>2</v>
      </c>
      <c r="I47" s="48" t="s">
        <v>3</v>
      </c>
      <c r="J47" s="117"/>
      <c r="K47" s="118"/>
      <c r="M47" s="4"/>
      <c r="N47" s="119"/>
      <c r="O47" s="119"/>
    </row>
    <row r="48" spans="1:15" ht="33" customHeight="1" thickTop="1" thickBot="1" x14ac:dyDescent="0.3">
      <c r="A48" s="116"/>
      <c r="B48" s="120" t="s">
        <v>10</v>
      </c>
      <c r="C48" s="120"/>
      <c r="D48" s="120"/>
      <c r="E48" s="120"/>
      <c r="F48" s="120"/>
      <c r="G48" s="3"/>
      <c r="H48" s="33">
        <f>SUM(G7:G45)</f>
        <v>77268</v>
      </c>
      <c r="I48" s="49">
        <f>SUM(J7:J45)</f>
        <v>0</v>
      </c>
      <c r="J48" s="121"/>
      <c r="K48" s="122"/>
      <c r="L48" s="116"/>
      <c r="M48" s="123"/>
      <c r="N48" s="2"/>
      <c r="O48" s="2"/>
    </row>
    <row r="49" spans="1:15" ht="14.25" customHeight="1" thickTop="1" x14ac:dyDescent="0.25">
      <c r="A49" s="116"/>
      <c r="B49" s="116"/>
      <c r="C49" s="124"/>
      <c r="D49" s="125"/>
      <c r="E49" s="126"/>
      <c r="F49" s="124"/>
      <c r="G49" s="127"/>
      <c r="H49" s="127"/>
      <c r="I49" s="127"/>
      <c r="J49" s="116"/>
      <c r="K49" s="116"/>
      <c r="L49" s="116"/>
      <c r="M49" s="127"/>
      <c r="N49" s="116"/>
      <c r="O49" s="116"/>
    </row>
    <row r="50" spans="1:15" ht="14.25" customHeight="1" x14ac:dyDescent="0.25">
      <c r="A50" s="116"/>
      <c r="B50" s="116"/>
      <c r="C50" s="124"/>
      <c r="D50" s="125"/>
      <c r="E50" s="126"/>
      <c r="F50" s="124"/>
      <c r="G50" s="127"/>
      <c r="H50" s="127"/>
      <c r="I50" s="127"/>
      <c r="J50" s="116"/>
      <c r="K50" s="116"/>
      <c r="L50" s="116"/>
      <c r="M50" s="127"/>
      <c r="N50" s="116"/>
      <c r="O50" s="116"/>
    </row>
    <row r="51" spans="1:15" ht="14.25" customHeight="1" x14ac:dyDescent="0.25">
      <c r="A51" s="116"/>
      <c r="B51" s="116"/>
      <c r="C51" s="124"/>
      <c r="D51" s="125"/>
      <c r="E51" s="126"/>
      <c r="F51" s="124"/>
      <c r="G51" s="127"/>
      <c r="H51" s="127"/>
      <c r="I51" s="127"/>
      <c r="J51" s="116"/>
      <c r="K51" s="116"/>
      <c r="L51" s="116"/>
      <c r="M51" s="127"/>
      <c r="N51" s="116"/>
      <c r="O51" s="116"/>
    </row>
    <row r="52" spans="1:15" ht="14.25" customHeight="1" x14ac:dyDescent="0.25">
      <c r="A52" s="128"/>
      <c r="B52" s="116"/>
      <c r="C52" s="124"/>
      <c r="D52" s="125"/>
      <c r="E52" s="126"/>
      <c r="F52" s="124"/>
      <c r="G52" s="127"/>
      <c r="H52" s="127"/>
      <c r="I52" s="127"/>
      <c r="J52" s="116"/>
      <c r="K52" s="116"/>
      <c r="L52" s="116"/>
      <c r="M52" s="127"/>
      <c r="N52" s="116"/>
      <c r="O52" s="116"/>
    </row>
    <row r="53" spans="1:15" x14ac:dyDescent="0.25">
      <c r="C53" s="10"/>
      <c r="D53" s="28"/>
      <c r="E53" s="10"/>
      <c r="F53" s="10"/>
      <c r="G53" s="28"/>
      <c r="H53" s="28"/>
      <c r="M53" s="28"/>
      <c r="O53" s="28"/>
    </row>
    <row r="54" spans="1:15" x14ac:dyDescent="0.25">
      <c r="C54" s="10"/>
      <c r="D54" s="28"/>
      <c r="E54" s="10"/>
      <c r="F54" s="10"/>
      <c r="G54" s="28"/>
      <c r="H54" s="28"/>
      <c r="M54" s="28"/>
      <c r="O54" s="28"/>
    </row>
    <row r="55" spans="1:15" x14ac:dyDescent="0.25">
      <c r="C55" s="10"/>
      <c r="D55" s="28"/>
      <c r="E55" s="10"/>
      <c r="F55" s="10"/>
      <c r="G55" s="28"/>
      <c r="H55" s="28"/>
      <c r="M55" s="28"/>
      <c r="O55" s="28"/>
    </row>
    <row r="56" spans="1:15" x14ac:dyDescent="0.25">
      <c r="C56" s="10"/>
      <c r="D56" s="28"/>
      <c r="E56" s="10"/>
      <c r="F56" s="10"/>
      <c r="G56" s="28"/>
      <c r="H56" s="28"/>
      <c r="M56" s="28"/>
      <c r="O56" s="28"/>
    </row>
    <row r="57" spans="1:15" x14ac:dyDescent="0.25">
      <c r="C57" s="10"/>
      <c r="D57" s="28"/>
      <c r="E57" s="10"/>
      <c r="F57" s="10"/>
      <c r="G57" s="28"/>
      <c r="H57" s="28"/>
      <c r="M57" s="28"/>
      <c r="O57" s="28"/>
    </row>
    <row r="58" spans="1:15" x14ac:dyDescent="0.25">
      <c r="C58" s="10"/>
      <c r="D58" s="28"/>
      <c r="E58" s="10"/>
      <c r="F58" s="10"/>
      <c r="G58" s="28"/>
      <c r="H58" s="28"/>
      <c r="M58" s="28"/>
      <c r="O58" s="28"/>
    </row>
    <row r="59" spans="1:15" x14ac:dyDescent="0.25">
      <c r="C59" s="10"/>
      <c r="D59" s="28"/>
      <c r="E59" s="10"/>
      <c r="F59" s="10"/>
      <c r="G59" s="28"/>
      <c r="H59" s="28"/>
      <c r="M59" s="28"/>
      <c r="O59" s="28"/>
    </row>
    <row r="60" spans="1:15" x14ac:dyDescent="0.25">
      <c r="C60" s="10"/>
      <c r="D60" s="28"/>
      <c r="E60" s="10"/>
      <c r="F60" s="10"/>
      <c r="G60" s="28"/>
      <c r="H60" s="28"/>
      <c r="M60" s="28"/>
      <c r="O60" s="28"/>
    </row>
    <row r="61" spans="1:15" x14ac:dyDescent="0.25">
      <c r="C61" s="10"/>
      <c r="D61" s="28"/>
      <c r="E61" s="10"/>
      <c r="F61" s="10"/>
      <c r="G61" s="28"/>
      <c r="H61" s="28"/>
      <c r="M61" s="28"/>
      <c r="O61" s="28"/>
    </row>
    <row r="62" spans="1:15" x14ac:dyDescent="0.25">
      <c r="C62" s="10"/>
      <c r="D62" s="28"/>
      <c r="E62" s="10"/>
      <c r="F62" s="10"/>
      <c r="G62" s="28"/>
      <c r="H62" s="28"/>
      <c r="M62" s="28"/>
      <c r="O62" s="28"/>
    </row>
    <row r="63" spans="1:15" x14ac:dyDescent="0.25">
      <c r="C63" s="10"/>
      <c r="D63" s="28"/>
      <c r="E63" s="10"/>
      <c r="F63" s="10"/>
      <c r="G63" s="28"/>
      <c r="H63" s="28"/>
      <c r="M63" s="28"/>
      <c r="O63" s="28"/>
    </row>
    <row r="64" spans="1:15" x14ac:dyDescent="0.25">
      <c r="C64" s="10"/>
      <c r="D64" s="28"/>
      <c r="E64" s="10"/>
      <c r="F64" s="10"/>
      <c r="G64" s="28"/>
      <c r="H64" s="28"/>
      <c r="M64" s="28"/>
      <c r="O64" s="28"/>
    </row>
    <row r="65" spans="3:15" x14ac:dyDescent="0.25">
      <c r="C65" s="10"/>
      <c r="D65" s="28"/>
      <c r="E65" s="10"/>
      <c r="F65" s="10"/>
      <c r="G65" s="28"/>
      <c r="H65" s="28"/>
      <c r="M65" s="28"/>
      <c r="O65" s="28"/>
    </row>
    <row r="66" spans="3:15" x14ac:dyDescent="0.25">
      <c r="C66" s="10"/>
      <c r="D66" s="28"/>
      <c r="E66" s="10"/>
      <c r="F66" s="10"/>
      <c r="G66" s="28"/>
      <c r="H66" s="28"/>
      <c r="M66" s="28"/>
      <c r="O66" s="28"/>
    </row>
    <row r="67" spans="3:15" x14ac:dyDescent="0.25">
      <c r="C67" s="10"/>
      <c r="D67" s="28"/>
      <c r="E67" s="10"/>
      <c r="F67" s="10"/>
      <c r="G67" s="28"/>
      <c r="H67" s="28"/>
      <c r="M67" s="28"/>
      <c r="O67" s="28"/>
    </row>
    <row r="68" spans="3:15" x14ac:dyDescent="0.25">
      <c r="C68" s="10"/>
      <c r="D68" s="28"/>
      <c r="E68" s="10"/>
      <c r="F68" s="10"/>
      <c r="G68" s="28"/>
      <c r="H68" s="28"/>
      <c r="M68" s="28"/>
      <c r="O68" s="28"/>
    </row>
    <row r="69" spans="3:15" x14ac:dyDescent="0.25">
      <c r="C69" s="10"/>
      <c r="D69" s="28"/>
      <c r="E69" s="10"/>
      <c r="F69" s="10"/>
      <c r="G69" s="28"/>
      <c r="H69" s="28"/>
      <c r="M69" s="28"/>
      <c r="O69" s="28"/>
    </row>
    <row r="70" spans="3:15" x14ac:dyDescent="0.25">
      <c r="C70" s="10"/>
      <c r="D70" s="28"/>
      <c r="E70" s="10"/>
      <c r="F70" s="10"/>
      <c r="G70" s="28"/>
      <c r="H70" s="28"/>
      <c r="M70" s="28"/>
      <c r="O70" s="28"/>
    </row>
    <row r="71" spans="3:15" x14ac:dyDescent="0.25">
      <c r="C71" s="10"/>
      <c r="D71" s="28"/>
      <c r="E71" s="10"/>
      <c r="F71" s="10"/>
      <c r="G71" s="28"/>
      <c r="H71" s="28"/>
      <c r="M71" s="28"/>
      <c r="O71" s="28"/>
    </row>
    <row r="72" spans="3:15" x14ac:dyDescent="0.25">
      <c r="C72" s="10"/>
      <c r="D72" s="28"/>
      <c r="E72" s="10"/>
      <c r="F72" s="10"/>
      <c r="G72" s="28"/>
      <c r="H72" s="28"/>
      <c r="M72" s="28"/>
      <c r="O72" s="28"/>
    </row>
    <row r="73" spans="3:15" x14ac:dyDescent="0.25">
      <c r="C73" s="10"/>
      <c r="D73" s="28"/>
      <c r="E73" s="10"/>
      <c r="F73" s="10"/>
      <c r="G73" s="28"/>
      <c r="H73" s="28"/>
      <c r="M73" s="28"/>
      <c r="O73" s="28"/>
    </row>
    <row r="74" spans="3:15" x14ac:dyDescent="0.25">
      <c r="C74" s="10"/>
      <c r="D74" s="28"/>
      <c r="E74" s="10"/>
      <c r="F74" s="10"/>
      <c r="G74" s="28"/>
      <c r="H74" s="28"/>
      <c r="M74" s="28"/>
      <c r="O74" s="28"/>
    </row>
    <row r="75" spans="3:15" x14ac:dyDescent="0.25">
      <c r="C75" s="10"/>
      <c r="D75" s="28"/>
      <c r="E75" s="10"/>
      <c r="F75" s="10"/>
      <c r="G75" s="28"/>
      <c r="H75" s="28"/>
      <c r="M75" s="28"/>
      <c r="O75" s="28"/>
    </row>
    <row r="76" spans="3:15" x14ac:dyDescent="0.25">
      <c r="C76" s="10"/>
      <c r="D76" s="28"/>
      <c r="E76" s="10"/>
      <c r="F76" s="10"/>
      <c r="G76" s="28"/>
      <c r="H76" s="28"/>
      <c r="M76" s="28"/>
      <c r="O76" s="28"/>
    </row>
    <row r="77" spans="3:15" x14ac:dyDescent="0.25">
      <c r="C77" s="10"/>
      <c r="D77" s="28"/>
      <c r="E77" s="10"/>
      <c r="F77" s="10"/>
      <c r="G77" s="28"/>
      <c r="H77" s="28"/>
      <c r="M77" s="28"/>
      <c r="O77" s="28"/>
    </row>
    <row r="78" spans="3:15" x14ac:dyDescent="0.25">
      <c r="C78" s="10"/>
      <c r="D78" s="28"/>
      <c r="E78" s="10"/>
      <c r="F78" s="10"/>
      <c r="G78" s="28"/>
      <c r="H78" s="28"/>
      <c r="M78" s="28"/>
      <c r="O78" s="28"/>
    </row>
    <row r="79" spans="3:15" x14ac:dyDescent="0.25">
      <c r="C79" s="10"/>
      <c r="D79" s="28"/>
      <c r="E79" s="10"/>
      <c r="F79" s="10"/>
      <c r="G79" s="28"/>
      <c r="H79" s="28"/>
      <c r="M79" s="28"/>
      <c r="O79" s="28"/>
    </row>
    <row r="80" spans="3:15" x14ac:dyDescent="0.25">
      <c r="C80" s="10"/>
      <c r="D80" s="28"/>
      <c r="E80" s="10"/>
      <c r="F80" s="10"/>
      <c r="G80" s="28"/>
      <c r="H80" s="28"/>
      <c r="M80" s="28"/>
      <c r="O80" s="28"/>
    </row>
    <row r="81" spans="3:15" x14ac:dyDescent="0.25">
      <c r="C81" s="10"/>
      <c r="D81" s="28"/>
      <c r="E81" s="10"/>
      <c r="F81" s="10"/>
      <c r="G81" s="28"/>
      <c r="H81" s="28"/>
      <c r="M81" s="28"/>
      <c r="O81" s="28"/>
    </row>
    <row r="82" spans="3:15" x14ac:dyDescent="0.25">
      <c r="C82" s="10"/>
      <c r="D82" s="28"/>
      <c r="E82" s="10"/>
      <c r="F82" s="10"/>
      <c r="G82" s="28"/>
      <c r="H82" s="28"/>
      <c r="M82" s="28"/>
      <c r="O82" s="28"/>
    </row>
    <row r="83" spans="3:15" x14ac:dyDescent="0.25">
      <c r="C83" s="10"/>
      <c r="D83" s="28"/>
      <c r="E83" s="10"/>
      <c r="F83" s="10"/>
      <c r="G83" s="28"/>
      <c r="H83" s="28"/>
      <c r="M83" s="28"/>
      <c r="O83" s="28"/>
    </row>
    <row r="84" spans="3:15" x14ac:dyDescent="0.25">
      <c r="C84" s="10"/>
      <c r="D84" s="28"/>
      <c r="E84" s="10"/>
      <c r="F84" s="10"/>
      <c r="G84" s="28"/>
      <c r="H84" s="28"/>
      <c r="M84" s="28"/>
      <c r="O84" s="28"/>
    </row>
    <row r="85" spans="3:15" x14ac:dyDescent="0.25">
      <c r="C85" s="10"/>
      <c r="D85" s="28"/>
      <c r="E85" s="10"/>
      <c r="F85" s="10"/>
      <c r="G85" s="28"/>
      <c r="H85" s="28"/>
      <c r="M85" s="28"/>
      <c r="O85" s="28"/>
    </row>
    <row r="86" spans="3:15" x14ac:dyDescent="0.25">
      <c r="C86" s="10"/>
      <c r="D86" s="28"/>
      <c r="E86" s="10"/>
      <c r="F86" s="10"/>
      <c r="G86" s="28"/>
      <c r="H86" s="28"/>
      <c r="M86" s="28"/>
      <c r="O86" s="28"/>
    </row>
    <row r="87" spans="3:15" x14ac:dyDescent="0.25">
      <c r="C87" s="10"/>
      <c r="D87" s="28"/>
      <c r="E87" s="10"/>
      <c r="F87" s="10"/>
      <c r="G87" s="28"/>
      <c r="H87" s="28"/>
      <c r="M87" s="28"/>
      <c r="O87" s="28"/>
    </row>
    <row r="88" spans="3:15" x14ac:dyDescent="0.25">
      <c r="C88" s="10"/>
      <c r="D88" s="28"/>
      <c r="E88" s="10"/>
      <c r="F88" s="10"/>
      <c r="G88" s="28"/>
      <c r="H88" s="28"/>
      <c r="M88" s="28"/>
      <c r="O88" s="28"/>
    </row>
    <row r="89" spans="3:15" x14ac:dyDescent="0.25">
      <c r="C89" s="10"/>
      <c r="D89" s="28"/>
      <c r="E89" s="10"/>
      <c r="F89" s="10"/>
      <c r="G89" s="28"/>
      <c r="H89" s="28"/>
      <c r="M89" s="28"/>
      <c r="O89" s="28"/>
    </row>
    <row r="90" spans="3:15" x14ac:dyDescent="0.25">
      <c r="C90" s="10"/>
      <c r="D90" s="28"/>
      <c r="E90" s="10"/>
      <c r="F90" s="10"/>
      <c r="G90" s="28"/>
      <c r="H90" s="28"/>
      <c r="M90" s="28"/>
      <c r="O90" s="28"/>
    </row>
    <row r="91" spans="3:15" x14ac:dyDescent="0.25">
      <c r="C91" s="10"/>
      <c r="D91" s="28"/>
      <c r="E91" s="10"/>
      <c r="F91" s="10"/>
      <c r="G91" s="28"/>
      <c r="H91" s="28"/>
      <c r="M91" s="28"/>
      <c r="O91" s="28"/>
    </row>
    <row r="92" spans="3:15" x14ac:dyDescent="0.25">
      <c r="C92" s="10"/>
      <c r="D92" s="28"/>
      <c r="E92" s="10"/>
      <c r="F92" s="10"/>
      <c r="G92" s="28"/>
      <c r="H92" s="28"/>
      <c r="M92" s="28"/>
      <c r="O92" s="28"/>
    </row>
    <row r="93" spans="3:15" x14ac:dyDescent="0.25">
      <c r="C93" s="10"/>
      <c r="D93" s="28"/>
      <c r="E93" s="10"/>
      <c r="F93" s="10"/>
      <c r="G93" s="28"/>
      <c r="H93" s="28"/>
      <c r="M93" s="28"/>
      <c r="O93" s="28"/>
    </row>
    <row r="94" spans="3:15" x14ac:dyDescent="0.25">
      <c r="C94" s="10"/>
      <c r="D94" s="28"/>
      <c r="E94" s="10"/>
      <c r="F94" s="10"/>
      <c r="G94" s="28"/>
      <c r="H94" s="28"/>
      <c r="M94" s="28"/>
      <c r="O94" s="28"/>
    </row>
    <row r="95" spans="3:15" x14ac:dyDescent="0.25">
      <c r="C95" s="10"/>
      <c r="D95" s="28"/>
      <c r="E95" s="10"/>
      <c r="F95" s="10"/>
      <c r="G95" s="28"/>
      <c r="H95" s="28"/>
      <c r="M95" s="28"/>
      <c r="O95" s="28"/>
    </row>
    <row r="96" spans="3:15" x14ac:dyDescent="0.25">
      <c r="C96" s="10"/>
      <c r="D96" s="28"/>
      <c r="E96" s="10"/>
      <c r="F96" s="10"/>
      <c r="G96" s="28"/>
      <c r="H96" s="28"/>
      <c r="M96" s="28"/>
      <c r="O96" s="28"/>
    </row>
    <row r="97" spans="3:15" x14ac:dyDescent="0.25">
      <c r="C97" s="10"/>
      <c r="D97" s="28"/>
      <c r="E97" s="10"/>
      <c r="F97" s="10"/>
      <c r="G97" s="28"/>
      <c r="H97" s="28"/>
      <c r="M97" s="28"/>
      <c r="O97" s="28"/>
    </row>
    <row r="98" spans="3:15" x14ac:dyDescent="0.25">
      <c r="C98" s="10"/>
      <c r="D98" s="28"/>
      <c r="E98" s="10"/>
      <c r="F98" s="10"/>
      <c r="G98" s="28"/>
      <c r="H98" s="28"/>
      <c r="M98" s="28"/>
      <c r="O98" s="28"/>
    </row>
    <row r="99" spans="3:15" x14ac:dyDescent="0.25">
      <c r="C99" s="10"/>
      <c r="D99" s="28"/>
      <c r="E99" s="10"/>
      <c r="F99" s="10"/>
      <c r="G99" s="28"/>
      <c r="H99" s="28"/>
      <c r="M99" s="28"/>
      <c r="O99" s="28"/>
    </row>
    <row r="100" spans="3:15" x14ac:dyDescent="0.25">
      <c r="C100" s="10"/>
      <c r="D100" s="28"/>
      <c r="E100" s="10"/>
      <c r="F100" s="10"/>
      <c r="G100" s="28"/>
      <c r="H100" s="28"/>
      <c r="M100" s="28"/>
      <c r="O100" s="28"/>
    </row>
    <row r="101" spans="3:15" x14ac:dyDescent="0.25">
      <c r="C101" s="10"/>
      <c r="D101" s="28"/>
      <c r="E101" s="10"/>
      <c r="F101" s="10"/>
      <c r="G101" s="28"/>
      <c r="H101" s="28"/>
      <c r="M101" s="28"/>
      <c r="O101" s="28"/>
    </row>
    <row r="102" spans="3:15" x14ac:dyDescent="0.25">
      <c r="C102" s="10"/>
      <c r="D102" s="28"/>
      <c r="E102" s="10"/>
      <c r="F102" s="10"/>
      <c r="G102" s="28"/>
      <c r="H102" s="28"/>
      <c r="M102" s="28"/>
      <c r="O102" s="28"/>
    </row>
    <row r="103" spans="3:15" x14ac:dyDescent="0.25">
      <c r="C103" s="10"/>
      <c r="D103" s="28"/>
      <c r="E103" s="10"/>
      <c r="F103" s="10"/>
      <c r="G103" s="28"/>
      <c r="H103" s="28"/>
      <c r="M103" s="28"/>
      <c r="O103" s="28"/>
    </row>
    <row r="104" spans="3:15" x14ac:dyDescent="0.25">
      <c r="C104" s="10"/>
      <c r="D104" s="28"/>
      <c r="E104" s="10"/>
      <c r="F104" s="10"/>
      <c r="G104" s="28"/>
      <c r="H104" s="28"/>
      <c r="M104" s="28"/>
      <c r="O104" s="28"/>
    </row>
    <row r="105" spans="3:15" x14ac:dyDescent="0.25">
      <c r="C105" s="10"/>
      <c r="D105" s="28"/>
      <c r="E105" s="10"/>
      <c r="F105" s="10"/>
      <c r="G105" s="28"/>
      <c r="H105" s="28"/>
      <c r="M105" s="28"/>
      <c r="O105" s="28"/>
    </row>
    <row r="106" spans="3:15" x14ac:dyDescent="0.25">
      <c r="C106" s="10"/>
      <c r="D106" s="28"/>
      <c r="E106" s="10"/>
      <c r="F106" s="10"/>
      <c r="G106" s="28"/>
      <c r="H106" s="28"/>
      <c r="M106" s="28"/>
      <c r="O106" s="28"/>
    </row>
    <row r="107" spans="3:15" x14ac:dyDescent="0.25">
      <c r="C107" s="10"/>
      <c r="D107" s="28"/>
      <c r="E107" s="10"/>
      <c r="F107" s="10"/>
      <c r="G107" s="28"/>
      <c r="H107" s="28"/>
      <c r="M107" s="28"/>
      <c r="O107" s="28"/>
    </row>
    <row r="108" spans="3:15" x14ac:dyDescent="0.25">
      <c r="C108" s="10"/>
      <c r="D108" s="28"/>
      <c r="E108" s="10"/>
      <c r="F108" s="10"/>
      <c r="G108" s="28"/>
      <c r="H108" s="28"/>
      <c r="M108" s="28"/>
      <c r="O108" s="28"/>
    </row>
    <row r="109" spans="3:15" x14ac:dyDescent="0.25">
      <c r="C109" s="10"/>
      <c r="D109" s="28"/>
      <c r="E109" s="10"/>
      <c r="F109" s="10"/>
      <c r="G109" s="28"/>
      <c r="H109" s="28"/>
      <c r="M109" s="28"/>
      <c r="O109" s="28"/>
    </row>
    <row r="110" spans="3:15" x14ac:dyDescent="0.25">
      <c r="C110" s="10"/>
      <c r="D110" s="28"/>
      <c r="E110" s="10"/>
      <c r="F110" s="10"/>
      <c r="G110" s="28"/>
      <c r="H110" s="28"/>
      <c r="M110" s="28"/>
      <c r="O110" s="28"/>
    </row>
    <row r="111" spans="3:15" x14ac:dyDescent="0.25">
      <c r="C111" s="10"/>
      <c r="D111" s="28"/>
      <c r="E111" s="10"/>
      <c r="F111" s="10"/>
      <c r="G111" s="28"/>
      <c r="H111" s="28"/>
      <c r="M111" s="28"/>
      <c r="O111" s="28"/>
    </row>
    <row r="112" spans="3:15" x14ac:dyDescent="0.25">
      <c r="C112" s="10"/>
      <c r="D112" s="28"/>
      <c r="E112" s="10"/>
      <c r="F112" s="10"/>
      <c r="G112" s="28"/>
      <c r="H112" s="28"/>
      <c r="M112" s="28"/>
      <c r="O112" s="28"/>
    </row>
    <row r="113" spans="3:15" x14ac:dyDescent="0.25">
      <c r="C113" s="10"/>
      <c r="D113" s="28"/>
      <c r="E113" s="10"/>
      <c r="F113" s="10"/>
      <c r="G113" s="28"/>
      <c r="H113" s="28"/>
      <c r="M113" s="28"/>
      <c r="O113" s="28"/>
    </row>
    <row r="114" spans="3:15" x14ac:dyDescent="0.25">
      <c r="C114" s="10"/>
      <c r="D114" s="28"/>
      <c r="E114" s="10"/>
      <c r="F114" s="10"/>
      <c r="G114" s="28"/>
      <c r="H114" s="28"/>
      <c r="M114" s="28"/>
      <c r="O114" s="28"/>
    </row>
    <row r="115" spans="3:15" x14ac:dyDescent="0.25">
      <c r="C115" s="10"/>
      <c r="D115" s="28"/>
      <c r="E115" s="10"/>
      <c r="F115" s="10"/>
      <c r="G115" s="28"/>
      <c r="H115" s="28"/>
      <c r="M115" s="28"/>
      <c r="O115" s="28"/>
    </row>
    <row r="116" spans="3:15" x14ac:dyDescent="0.25">
      <c r="C116" s="10"/>
      <c r="D116" s="28"/>
      <c r="E116" s="10"/>
      <c r="F116" s="10"/>
      <c r="G116" s="28"/>
      <c r="H116" s="28"/>
      <c r="M116" s="28"/>
      <c r="O116" s="28"/>
    </row>
    <row r="117" spans="3:15" x14ac:dyDescent="0.25">
      <c r="C117" s="10"/>
      <c r="D117" s="28"/>
      <c r="E117" s="10"/>
      <c r="F117" s="10"/>
      <c r="G117" s="28"/>
      <c r="H117" s="28"/>
      <c r="M117" s="28"/>
      <c r="O117" s="28"/>
    </row>
    <row r="118" spans="3:15" x14ac:dyDescent="0.25">
      <c r="C118" s="10"/>
      <c r="D118" s="28"/>
      <c r="E118" s="10"/>
      <c r="F118" s="10"/>
      <c r="G118" s="28"/>
      <c r="H118" s="28"/>
      <c r="M118" s="28"/>
      <c r="O118" s="28"/>
    </row>
    <row r="119" spans="3:15" x14ac:dyDescent="0.25">
      <c r="C119" s="10"/>
      <c r="D119" s="28"/>
      <c r="E119" s="10"/>
      <c r="F119" s="10"/>
      <c r="G119" s="28"/>
      <c r="H119" s="28"/>
      <c r="M119" s="28"/>
      <c r="O119" s="28"/>
    </row>
    <row r="120" spans="3:15" x14ac:dyDescent="0.25">
      <c r="C120" s="10"/>
      <c r="D120" s="28"/>
      <c r="E120" s="10"/>
      <c r="F120" s="10"/>
      <c r="G120" s="28"/>
      <c r="H120" s="28"/>
      <c r="M120" s="28"/>
      <c r="O120" s="28"/>
    </row>
    <row r="121" spans="3:15" x14ac:dyDescent="0.25">
      <c r="C121" s="10"/>
      <c r="D121" s="28"/>
      <c r="E121" s="10"/>
      <c r="F121" s="10"/>
      <c r="G121" s="28"/>
      <c r="H121" s="28"/>
      <c r="M121" s="28"/>
      <c r="O121" s="28"/>
    </row>
    <row r="122" spans="3:15" x14ac:dyDescent="0.25">
      <c r="C122" s="10"/>
      <c r="D122" s="28"/>
      <c r="E122" s="10"/>
      <c r="F122" s="10"/>
      <c r="G122" s="28"/>
      <c r="H122" s="28"/>
      <c r="M122" s="28"/>
      <c r="O122" s="28"/>
    </row>
    <row r="123" spans="3:15" x14ac:dyDescent="0.25">
      <c r="C123" s="10"/>
      <c r="D123" s="28"/>
      <c r="E123" s="10"/>
      <c r="F123" s="10"/>
      <c r="G123" s="28"/>
      <c r="H123" s="28"/>
      <c r="M123" s="28"/>
      <c r="O123" s="28"/>
    </row>
    <row r="124" spans="3:15" x14ac:dyDescent="0.25">
      <c r="C124" s="10"/>
      <c r="D124" s="28"/>
      <c r="E124" s="10"/>
      <c r="F124" s="10"/>
      <c r="G124" s="28"/>
      <c r="H124" s="28"/>
      <c r="M124" s="28"/>
      <c r="O124" s="28"/>
    </row>
    <row r="125" spans="3:15" x14ac:dyDescent="0.25">
      <c r="C125" s="10"/>
      <c r="D125" s="28"/>
      <c r="E125" s="10"/>
      <c r="F125" s="10"/>
      <c r="G125" s="28"/>
      <c r="H125" s="28"/>
      <c r="M125" s="28"/>
      <c r="O125" s="28"/>
    </row>
    <row r="126" spans="3:15" x14ac:dyDescent="0.25">
      <c r="C126" s="10"/>
      <c r="D126" s="28"/>
      <c r="E126" s="10"/>
      <c r="F126" s="10"/>
      <c r="G126" s="28"/>
      <c r="H126" s="28"/>
      <c r="M126" s="28"/>
      <c r="O126" s="28"/>
    </row>
    <row r="127" spans="3:15" x14ac:dyDescent="0.25">
      <c r="C127" s="10"/>
      <c r="D127" s="28"/>
      <c r="E127" s="10"/>
      <c r="F127" s="10"/>
      <c r="G127" s="28"/>
      <c r="H127" s="28"/>
      <c r="M127" s="28"/>
      <c r="O127" s="28"/>
    </row>
    <row r="128" spans="3:15" x14ac:dyDescent="0.25">
      <c r="C128" s="10"/>
      <c r="D128" s="28"/>
      <c r="E128" s="10"/>
      <c r="F128" s="10"/>
      <c r="G128" s="28"/>
      <c r="H128" s="28"/>
      <c r="M128" s="28"/>
      <c r="O128" s="28"/>
    </row>
    <row r="129" spans="3:15" x14ac:dyDescent="0.25">
      <c r="C129" s="10"/>
      <c r="D129" s="28"/>
      <c r="E129" s="10"/>
      <c r="F129" s="10"/>
      <c r="G129" s="28"/>
      <c r="H129" s="28"/>
      <c r="M129" s="28"/>
      <c r="O129" s="28"/>
    </row>
    <row r="130" spans="3:15" x14ac:dyDescent="0.25">
      <c r="C130" s="10"/>
      <c r="D130" s="28"/>
      <c r="E130" s="10"/>
      <c r="F130" s="10"/>
      <c r="G130" s="28"/>
      <c r="H130" s="28"/>
      <c r="M130" s="28"/>
      <c r="O130" s="28"/>
    </row>
    <row r="131" spans="3:15" x14ac:dyDescent="0.25">
      <c r="C131" s="10"/>
      <c r="D131" s="28"/>
      <c r="E131" s="10"/>
      <c r="F131" s="10"/>
      <c r="G131" s="28"/>
      <c r="H131" s="28"/>
      <c r="M131" s="28"/>
      <c r="O131" s="28"/>
    </row>
    <row r="132" spans="3:15" x14ac:dyDescent="0.25">
      <c r="C132" s="10"/>
      <c r="D132" s="28"/>
      <c r="E132" s="10"/>
      <c r="F132" s="10"/>
      <c r="G132" s="28"/>
      <c r="H132" s="28"/>
      <c r="M132" s="28"/>
      <c r="O132" s="28"/>
    </row>
    <row r="133" spans="3:15" x14ac:dyDescent="0.25">
      <c r="C133" s="10"/>
      <c r="D133" s="28"/>
      <c r="E133" s="10"/>
      <c r="F133" s="10"/>
      <c r="G133" s="28"/>
      <c r="H133" s="28"/>
      <c r="M133" s="28"/>
      <c r="O133" s="28"/>
    </row>
    <row r="134" spans="3:15" x14ac:dyDescent="0.25">
      <c r="C134" s="10"/>
      <c r="D134" s="28"/>
      <c r="E134" s="10"/>
      <c r="F134" s="10"/>
      <c r="G134" s="28"/>
      <c r="H134" s="28"/>
      <c r="M134" s="28"/>
      <c r="O134" s="28"/>
    </row>
    <row r="135" spans="3:15" x14ac:dyDescent="0.25">
      <c r="C135" s="10"/>
      <c r="D135" s="28"/>
      <c r="E135" s="10"/>
      <c r="F135" s="10"/>
      <c r="G135" s="28"/>
      <c r="H135" s="28"/>
      <c r="M135" s="28"/>
      <c r="O135" s="28"/>
    </row>
    <row r="136" spans="3:15" x14ac:dyDescent="0.25">
      <c r="C136" s="10"/>
      <c r="D136" s="28"/>
      <c r="E136" s="10"/>
      <c r="F136" s="10"/>
      <c r="G136" s="28"/>
      <c r="H136" s="28"/>
      <c r="M136" s="28"/>
      <c r="O136" s="28"/>
    </row>
    <row r="137" spans="3:15" x14ac:dyDescent="0.25">
      <c r="C137" s="10"/>
      <c r="D137" s="28"/>
      <c r="E137" s="10"/>
      <c r="F137" s="10"/>
      <c r="G137" s="28"/>
      <c r="H137" s="28"/>
      <c r="M137" s="28"/>
      <c r="O137" s="28"/>
    </row>
    <row r="138" spans="3:15" x14ac:dyDescent="0.25">
      <c r="C138" s="10"/>
      <c r="D138" s="28"/>
      <c r="E138" s="10"/>
      <c r="F138" s="10"/>
      <c r="G138" s="28"/>
      <c r="H138" s="28"/>
      <c r="M138" s="28"/>
      <c r="O138" s="28"/>
    </row>
    <row r="139" spans="3:15" x14ac:dyDescent="0.25">
      <c r="C139" s="10"/>
      <c r="D139" s="28"/>
      <c r="E139" s="10"/>
      <c r="F139" s="10"/>
      <c r="G139" s="28"/>
      <c r="H139" s="28"/>
      <c r="M139" s="28"/>
      <c r="O139" s="28"/>
    </row>
    <row r="140" spans="3:15" x14ac:dyDescent="0.25">
      <c r="C140" s="10"/>
      <c r="D140" s="28"/>
      <c r="E140" s="10"/>
      <c r="F140" s="10"/>
      <c r="G140" s="28"/>
      <c r="H140" s="28"/>
      <c r="M140" s="28"/>
      <c r="O140" s="28"/>
    </row>
    <row r="141" spans="3:15" x14ac:dyDescent="0.25">
      <c r="C141" s="10"/>
      <c r="D141" s="28"/>
      <c r="E141" s="10"/>
      <c r="F141" s="10"/>
      <c r="G141" s="28"/>
      <c r="H141" s="28"/>
      <c r="M141" s="28"/>
      <c r="O141" s="28"/>
    </row>
    <row r="142" spans="3:15" x14ac:dyDescent="0.25">
      <c r="C142" s="10"/>
      <c r="D142" s="28"/>
      <c r="E142" s="10"/>
      <c r="F142" s="10"/>
      <c r="G142" s="28"/>
      <c r="H142" s="28"/>
      <c r="M142" s="28"/>
      <c r="O142" s="28"/>
    </row>
    <row r="143" spans="3:15" x14ac:dyDescent="0.25">
      <c r="C143" s="10"/>
      <c r="D143" s="28"/>
      <c r="E143" s="10"/>
      <c r="F143" s="10"/>
      <c r="G143" s="28"/>
      <c r="H143" s="28"/>
      <c r="M143" s="28"/>
      <c r="O143" s="28"/>
    </row>
    <row r="144" spans="3:15" x14ac:dyDescent="0.25">
      <c r="C144" s="10"/>
      <c r="D144" s="28"/>
      <c r="E144" s="10"/>
      <c r="F144" s="10"/>
      <c r="G144" s="28"/>
      <c r="H144" s="28"/>
      <c r="M144" s="28"/>
      <c r="O144" s="28"/>
    </row>
    <row r="145" spans="3:15" x14ac:dyDescent="0.25">
      <c r="C145" s="10"/>
      <c r="D145" s="28"/>
      <c r="E145" s="10"/>
      <c r="F145" s="10"/>
      <c r="G145" s="28"/>
      <c r="H145" s="28"/>
      <c r="M145" s="28"/>
      <c r="O145" s="28"/>
    </row>
    <row r="146" spans="3:15" x14ac:dyDescent="0.25">
      <c r="C146" s="10"/>
      <c r="D146" s="28"/>
      <c r="E146" s="10"/>
      <c r="F146" s="10"/>
      <c r="G146" s="28"/>
      <c r="H146" s="28"/>
      <c r="M146" s="28"/>
      <c r="O146" s="28"/>
    </row>
    <row r="147" spans="3:15" x14ac:dyDescent="0.25">
      <c r="C147" s="10"/>
      <c r="D147" s="28"/>
      <c r="E147" s="10"/>
      <c r="F147" s="10"/>
      <c r="G147" s="28"/>
      <c r="H147" s="28"/>
      <c r="M147" s="28"/>
      <c r="O147" s="28"/>
    </row>
    <row r="148" spans="3:15" x14ac:dyDescent="0.25">
      <c r="C148" s="10"/>
      <c r="D148" s="28"/>
      <c r="E148" s="10"/>
      <c r="F148" s="10"/>
      <c r="G148" s="28"/>
      <c r="H148" s="28"/>
      <c r="M148" s="28"/>
      <c r="O148" s="28"/>
    </row>
    <row r="149" spans="3:15" x14ac:dyDescent="0.25">
      <c r="C149" s="10"/>
      <c r="D149" s="28"/>
      <c r="E149" s="10"/>
      <c r="F149" s="10"/>
      <c r="G149" s="28"/>
      <c r="H149" s="28"/>
      <c r="M149" s="28"/>
      <c r="O149" s="28"/>
    </row>
    <row r="150" spans="3:15" x14ac:dyDescent="0.25">
      <c r="C150" s="10"/>
      <c r="D150" s="28"/>
      <c r="E150" s="10"/>
      <c r="F150" s="10"/>
      <c r="G150" s="28"/>
      <c r="H150" s="28"/>
      <c r="M150" s="28"/>
      <c r="O150" s="28"/>
    </row>
    <row r="151" spans="3:15" x14ac:dyDescent="0.25">
      <c r="C151" s="10"/>
      <c r="D151" s="28"/>
      <c r="E151" s="10"/>
      <c r="F151" s="10"/>
      <c r="G151" s="28"/>
      <c r="H151" s="28"/>
      <c r="M151" s="28"/>
      <c r="O151" s="28"/>
    </row>
    <row r="152" spans="3:15" x14ac:dyDescent="0.25">
      <c r="C152" s="10"/>
      <c r="D152" s="28"/>
      <c r="E152" s="10"/>
      <c r="F152" s="10"/>
      <c r="G152" s="28"/>
      <c r="H152" s="28"/>
      <c r="M152" s="28"/>
      <c r="O152" s="28"/>
    </row>
    <row r="153" spans="3:15" x14ac:dyDescent="0.25">
      <c r="C153" s="10"/>
      <c r="D153" s="28"/>
      <c r="E153" s="10"/>
      <c r="F153" s="10"/>
      <c r="G153" s="28"/>
      <c r="H153" s="28"/>
      <c r="M153" s="28"/>
      <c r="O153" s="28"/>
    </row>
    <row r="154" spans="3:15" x14ac:dyDescent="0.25">
      <c r="C154" s="10"/>
      <c r="D154" s="28"/>
      <c r="E154" s="10"/>
      <c r="F154" s="10"/>
      <c r="G154" s="28"/>
      <c r="H154" s="28"/>
      <c r="M154" s="28"/>
      <c r="O154" s="28"/>
    </row>
    <row r="155" spans="3:15" x14ac:dyDescent="0.25">
      <c r="C155" s="10"/>
      <c r="D155" s="28"/>
      <c r="E155" s="10"/>
      <c r="F155" s="10"/>
      <c r="G155" s="28"/>
      <c r="H155" s="28"/>
      <c r="M155" s="28"/>
      <c r="O155" s="28"/>
    </row>
    <row r="156" spans="3:15" x14ac:dyDescent="0.25">
      <c r="C156" s="10"/>
      <c r="D156" s="28"/>
      <c r="E156" s="10"/>
      <c r="F156" s="10"/>
      <c r="G156" s="28"/>
      <c r="H156" s="28"/>
      <c r="M156" s="28"/>
      <c r="O156" s="28"/>
    </row>
    <row r="157" spans="3:15" x14ac:dyDescent="0.25">
      <c r="C157" s="10"/>
      <c r="D157" s="28"/>
      <c r="E157" s="10"/>
      <c r="F157" s="10"/>
      <c r="G157" s="28"/>
      <c r="H157" s="28"/>
      <c r="M157" s="28"/>
      <c r="O157" s="28"/>
    </row>
    <row r="158" spans="3:15" x14ac:dyDescent="0.25">
      <c r="C158" s="10"/>
      <c r="D158" s="28"/>
      <c r="E158" s="10"/>
      <c r="F158" s="10"/>
      <c r="G158" s="28"/>
      <c r="H158" s="28"/>
      <c r="M158" s="28"/>
      <c r="O158" s="28"/>
    </row>
    <row r="159" spans="3:15" x14ac:dyDescent="0.25">
      <c r="C159" s="10"/>
      <c r="D159" s="28"/>
      <c r="E159" s="10"/>
      <c r="F159" s="10"/>
      <c r="G159" s="28"/>
      <c r="H159" s="28"/>
      <c r="M159" s="28"/>
      <c r="O159" s="28"/>
    </row>
    <row r="160" spans="3:15" x14ac:dyDescent="0.25">
      <c r="C160" s="10"/>
      <c r="D160" s="28"/>
      <c r="E160" s="10"/>
      <c r="F160" s="10"/>
      <c r="G160" s="28"/>
      <c r="H160" s="28"/>
      <c r="M160" s="28"/>
      <c r="O160" s="28"/>
    </row>
    <row r="161" spans="3:15" x14ac:dyDescent="0.25">
      <c r="C161" s="10"/>
      <c r="D161" s="28"/>
      <c r="E161" s="10"/>
      <c r="F161" s="10"/>
      <c r="G161" s="28"/>
      <c r="H161" s="28"/>
      <c r="M161" s="28"/>
      <c r="O161" s="28"/>
    </row>
    <row r="162" spans="3:15" x14ac:dyDescent="0.25">
      <c r="C162" s="10"/>
      <c r="D162" s="28"/>
      <c r="E162" s="10"/>
      <c r="F162" s="10"/>
      <c r="G162" s="28"/>
      <c r="H162" s="28"/>
      <c r="M162" s="28"/>
      <c r="O162" s="28"/>
    </row>
    <row r="163" spans="3:15" x14ac:dyDescent="0.25">
      <c r="C163" s="10"/>
      <c r="D163" s="28"/>
      <c r="E163" s="10"/>
      <c r="F163" s="10"/>
      <c r="G163" s="28"/>
      <c r="H163" s="28"/>
      <c r="M163" s="28"/>
      <c r="O163" s="28"/>
    </row>
    <row r="164" spans="3:15" x14ac:dyDescent="0.25">
      <c r="C164" s="10"/>
      <c r="D164" s="28"/>
      <c r="E164" s="10"/>
      <c r="F164" s="10"/>
      <c r="G164" s="28"/>
      <c r="H164" s="28"/>
      <c r="M164" s="28"/>
      <c r="O164" s="28"/>
    </row>
    <row r="165" spans="3:15" x14ac:dyDescent="0.25">
      <c r="C165" s="10"/>
      <c r="D165" s="28"/>
      <c r="E165" s="10"/>
      <c r="F165" s="10"/>
      <c r="G165" s="28"/>
      <c r="H165" s="28"/>
      <c r="M165" s="28"/>
      <c r="O165" s="28"/>
    </row>
    <row r="166" spans="3:15" x14ac:dyDescent="0.25">
      <c r="C166" s="10"/>
      <c r="D166" s="28"/>
      <c r="E166" s="10"/>
      <c r="F166" s="10"/>
      <c r="G166" s="28"/>
      <c r="H166" s="28"/>
      <c r="M166" s="28"/>
      <c r="O166" s="28"/>
    </row>
    <row r="167" spans="3:15" x14ac:dyDescent="0.25">
      <c r="C167" s="10"/>
      <c r="D167" s="28"/>
      <c r="E167" s="10"/>
      <c r="F167" s="10"/>
      <c r="G167" s="28"/>
      <c r="H167" s="28"/>
      <c r="M167" s="28"/>
      <c r="O167" s="28"/>
    </row>
    <row r="168" spans="3:15" x14ac:dyDescent="0.25">
      <c r="C168" s="10"/>
      <c r="D168" s="28"/>
      <c r="E168" s="10"/>
      <c r="F168" s="10"/>
      <c r="G168" s="28"/>
      <c r="H168" s="28"/>
      <c r="M168" s="28"/>
      <c r="O168" s="28"/>
    </row>
    <row r="169" spans="3:15" x14ac:dyDescent="0.25">
      <c r="C169" s="10"/>
      <c r="D169" s="28"/>
      <c r="E169" s="10"/>
      <c r="F169" s="10"/>
      <c r="G169" s="28"/>
      <c r="H169" s="28"/>
      <c r="M169" s="28"/>
      <c r="O169" s="28"/>
    </row>
    <row r="170" spans="3:15" x14ac:dyDescent="0.25">
      <c r="C170" s="10"/>
      <c r="D170" s="28"/>
      <c r="E170" s="10"/>
      <c r="F170" s="10"/>
      <c r="G170" s="28"/>
      <c r="H170" s="28"/>
      <c r="M170" s="28"/>
      <c r="O170" s="28"/>
    </row>
    <row r="171" spans="3:15" x14ac:dyDescent="0.25">
      <c r="C171" s="10"/>
      <c r="D171" s="28"/>
      <c r="E171" s="10"/>
      <c r="F171" s="10"/>
      <c r="G171" s="28"/>
      <c r="H171" s="28"/>
      <c r="M171" s="28"/>
      <c r="O171" s="28"/>
    </row>
    <row r="172" spans="3:15" x14ac:dyDescent="0.25">
      <c r="C172" s="10"/>
      <c r="D172" s="28"/>
      <c r="E172" s="10"/>
      <c r="F172" s="10"/>
      <c r="G172" s="28"/>
      <c r="H172" s="28"/>
      <c r="M172" s="28"/>
      <c r="O172" s="28"/>
    </row>
    <row r="173" spans="3:15" x14ac:dyDescent="0.25">
      <c r="C173" s="10"/>
      <c r="D173" s="28"/>
      <c r="E173" s="10"/>
      <c r="F173" s="10"/>
      <c r="G173" s="28"/>
      <c r="H173" s="28"/>
      <c r="M173" s="28"/>
      <c r="O173" s="28"/>
    </row>
    <row r="174" spans="3:15" x14ac:dyDescent="0.25">
      <c r="C174" s="10"/>
      <c r="D174" s="28"/>
      <c r="E174" s="10"/>
      <c r="F174" s="10"/>
      <c r="G174" s="28"/>
      <c r="H174" s="28"/>
      <c r="M174" s="28"/>
      <c r="O174" s="28"/>
    </row>
    <row r="175" spans="3:15" x14ac:dyDescent="0.25">
      <c r="C175" s="10"/>
      <c r="D175" s="28"/>
      <c r="E175" s="10"/>
      <c r="F175" s="10"/>
      <c r="G175" s="28"/>
      <c r="H175" s="28"/>
      <c r="M175" s="28"/>
      <c r="O175" s="28"/>
    </row>
    <row r="176" spans="3:15" x14ac:dyDescent="0.25">
      <c r="C176" s="10"/>
      <c r="D176" s="28"/>
      <c r="E176" s="10"/>
      <c r="F176" s="10"/>
      <c r="G176" s="28"/>
      <c r="H176" s="28"/>
      <c r="M176" s="28"/>
      <c r="O176" s="28"/>
    </row>
    <row r="177" spans="3:15" x14ac:dyDescent="0.25">
      <c r="C177" s="10"/>
      <c r="D177" s="28"/>
      <c r="E177" s="10"/>
      <c r="F177" s="10"/>
      <c r="G177" s="28"/>
      <c r="H177" s="28"/>
      <c r="M177" s="28"/>
      <c r="O177" s="28"/>
    </row>
    <row r="178" spans="3:15" x14ac:dyDescent="0.25">
      <c r="C178" s="10"/>
      <c r="D178" s="28"/>
      <c r="E178" s="10"/>
      <c r="F178" s="10"/>
      <c r="G178" s="28"/>
      <c r="H178" s="28"/>
      <c r="M178" s="28"/>
      <c r="O178" s="28"/>
    </row>
    <row r="179" spans="3:15" x14ac:dyDescent="0.25">
      <c r="C179" s="10"/>
      <c r="D179" s="28"/>
      <c r="E179" s="10"/>
      <c r="F179" s="10"/>
      <c r="G179" s="28"/>
      <c r="H179" s="28"/>
      <c r="M179" s="28"/>
      <c r="O179" s="28"/>
    </row>
    <row r="180" spans="3:15" x14ac:dyDescent="0.25">
      <c r="C180" s="10"/>
      <c r="D180" s="28"/>
      <c r="E180" s="10"/>
      <c r="F180" s="10"/>
      <c r="G180" s="28"/>
      <c r="H180" s="28"/>
      <c r="M180" s="28"/>
      <c r="O180" s="28"/>
    </row>
    <row r="181" spans="3:15" x14ac:dyDescent="0.25">
      <c r="C181" s="10"/>
      <c r="D181" s="28"/>
      <c r="E181" s="10"/>
      <c r="F181" s="10"/>
      <c r="G181" s="28"/>
      <c r="H181" s="28"/>
      <c r="M181" s="28"/>
      <c r="O181" s="28"/>
    </row>
    <row r="182" spans="3:15" x14ac:dyDescent="0.25">
      <c r="C182" s="10"/>
      <c r="D182" s="28"/>
      <c r="E182" s="10"/>
      <c r="F182" s="10"/>
      <c r="G182" s="28"/>
      <c r="H182" s="28"/>
      <c r="M182" s="28"/>
      <c r="O182" s="28"/>
    </row>
    <row r="183" spans="3:15" x14ac:dyDescent="0.25">
      <c r="C183" s="10"/>
      <c r="D183" s="28"/>
      <c r="E183" s="10"/>
      <c r="F183" s="10"/>
      <c r="G183" s="28"/>
      <c r="H183" s="28"/>
      <c r="M183" s="28"/>
      <c r="O183" s="28"/>
    </row>
    <row r="184" spans="3:15" x14ac:dyDescent="0.25">
      <c r="C184" s="10"/>
      <c r="D184" s="28"/>
      <c r="E184" s="10"/>
      <c r="F184" s="10"/>
      <c r="G184" s="28"/>
      <c r="H184" s="28"/>
      <c r="M184" s="28"/>
      <c r="O184" s="28"/>
    </row>
  </sheetData>
  <sheetProtection password="C143" sheet="1" objects="1" scenarios="1" selectLockedCells="1"/>
  <mergeCells count="25">
    <mergeCell ref="B3:C4"/>
    <mergeCell ref="D3:E4"/>
    <mergeCell ref="F3:H4"/>
    <mergeCell ref="L7:L8"/>
    <mergeCell ref="N1:O1"/>
    <mergeCell ref="I47:K47"/>
    <mergeCell ref="I48:K48"/>
    <mergeCell ref="B1:E1"/>
    <mergeCell ref="B47:F47"/>
    <mergeCell ref="B48:F48"/>
    <mergeCell ref="M7:M8"/>
    <mergeCell ref="N7:N8"/>
    <mergeCell ref="O7:O8"/>
    <mergeCell ref="M9:M11"/>
    <mergeCell ref="N12:N40"/>
    <mergeCell ref="O9:O11"/>
    <mergeCell ref="N9:N11"/>
    <mergeCell ref="L9:L11"/>
    <mergeCell ref="L12:L40"/>
    <mergeCell ref="L42:L45"/>
    <mergeCell ref="O12:O40"/>
    <mergeCell ref="M42:M45"/>
    <mergeCell ref="N42:N45"/>
    <mergeCell ref="O42:O45"/>
    <mergeCell ref="M12:M40"/>
  </mergeCells>
  <conditionalFormatting sqref="B7:B45">
    <cfRule type="containsBlanks" dxfId="32" priority="63">
      <formula>LEN(TRIM(B7))=0</formula>
    </cfRule>
  </conditionalFormatting>
  <conditionalFormatting sqref="B7:B45">
    <cfRule type="cellIs" dxfId="31" priority="58" operator="greaterThanOrEqual">
      <formula>1</formula>
    </cfRule>
  </conditionalFormatting>
  <conditionalFormatting sqref="I7:I9 I35:I45">
    <cfRule type="notContainsBlanks" dxfId="30" priority="30">
      <formula>LEN(TRIM(I7))&gt;0</formula>
    </cfRule>
    <cfRule type="containsBlanks" dxfId="29" priority="31">
      <formula>LEN(TRIM(I7))=0</formula>
    </cfRule>
  </conditionalFormatting>
  <conditionalFormatting sqref="I7:I9 I35:I45">
    <cfRule type="notContainsBlanks" dxfId="28" priority="29">
      <formula>LEN(TRIM(I7))&gt;0</formula>
    </cfRule>
  </conditionalFormatting>
  <conditionalFormatting sqref="K7:K9 K35:K45">
    <cfRule type="cellIs" dxfId="27" priority="27" operator="equal">
      <formula>"NEVYHOVUJE"</formula>
    </cfRule>
    <cfRule type="cellIs" dxfId="26" priority="28" operator="equal">
      <formula>"VYHOVUJE"</formula>
    </cfRule>
  </conditionalFormatting>
  <conditionalFormatting sqref="I10:I11 I17 I23 I29">
    <cfRule type="notContainsBlanks" dxfId="25" priority="25">
      <formula>LEN(TRIM(I10))&gt;0</formula>
    </cfRule>
    <cfRule type="containsBlanks" dxfId="24" priority="26">
      <formula>LEN(TRIM(I10))=0</formula>
    </cfRule>
  </conditionalFormatting>
  <conditionalFormatting sqref="I10:I11 I17 I23 I29">
    <cfRule type="notContainsBlanks" dxfId="23" priority="24">
      <formula>LEN(TRIM(I10))&gt;0</formula>
    </cfRule>
  </conditionalFormatting>
  <conditionalFormatting sqref="K10:K11 K17 K23 K29">
    <cfRule type="cellIs" dxfId="22" priority="22" operator="equal">
      <formula>"NEVYHOVUJE"</formula>
    </cfRule>
    <cfRule type="cellIs" dxfId="21" priority="23" operator="equal">
      <formula>"VYHOVUJE"</formula>
    </cfRule>
  </conditionalFormatting>
  <conditionalFormatting sqref="I12:I13 I18:I19 I24:I25 I30:I31">
    <cfRule type="notContainsBlanks" dxfId="20" priority="20">
      <formula>LEN(TRIM(I12))&gt;0</formula>
    </cfRule>
    <cfRule type="containsBlanks" dxfId="19" priority="21">
      <formula>LEN(TRIM(I12))=0</formula>
    </cfRule>
  </conditionalFormatting>
  <conditionalFormatting sqref="I12:I13 I18:I19 I24:I25 I30:I31">
    <cfRule type="notContainsBlanks" dxfId="18" priority="19">
      <formula>LEN(TRIM(I12))&gt;0</formula>
    </cfRule>
  </conditionalFormatting>
  <conditionalFormatting sqref="K12:K13 K18:K19 K24:K25 K30:K31">
    <cfRule type="cellIs" dxfId="17" priority="17" operator="equal">
      <formula>"NEVYHOVUJE"</formula>
    </cfRule>
    <cfRule type="cellIs" dxfId="16" priority="18" operator="equal">
      <formula>"VYHOVUJE"</formula>
    </cfRule>
  </conditionalFormatting>
  <conditionalFormatting sqref="I14:I15 I20:I21 I26:I27 I32:I33">
    <cfRule type="notContainsBlanks" dxfId="15" priority="15">
      <formula>LEN(TRIM(I14))&gt;0</formula>
    </cfRule>
    <cfRule type="containsBlanks" dxfId="14" priority="16">
      <formula>LEN(TRIM(I14))=0</formula>
    </cfRule>
  </conditionalFormatting>
  <conditionalFormatting sqref="I14:I15 I20:I21 I26:I27 I32:I33">
    <cfRule type="notContainsBlanks" dxfId="13" priority="14">
      <formula>LEN(TRIM(I14))&gt;0</formula>
    </cfRule>
  </conditionalFormatting>
  <conditionalFormatting sqref="K14:K15 K20:K21 K26:K27 K32:K33">
    <cfRule type="cellIs" dxfId="12" priority="12" operator="equal">
      <formula>"NEVYHOVUJE"</formula>
    </cfRule>
    <cfRule type="cellIs" dxfId="11" priority="13" operator="equal">
      <formula>"VYHOVUJE"</formula>
    </cfRule>
  </conditionalFormatting>
  <conditionalFormatting sqref="I16 I22 I28 I34">
    <cfRule type="notContainsBlanks" dxfId="10" priority="10">
      <formula>LEN(TRIM(I16))&gt;0</formula>
    </cfRule>
    <cfRule type="containsBlanks" dxfId="9" priority="11">
      <formula>LEN(TRIM(I16))=0</formula>
    </cfRule>
  </conditionalFormatting>
  <conditionalFormatting sqref="I16 I22 I28 I34">
    <cfRule type="notContainsBlanks" dxfId="8" priority="9">
      <formula>LEN(TRIM(I16))&gt;0</formula>
    </cfRule>
  </conditionalFormatting>
  <conditionalFormatting sqref="K16 K22 K28 K34">
    <cfRule type="cellIs" dxfId="7" priority="7" operator="equal">
      <formula>"NEVYHOVUJE"</formula>
    </cfRule>
    <cfRule type="cellIs" dxfId="6" priority="8" operator="equal">
      <formula>"VYHOVUJE"</formula>
    </cfRule>
  </conditionalFormatting>
  <conditionalFormatting sqref="D7">
    <cfRule type="containsBlanks" dxfId="5" priority="6">
      <formula>LEN(TRIM(D7))=0</formula>
    </cfRule>
  </conditionalFormatting>
  <conditionalFormatting sqref="D8">
    <cfRule type="containsBlanks" dxfId="4" priority="5">
      <formula>LEN(TRIM(D8))=0</formula>
    </cfRule>
  </conditionalFormatting>
  <conditionalFormatting sqref="D9:D11">
    <cfRule type="containsBlanks" dxfId="3" priority="4">
      <formula>LEN(TRIM(D9))=0</formula>
    </cfRule>
  </conditionalFormatting>
  <conditionalFormatting sqref="D12:D40">
    <cfRule type="containsBlanks" dxfId="2" priority="3">
      <formula>LEN(TRIM(D12))=0</formula>
    </cfRule>
  </conditionalFormatting>
  <conditionalFormatting sqref="D41">
    <cfRule type="containsBlanks" dxfId="1" priority="2">
      <formula>LEN(TRIM(D41))=0</formula>
    </cfRule>
  </conditionalFormatting>
  <conditionalFormatting sqref="D42:D45">
    <cfRule type="containsBlanks" dxfId="0" priority="1">
      <formula>LEN(TRIM(D42))=0</formula>
    </cfRule>
  </conditionalFormatting>
  <dataValidations count="1">
    <dataValidation type="list" showInputMessage="1" showErrorMessage="1" sqref="E7:E45">
      <formula1>"ks,bal,sada,"</formula1>
    </dataValidation>
  </dataValidations>
  <pageMargins left="0.15748031496062992" right="0.15748031496062992" top="0.15748031496062992" bottom="0.19685039370078741" header="0.15748031496062992" footer="0.15748031496062992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2019-05-29T07:49:22Z</cp:lastPrinted>
  <dcterms:created xsi:type="dcterms:W3CDTF">2014-03-05T12:43:32Z</dcterms:created>
  <dcterms:modified xsi:type="dcterms:W3CDTF">2019-05-29T08:04:52Z</dcterms:modified>
</cp:coreProperties>
</file>