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25" windowWidth="14400" windowHeight="3795" tabRatio="939"/>
  </bookViews>
  <sheets>
    <sheet name="Kancelářské potřeby" sheetId="22" r:id="rId1"/>
  </sheets>
  <definedNames>
    <definedName name="_xlnm.Print_Area" localSheetId="0">'Kancelářské potřeby'!$B$1:$N$46</definedName>
  </definedNames>
  <calcPr calcId="145621"/>
</workbook>
</file>

<file path=xl/calcChain.xml><?xml version="1.0" encoding="utf-8"?>
<calcChain xmlns="http://schemas.openxmlformats.org/spreadsheetml/2006/main">
  <c r="J37" i="22" l="1"/>
  <c r="J38" i="22"/>
  <c r="K41" i="22"/>
  <c r="J42" i="22"/>
  <c r="J36" i="22"/>
  <c r="K36" i="22"/>
  <c r="K38" i="22"/>
  <c r="J39" i="22"/>
  <c r="K39" i="22"/>
  <c r="J40" i="22"/>
  <c r="K40" i="22"/>
  <c r="K42" i="22"/>
  <c r="J43" i="22"/>
  <c r="K43" i="22"/>
  <c r="K37" i="22" l="1"/>
  <c r="J41" i="22"/>
  <c r="G8" i="22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J11" i="22" l="1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6" i="22"/>
  <c r="K15" i="22"/>
  <c r="K14" i="22"/>
  <c r="K13" i="22"/>
  <c r="K12" i="22"/>
  <c r="K11" i="22"/>
  <c r="K10" i="22"/>
  <c r="K9" i="22"/>
  <c r="K8" i="22"/>
  <c r="K7" i="22"/>
  <c r="G7" i="22" l="1"/>
  <c r="H46" i="22" l="1"/>
  <c r="I46" i="22" l="1"/>
</calcChain>
</file>

<file path=xl/sharedStrings.xml><?xml version="1.0" encoding="utf-8"?>
<sst xmlns="http://schemas.openxmlformats.org/spreadsheetml/2006/main" count="146" uniqueCount="107">
  <si>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</si>
  <si>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</si>
  <si>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</si>
  <si>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</si>
  <si>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</si>
  <si>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</si>
  <si>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</si>
  <si>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</si>
  <si>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</si>
  <si>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</si>
  <si>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377 631 320, 377 631 325.</t>
  </si>
  <si>
    <t>ks</t>
  </si>
  <si>
    <t>Tabule magnetická</t>
  </si>
  <si>
    <t>Mobilní magnetický flipchart</t>
  </si>
  <si>
    <t xml:space="preserve">Spojovače 24/6  </t>
  </si>
  <si>
    <t>bal</t>
  </si>
  <si>
    <t>Rozřazovače/Rozdružovače - mix barev</t>
  </si>
  <si>
    <t>Rozřazovače</t>
  </si>
  <si>
    <t>Popisovač CD/DVD  1 mm</t>
  </si>
  <si>
    <t>Popisovač tabulový 2,5 mm - sada 4ks</t>
  </si>
  <si>
    <t>sada</t>
  </si>
  <si>
    <t>Popisovač - 0,3 mm - sada 4ks</t>
  </si>
  <si>
    <t>Blok A5 boční spirály, čtvereček</t>
  </si>
  <si>
    <t>Zvýrazňovač 1-4 mm, sada 4ks</t>
  </si>
  <si>
    <t xml:space="preserve">Samolepící záložky: šipky 12 x 42 mm - 5 x neon </t>
  </si>
  <si>
    <t>Gelová pera, sada 4 ks</t>
  </si>
  <si>
    <t>Štítky k pořadačům samolepící</t>
  </si>
  <si>
    <t>Euroobal A4 - hladký</t>
  </si>
  <si>
    <t>Euroobal A4 - rozšířený</t>
  </si>
  <si>
    <t xml:space="preserve">Euroobal A4 - na katalogy </t>
  </si>
  <si>
    <t xml:space="preserve">Papír kancelářský A3 kvalita"B"  </t>
  </si>
  <si>
    <t xml:space="preserve">Papír kancelářský A4 kvalita "A" </t>
  </si>
  <si>
    <t>Papír barevný kopírovací A4 80g - mix 5 barev</t>
  </si>
  <si>
    <t>Tuhy do mikrotužky 0,5 HB,B</t>
  </si>
  <si>
    <t>Tuhy do kovové tužky (versatilky)</t>
  </si>
  <si>
    <t>Popisovač lihový 1mm - sada 4ks</t>
  </si>
  <si>
    <t>Zvýrazňovač 1-4 mm - sada 6ks</t>
  </si>
  <si>
    <t>Kovový trojbox na dokumenty A4</t>
  </si>
  <si>
    <t>Stojánek na dopisy</t>
  </si>
  <si>
    <t>Papír do tiskáren A4, 60 g/m2</t>
  </si>
  <si>
    <t xml:space="preserve">Samolepící bloček, linkovaný  102 x 152 mm </t>
  </si>
  <si>
    <t xml:space="preserve">
Samolepící bločky recyklované, 127x76 mm, žluté
</t>
  </si>
  <si>
    <t>Kancelářské potřeby (II.) - 016 - 2019 (KP-(II.)-016-2019)</t>
  </si>
  <si>
    <t>Priloha_c._1_KS_technicke_specifikace_KP-(II.)-016-2019</t>
  </si>
  <si>
    <t xml:space="preserve">Název </t>
  </si>
  <si>
    <t xml:space="preserve">Měrná jednotka [MJ] </t>
  </si>
  <si>
    <t xml:space="preserve">Popis </t>
  </si>
  <si>
    <t>Maximální cena za jednotlivé položky 
 v Kč BEZ DPH</t>
  </si>
  <si>
    <t xml:space="preserve">Fakturace </t>
  </si>
  <si>
    <t>Samostatná faktura</t>
  </si>
  <si>
    <t xml:space="preserve">Kontaktní osoba 
k převzetí zboží </t>
  </si>
  <si>
    <t xml:space="preserve">Místo dodání </t>
  </si>
  <si>
    <t>KKE - Michaela Vacková,
Tel.: 37763 8131,
605 502 202</t>
  </si>
  <si>
    <t>Univerzitní 22,
301 00 Plzeň,
Fakulta strojní - Katedra energetických strojů a zařízení,
místnost UX 232a</t>
  </si>
  <si>
    <t>CŽV - Vendula Milotová,
Tel.: 37763 1903,
775 195 526</t>
  </si>
  <si>
    <t>Univerzitní 22,
301 00 Plzeň,
Odbor celoživotního vzdělávání -
Celoživotní a distanční vzdělávání,
 6.patro - dveře UK 607</t>
  </si>
  <si>
    <t>KTO - Martina Hnátová,
Tel.: 37763 8501</t>
  </si>
  <si>
    <t>Univerzitní 22, 
301 00 Plzeň,
Fakulta strojní -
Katedra technologie obrábění, 
místnost UK 225</t>
  </si>
  <si>
    <t>KSS - Mgr. Veronika Hásová,
Tel.: 37763 5651</t>
  </si>
  <si>
    <t>Sedláčkova 15,
301 00 Plzeň,
Fakulta filozofická -
Katedra sociologie, 
místnost SP 506</t>
  </si>
  <si>
    <t>Zaklapovací rám z hliníkové slitiny, zaoblené chromované rohy.
Rozměr přizpůsobený pro expozici plakátu  (cca 700 x 1000 mm) ve svislé i vodorovné poloze.
Povrch plakátu zabezpečen antireflexní folií.
Zadní stěna: oboustranně laminovaná deska HDF nebo deska PVC.</t>
  </si>
  <si>
    <t>Clip rám 100 x70 cm</t>
  </si>
  <si>
    <t xml:space="preserve">Bílá magnetická tabule popisovací v hliníkovém rámu cca 120 x 90 cm.
Povrch tabule je magnetický, určený k popisování smazatelnými popisovači.
Včetně poličky na příslušenství + montážní prvky. 
Tabuli je možné zavěsit jak na výšku, tak i na šířku. </t>
  </si>
  <si>
    <t xml:space="preserve">Pojízdný magnetický flipchart, závěsné hroty na upínací liště s nastavitelnou roztečí děr, opatřený kovovou odkládací lištou.
Stojný mechanismus flipchartu je výškově stavitelný a je vybaven kolečky s aretací. </t>
  </si>
  <si>
    <t>Bezrámová magnetická tabule</t>
  </si>
  <si>
    <t>Bezrámová magnetická tabule, rozměr 1200 x 800 mm (-+ 50 mm).</t>
  </si>
  <si>
    <t>Vysoce kvalitní pozinkované spojovače, min. 1000 ks v balení.</t>
  </si>
  <si>
    <t>Rozdružovací pruh z kartonu, pro všechny typy pořadačů. 
Rozměry: 10,5 × 24,0 cm (š × v).
Materiál: karton (minimálně) 230 g/m2, mix barev, 100 kusů v balení.</t>
  </si>
  <si>
    <t>Bílý kartonový rozřazovač. Barevné okraje vyztužené plastem. 
Popisovatelný titulní list pro snadnou orientaci v zakládaných dokumentech. 
Univerzální (euro) děrování. 
Písmena A-Z.
Formát A4.</t>
  </si>
  <si>
    <r>
      <t>Desky odkládací A4, bez klop, prešpán -</t>
    </r>
    <r>
      <rPr>
        <b/>
        <sz val="11"/>
        <rFont val="Calibri"/>
        <family val="2"/>
        <charset val="238"/>
      </rPr>
      <t xml:space="preserve"> modrá barva</t>
    </r>
  </si>
  <si>
    <t xml:space="preserve">Pro vkládání dokumentů do velikosti A4, prešpán 350 g. </t>
  </si>
  <si>
    <t xml:space="preserve">Permanentní popisovač, kulatý hrot, šíře stopy 2 mm, popisovač se speciálním inkoustem pro popis CD a DVD. </t>
  </si>
  <si>
    <t>Stíratelný, světlostálý, kulatý, vláknový hrot, šíře stopy 2,5 mm, ventilační uzávěr. 
Na bílé tabule, sklo, PVC, porcelán. Sada 4 ks.</t>
  </si>
  <si>
    <t>Popisovač - 0,3 mm, sada 4ks</t>
  </si>
  <si>
    <t>Velmi jemný plastický hrot, šíře stopy 0,3 mm.
Sada barev: černá, zelená, červená, modrá.</t>
  </si>
  <si>
    <t>Min. 50 listů, spirála vlevo, perforování pro možnost založení.</t>
  </si>
  <si>
    <t xml:space="preserve">Blok A4 boční spirála, čtvereček </t>
  </si>
  <si>
    <t>Plastový kroužkový blok s boční kovovou vazbou a perforovanou náplní. 
Obsahuje min. 3 ks odnímatelných rozlišovačů. Min. 100 listů.</t>
  </si>
  <si>
    <t>Klínový hrot, šíře stopy 1-4 mm, ventilační uzávěr, vhodný i na faxový papír. 4 ks v balení.</t>
  </si>
  <si>
    <r>
      <t xml:space="preserve">Popisovatelné šipky, neonové samolepicí záložky, </t>
    </r>
    <r>
      <rPr>
        <sz val="11"/>
        <color theme="1"/>
        <rFont val="Calibri"/>
        <family val="2"/>
        <charset val="238"/>
      </rPr>
      <t>plastové, průhledné. 
5 x 25ks  v balení.</t>
    </r>
  </si>
  <si>
    <t>Hrot 0,5 mm. Barvy: černá, červená, zelená, modrá. S víčkem.</t>
  </si>
  <si>
    <t>Samolepící papírové štítky, šířka 70 mm, barva bílá, 10 ks/ balení.</t>
  </si>
  <si>
    <t>Rozlišovač plastový Maxi, čísla 1-12</t>
  </si>
  <si>
    <t>Listy číslované 1-12, popisovatelný titulní list, vhodný pro dokumenty A4 v zakládacích obalech, 12 listů /balení.</t>
  </si>
  <si>
    <t>Rozlišovač plastový Maxi, 10 barev</t>
  </si>
  <si>
    <t>Listy v různých barvách, popisovatelný titulní list, vhodný pro dokumenty A4 v zakládacích obalech, 10 listů/ balení.</t>
  </si>
  <si>
    <t>Čiré, min. 45 mic., balení 100 ks.</t>
  </si>
  <si>
    <t>Formát A4 rozšířený na 220 mm, typ otvírání „U“, rozměr 220 x 300 mm, kapacita až 70 listů, polypropylen, tloušťka min. 50 mic, balení 50 ks.</t>
  </si>
  <si>
    <t>Formát A4 s euroděrováním, kapacita až 1,5 cm dokumentů, polypropylen, tloušťka min. 180 mic.</t>
  </si>
  <si>
    <t>Samolepicí blok  76 x 76 mm, žlutý, 100 listů</t>
  </si>
  <si>
    <t>Nezanechává stopy lepidla, 100 listů v bločku.</t>
  </si>
  <si>
    <t xml:space="preserve">Gramáž 80±2; tloušťka 160±3; vlhkost 3,9-5,3%; opacita min. 90; bělost 151±CIE; hrubost dle Bendsena 200±50 cm3/min; permeabilita &lt;1250cm3/min. 
Vhodný do laserových tiskáren, kopírek i inkoustových tiskáren, pro oboustranný tisk. Doporučený při vyšší spotřebě papíru (250 listů denně a více).
Není vhodný do rychloběžných strojů (60 kopií za minutu). 
1 bal/500 list. </t>
  </si>
  <si>
    <t>Gramáž 80±1,5; tloušťka 107±2; vlhkost 3,9-5,3%; opacita min. 92; bělost 168±CIE; hladkost max. 200 ml/min, tuhost dlouhá 125/20mN; tuhost příčná 60/10mN; prodyšnost max. 1250ml/min.
Z obou stran hlazený, speciálně vhodný pro oboustranný tisk.
Použití u rychloběžných kopírek a tiskáren a pro kvalitní inkoustový tisk. 
1 bal/500 list.</t>
  </si>
  <si>
    <t>Pro tisk i kopírování ve všech typech techniky. 1 bal/100 list.</t>
  </si>
  <si>
    <t>Polypropylenová oboustranná lepicí páska, univerzální použití, možnost použít pro podlahové krytiny a koberce.</t>
  </si>
  <si>
    <t>Lepicí páska oboustranná 25 mm x 10 m</t>
  </si>
  <si>
    <t>Min. 12 tuh v balení.</t>
  </si>
  <si>
    <t>Min. 6 ks v balení.</t>
  </si>
  <si>
    <t>Voděodolný, otěruvzdorný inkoust, vláknový hrot, ergonomický úchop, šíře stopy 1 mm, ventilační uzávěry, na fólie, filmy, sklo, plasty. 4 ks v balení.</t>
  </si>
  <si>
    <t>Klínový hrot, šíře stopy 1-4 mm, ventilační uzávěr, vhodný i na faxový papír. 6 ks v balení.</t>
  </si>
  <si>
    <t>Drátěný 3dílný odkladač na dokumenty o velikosti A4, černý.</t>
  </si>
  <si>
    <t>Drátěný stojánek na obálky, 3 přihrátky - černý.</t>
  </si>
  <si>
    <t>Papír nižší gramáže, A4 60g/m2, cca 500ks/balení.</t>
  </si>
  <si>
    <t>Samolepící bloček, linkovaný, 102 x 152 mm, 90 lístků v bločku.</t>
  </si>
  <si>
    <t>Recyklované samolepící bločky v žluté nebo pastelové barvě.
Vyrobeno ze 100% recyklovaných papírových vláken.
100 lístků v bločku. 6 ks v balení.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</si>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</sst>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3" fillId="3" borderId="19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1" fillId="3" borderId="20" xfId="0" applyNumberFormat="1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10" fillId="0" borderId="2" xfId="1" applyFont="1" applyFill="1" applyBorder="1" applyAlignment="1" applyProtection="1">
      <alignment horizontal="left" vertical="center" wrapText="1"/>
    </xf>
    <xf numFmtId="0" fontId="10" fillId="0" borderId="2" xfId="1" applyFont="1" applyFill="1" applyBorder="1" applyAlignment="1" applyProtection="1">
      <alignment horizontal="center" vertical="center" wrapText="1"/>
    </xf>
    <xf numFmtId="0" fontId="10" fillId="0" borderId="10" xfId="1" applyFont="1" applyFill="1" applyBorder="1" applyAlignment="1" applyProtection="1">
      <alignment horizontal="left" vertical="center" wrapText="1"/>
    </xf>
    <xf numFmtId="0" fontId="10" fillId="0" borderId="10" xfId="1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1" fillId="0" borderId="32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Border="1" applyProtection="1"/>
    <xf numFmtId="0" fontId="0" fillId="0" borderId="0" xfId="0" applyNumberFormat="1" applyAlignment="1" applyProtection="1"/>
    <xf numFmtId="0" fontId="9" fillId="0" borderId="0" xfId="0" applyNumberFormat="1" applyFont="1" applyAlignment="1" applyProtection="1">
      <alignment vertical="center" wrapText="1"/>
    </xf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left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vertical="center"/>
    </xf>
    <xf numFmtId="0" fontId="0" fillId="0" borderId="2" xfId="0" applyFill="1" applyBorder="1" applyAlignment="1" applyProtection="1">
      <alignment vertical="center" wrapText="1"/>
    </xf>
    <xf numFmtId="0" fontId="4" fillId="0" borderId="24" xfId="0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center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Fill="1" applyBorder="1" applyProtection="1"/>
    <xf numFmtId="0" fontId="0" fillId="3" borderId="20" xfId="0" applyNumberFormat="1" applyFill="1" applyBorder="1" applyAlignment="1" applyProtection="1">
      <alignment vertical="center" wrapText="1"/>
    </xf>
    <xf numFmtId="0" fontId="0" fillId="3" borderId="21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7" xfId="0" applyBorder="1" applyAlignment="1" applyProtection="1"/>
    <xf numFmtId="0" fontId="0" fillId="0" borderId="18" xfId="0" applyBorder="1" applyAlignment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4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2"/>
  <sheetViews>
    <sheetView showGridLines="0" showZeros="0" tabSelected="1" zoomScale="85" zoomScaleNormal="85" workbookViewId="0">
      <selection activeCell="I7" sqref="I7"/>
    </sheetView>
  </sheetViews>
  <sheetFormatPr defaultRowHeight="15" x14ac:dyDescent="0.25"/>
  <cols>
    <col min="1" max="1" width="1.42578125" style="28" customWidth="1"/>
    <col min="2" max="2" width="5.7109375" style="28" customWidth="1"/>
    <col min="3" max="3" width="49.28515625" style="9" customWidth="1"/>
    <col min="4" max="4" width="11.5703125" style="109" customWidth="1"/>
    <col min="5" max="5" width="11" style="14" customWidth="1"/>
    <col min="6" max="6" width="81.42578125" style="9" customWidth="1"/>
    <col min="7" max="7" width="22.140625" style="110" hidden="1" customWidth="1"/>
    <col min="8" max="8" width="19.85546875" style="110" customWidth="1"/>
    <col min="9" max="9" width="20.85546875" style="28" customWidth="1"/>
    <col min="10" max="10" width="20.28515625" style="28" customWidth="1"/>
    <col min="11" max="11" width="14.7109375" style="28" customWidth="1"/>
    <col min="12" max="12" width="14.85546875" style="110" customWidth="1"/>
    <col min="13" max="13" width="26.85546875" style="28" customWidth="1"/>
    <col min="14" max="14" width="24.140625" style="110" customWidth="1"/>
    <col min="15" max="16384" width="9.140625" style="28"/>
  </cols>
  <sheetData>
    <row r="1" spans="1:14" s="10" customFormat="1" ht="24.6" customHeight="1" x14ac:dyDescent="0.25">
      <c r="B1" s="46" t="s">
        <v>42</v>
      </c>
      <c r="C1" s="46"/>
      <c r="D1" s="46"/>
      <c r="E1" s="46"/>
      <c r="F1" s="9"/>
      <c r="G1" s="9"/>
      <c r="H1" s="9"/>
      <c r="I1" s="61"/>
      <c r="J1" s="62"/>
      <c r="K1" s="11"/>
      <c r="L1" s="63" t="s">
        <v>43</v>
      </c>
      <c r="M1" s="63"/>
      <c r="N1" s="63"/>
    </row>
    <row r="2" spans="1:14" s="10" customFormat="1" ht="18.75" customHeight="1" x14ac:dyDescent="0.25">
      <c r="A2" s="64"/>
      <c r="C2" s="65"/>
      <c r="D2" s="7"/>
      <c r="E2" s="8"/>
      <c r="F2" s="9"/>
      <c r="G2" s="9"/>
      <c r="H2" s="61"/>
      <c r="I2" s="61"/>
      <c r="J2" s="62"/>
      <c r="K2" s="11"/>
      <c r="N2" s="9"/>
    </row>
    <row r="3" spans="1:14" s="10" customFormat="1" ht="21" customHeight="1" x14ac:dyDescent="0.25">
      <c r="A3" s="64"/>
      <c r="B3" s="53" t="s">
        <v>105</v>
      </c>
      <c r="C3" s="54"/>
      <c r="D3" s="55" t="s">
        <v>8</v>
      </c>
      <c r="E3" s="56"/>
      <c r="F3" s="57" t="s">
        <v>106</v>
      </c>
      <c r="G3" s="58"/>
      <c r="H3" s="58"/>
      <c r="I3" s="66"/>
      <c r="J3" s="66"/>
      <c r="K3" s="66"/>
      <c r="L3" s="66"/>
      <c r="M3" s="66"/>
      <c r="N3" s="62"/>
    </row>
    <row r="4" spans="1:14" s="10" customFormat="1" ht="21" customHeight="1" thickBot="1" x14ac:dyDescent="0.3">
      <c r="A4" s="64"/>
      <c r="B4" s="53"/>
      <c r="C4" s="54"/>
      <c r="D4" s="59"/>
      <c r="E4" s="60"/>
      <c r="F4" s="57"/>
      <c r="G4" s="58"/>
      <c r="H4" s="58"/>
      <c r="I4" s="9"/>
      <c r="J4" s="62"/>
      <c r="K4" s="62"/>
      <c r="L4" s="62"/>
      <c r="M4" s="62"/>
      <c r="N4" s="62"/>
    </row>
    <row r="5" spans="1:14" s="10" customFormat="1" ht="37.15" customHeight="1" thickBot="1" x14ac:dyDescent="0.3">
      <c r="A5" s="64"/>
      <c r="B5" s="12"/>
      <c r="C5" s="13"/>
      <c r="D5" s="14"/>
      <c r="E5" s="14"/>
      <c r="F5" s="9"/>
      <c r="G5" s="15"/>
      <c r="H5" s="16"/>
      <c r="I5" s="18" t="s">
        <v>8</v>
      </c>
      <c r="J5" s="28"/>
      <c r="K5" s="28"/>
      <c r="L5" s="9"/>
      <c r="N5" s="9"/>
    </row>
    <row r="6" spans="1:14" s="10" customFormat="1" ht="83.25" customHeight="1" thickTop="1" thickBot="1" x14ac:dyDescent="0.3">
      <c r="A6" s="64"/>
      <c r="B6" s="47" t="s">
        <v>1</v>
      </c>
      <c r="C6" s="19" t="s">
        <v>44</v>
      </c>
      <c r="D6" s="19" t="s">
        <v>0</v>
      </c>
      <c r="E6" s="19" t="s">
        <v>45</v>
      </c>
      <c r="F6" s="19" t="s">
        <v>46</v>
      </c>
      <c r="G6" s="19" t="s">
        <v>47</v>
      </c>
      <c r="H6" s="19" t="s">
        <v>4</v>
      </c>
      <c r="I6" s="17" t="s">
        <v>5</v>
      </c>
      <c r="J6" s="32" t="s">
        <v>6</v>
      </c>
      <c r="K6" s="32" t="s">
        <v>7</v>
      </c>
      <c r="L6" s="19" t="s">
        <v>48</v>
      </c>
      <c r="M6" s="32" t="s">
        <v>50</v>
      </c>
      <c r="N6" s="35" t="s">
        <v>51</v>
      </c>
    </row>
    <row r="7" spans="1:14" ht="108" customHeight="1" thickTop="1" x14ac:dyDescent="0.25">
      <c r="A7" s="67"/>
      <c r="B7" s="68">
        <v>1</v>
      </c>
      <c r="C7" s="69" t="s">
        <v>61</v>
      </c>
      <c r="D7" s="70">
        <v>10</v>
      </c>
      <c r="E7" s="71" t="s">
        <v>11</v>
      </c>
      <c r="F7" s="72" t="s">
        <v>60</v>
      </c>
      <c r="G7" s="37">
        <f t="shared" ref="G7:G43" si="0">D7*H7</f>
        <v>11000</v>
      </c>
      <c r="H7" s="48">
        <v>1100</v>
      </c>
      <c r="I7" s="20"/>
      <c r="J7" s="21">
        <f t="shared" ref="J7:J35" si="1">D7*I7</f>
        <v>0</v>
      </c>
      <c r="K7" s="29" t="str">
        <f t="shared" ref="K7:K9" si="2">IF(ISNUMBER(I7), IF(I7&gt;H7,"NEVYHOVUJE","VYHOVUJE")," ")</f>
        <v xml:space="preserve"> </v>
      </c>
      <c r="L7" s="73" t="s">
        <v>49</v>
      </c>
      <c r="M7" s="73" t="s">
        <v>52</v>
      </c>
      <c r="N7" s="74" t="s">
        <v>53</v>
      </c>
    </row>
    <row r="8" spans="1:14" ht="81" customHeight="1" x14ac:dyDescent="0.25">
      <c r="A8" s="75"/>
      <c r="B8" s="76">
        <v>2</v>
      </c>
      <c r="C8" s="77" t="s">
        <v>12</v>
      </c>
      <c r="D8" s="78">
        <v>1</v>
      </c>
      <c r="E8" s="79" t="s">
        <v>11</v>
      </c>
      <c r="F8" s="80" t="s">
        <v>62</v>
      </c>
      <c r="G8" s="5">
        <f t="shared" si="0"/>
        <v>1200</v>
      </c>
      <c r="H8" s="5">
        <v>1200</v>
      </c>
      <c r="I8" s="22"/>
      <c r="J8" s="23">
        <f t="shared" si="1"/>
        <v>0</v>
      </c>
      <c r="K8" s="30" t="str">
        <f t="shared" si="2"/>
        <v xml:space="preserve"> </v>
      </c>
      <c r="L8" s="81"/>
      <c r="M8" s="81"/>
      <c r="N8" s="82"/>
    </row>
    <row r="9" spans="1:14" ht="82.5" customHeight="1" thickBot="1" x14ac:dyDescent="0.3">
      <c r="A9" s="75"/>
      <c r="B9" s="83">
        <v>3</v>
      </c>
      <c r="C9" s="84" t="s">
        <v>13</v>
      </c>
      <c r="D9" s="85">
        <v>1</v>
      </c>
      <c r="E9" s="86" t="s">
        <v>11</v>
      </c>
      <c r="F9" s="87" t="s">
        <v>63</v>
      </c>
      <c r="G9" s="6">
        <f t="shared" si="0"/>
        <v>3000</v>
      </c>
      <c r="H9" s="6">
        <v>3000</v>
      </c>
      <c r="I9" s="39"/>
      <c r="J9" s="40">
        <f t="shared" si="1"/>
        <v>0</v>
      </c>
      <c r="K9" s="41" t="str">
        <f t="shared" si="2"/>
        <v xml:space="preserve"> </v>
      </c>
      <c r="L9" s="88"/>
      <c r="M9" s="88"/>
      <c r="N9" s="89"/>
    </row>
    <row r="10" spans="1:14" ht="40.5" customHeight="1" thickTop="1" x14ac:dyDescent="0.25">
      <c r="A10" s="75"/>
      <c r="B10" s="90">
        <v>4</v>
      </c>
      <c r="C10" s="49" t="s">
        <v>64</v>
      </c>
      <c r="D10" s="78">
        <v>1</v>
      </c>
      <c r="E10" s="50" t="s">
        <v>11</v>
      </c>
      <c r="F10" s="49" t="s">
        <v>65</v>
      </c>
      <c r="G10" s="38">
        <f t="shared" si="0"/>
        <v>3000</v>
      </c>
      <c r="H10" s="48">
        <v>3000</v>
      </c>
      <c r="I10" s="24"/>
      <c r="J10" s="25">
        <f t="shared" si="1"/>
        <v>0</v>
      </c>
      <c r="K10" s="31" t="str">
        <f t="shared" ref="K10:K16" si="3">IF(ISNUMBER(I10), IF(I10&gt;H10,"NEVYHOVUJE","VYHOVUJE")," ")</f>
        <v xml:space="preserve"> </v>
      </c>
      <c r="L10" s="73" t="s">
        <v>49</v>
      </c>
      <c r="M10" s="73" t="s">
        <v>54</v>
      </c>
      <c r="N10" s="74" t="s">
        <v>55</v>
      </c>
    </row>
    <row r="11" spans="1:14" ht="37.5" customHeight="1" x14ac:dyDescent="0.25">
      <c r="A11" s="75"/>
      <c r="B11" s="76">
        <v>5</v>
      </c>
      <c r="C11" s="49" t="s">
        <v>14</v>
      </c>
      <c r="D11" s="78">
        <v>10</v>
      </c>
      <c r="E11" s="50" t="s">
        <v>15</v>
      </c>
      <c r="F11" s="49" t="s">
        <v>66</v>
      </c>
      <c r="G11" s="5">
        <f t="shared" si="0"/>
        <v>60</v>
      </c>
      <c r="H11" s="5">
        <v>6</v>
      </c>
      <c r="I11" s="24"/>
      <c r="J11" s="23">
        <f t="shared" si="1"/>
        <v>0</v>
      </c>
      <c r="K11" s="31" t="str">
        <f t="shared" si="3"/>
        <v xml:space="preserve"> </v>
      </c>
      <c r="L11" s="81"/>
      <c r="M11" s="81"/>
      <c r="N11" s="82"/>
    </row>
    <row r="12" spans="1:14" ht="69.75" customHeight="1" x14ac:dyDescent="0.25">
      <c r="A12" s="75"/>
      <c r="B12" s="76">
        <v>6</v>
      </c>
      <c r="C12" s="91" t="s">
        <v>16</v>
      </c>
      <c r="D12" s="78">
        <v>5</v>
      </c>
      <c r="E12" s="79" t="s">
        <v>15</v>
      </c>
      <c r="F12" s="92" t="s">
        <v>67</v>
      </c>
      <c r="G12" s="5">
        <f t="shared" si="0"/>
        <v>275</v>
      </c>
      <c r="H12" s="5">
        <v>55</v>
      </c>
      <c r="I12" s="22"/>
      <c r="J12" s="25">
        <f t="shared" si="1"/>
        <v>0</v>
      </c>
      <c r="K12" s="30" t="str">
        <f t="shared" si="3"/>
        <v xml:space="preserve"> </v>
      </c>
      <c r="L12" s="81"/>
      <c r="M12" s="81"/>
      <c r="N12" s="82"/>
    </row>
    <row r="13" spans="1:14" ht="101.25" customHeight="1" thickBot="1" x14ac:dyDescent="0.3">
      <c r="A13" s="75"/>
      <c r="B13" s="83">
        <v>7</v>
      </c>
      <c r="C13" s="87" t="s">
        <v>17</v>
      </c>
      <c r="D13" s="85">
        <v>5</v>
      </c>
      <c r="E13" s="86" t="s">
        <v>11</v>
      </c>
      <c r="F13" s="93" t="s">
        <v>68</v>
      </c>
      <c r="G13" s="6">
        <f t="shared" si="0"/>
        <v>425</v>
      </c>
      <c r="H13" s="6">
        <v>85</v>
      </c>
      <c r="I13" s="39"/>
      <c r="J13" s="27">
        <f t="shared" si="1"/>
        <v>0</v>
      </c>
      <c r="K13" s="41" t="str">
        <f t="shared" si="3"/>
        <v xml:space="preserve"> </v>
      </c>
      <c r="L13" s="88"/>
      <c r="M13" s="88"/>
      <c r="N13" s="89"/>
    </row>
    <row r="14" spans="1:14" ht="44.25" customHeight="1" thickTop="1" x14ac:dyDescent="0.25">
      <c r="A14" s="94"/>
      <c r="B14" s="90">
        <v>8</v>
      </c>
      <c r="C14" s="49" t="s">
        <v>69</v>
      </c>
      <c r="D14" s="78">
        <v>10</v>
      </c>
      <c r="E14" s="50" t="s">
        <v>11</v>
      </c>
      <c r="F14" s="49" t="s">
        <v>70</v>
      </c>
      <c r="G14" s="38">
        <f t="shared" si="0"/>
        <v>60</v>
      </c>
      <c r="H14" s="38">
        <v>6</v>
      </c>
      <c r="I14" s="24"/>
      <c r="J14" s="25">
        <f t="shared" si="1"/>
        <v>0</v>
      </c>
      <c r="K14" s="31" t="str">
        <f t="shared" si="3"/>
        <v xml:space="preserve"> </v>
      </c>
      <c r="L14" s="73" t="s">
        <v>49</v>
      </c>
      <c r="M14" s="73" t="s">
        <v>56</v>
      </c>
      <c r="N14" s="74" t="s">
        <v>57</v>
      </c>
    </row>
    <row r="15" spans="1:14" ht="56.25" customHeight="1" x14ac:dyDescent="0.25">
      <c r="A15" s="75"/>
      <c r="B15" s="76">
        <v>9</v>
      </c>
      <c r="C15" s="49" t="s">
        <v>18</v>
      </c>
      <c r="D15" s="78">
        <v>2</v>
      </c>
      <c r="E15" s="50" t="s">
        <v>11</v>
      </c>
      <c r="F15" s="49" t="s">
        <v>71</v>
      </c>
      <c r="G15" s="5">
        <f t="shared" si="0"/>
        <v>20</v>
      </c>
      <c r="H15" s="5">
        <v>10</v>
      </c>
      <c r="I15" s="24"/>
      <c r="J15" s="25">
        <f t="shared" si="1"/>
        <v>0</v>
      </c>
      <c r="K15" s="31" t="str">
        <f t="shared" si="3"/>
        <v xml:space="preserve"> </v>
      </c>
      <c r="L15" s="81"/>
      <c r="M15" s="81"/>
      <c r="N15" s="82"/>
    </row>
    <row r="16" spans="1:14" ht="56.25" customHeight="1" thickBot="1" x14ac:dyDescent="0.3">
      <c r="A16" s="75"/>
      <c r="B16" s="83">
        <v>10</v>
      </c>
      <c r="C16" s="51" t="s">
        <v>19</v>
      </c>
      <c r="D16" s="85">
        <v>3</v>
      </c>
      <c r="E16" s="52" t="s">
        <v>20</v>
      </c>
      <c r="F16" s="51" t="s">
        <v>72</v>
      </c>
      <c r="G16" s="6">
        <f t="shared" si="0"/>
        <v>135</v>
      </c>
      <c r="H16" s="6">
        <v>45</v>
      </c>
      <c r="I16" s="26"/>
      <c r="J16" s="27">
        <f t="shared" si="1"/>
        <v>0</v>
      </c>
      <c r="K16" s="42" t="str">
        <f t="shared" si="3"/>
        <v xml:space="preserve"> </v>
      </c>
      <c r="L16" s="88"/>
      <c r="M16" s="88"/>
      <c r="N16" s="89"/>
    </row>
    <row r="17" spans="1:14" ht="51.75" customHeight="1" thickTop="1" x14ac:dyDescent="0.25">
      <c r="A17" s="94"/>
      <c r="B17" s="90">
        <v>11</v>
      </c>
      <c r="C17" s="77" t="s">
        <v>73</v>
      </c>
      <c r="D17" s="78">
        <v>3</v>
      </c>
      <c r="E17" s="79" t="s">
        <v>20</v>
      </c>
      <c r="F17" s="80" t="s">
        <v>74</v>
      </c>
      <c r="G17" s="38">
        <f t="shared" si="0"/>
        <v>96</v>
      </c>
      <c r="H17" s="5">
        <v>32</v>
      </c>
      <c r="I17" s="24"/>
      <c r="J17" s="25">
        <f t="shared" si="1"/>
        <v>0</v>
      </c>
      <c r="K17" s="31" t="str">
        <f t="shared" ref="K17:K35" si="4">IF(ISNUMBER(I17), IF(I17&gt;H17,"NEVYHOVUJE","VYHOVUJE")," ")</f>
        <v xml:space="preserve"> </v>
      </c>
      <c r="L17" s="73" t="s">
        <v>49</v>
      </c>
      <c r="M17" s="73" t="s">
        <v>58</v>
      </c>
      <c r="N17" s="74" t="s">
        <v>59</v>
      </c>
    </row>
    <row r="18" spans="1:14" ht="35.25" customHeight="1" x14ac:dyDescent="0.25">
      <c r="A18" s="75"/>
      <c r="B18" s="76">
        <v>12</v>
      </c>
      <c r="C18" s="77" t="s">
        <v>76</v>
      </c>
      <c r="D18" s="78">
        <v>3</v>
      </c>
      <c r="E18" s="79" t="s">
        <v>11</v>
      </c>
      <c r="F18" s="80" t="s">
        <v>75</v>
      </c>
      <c r="G18" s="5">
        <f t="shared" si="0"/>
        <v>84</v>
      </c>
      <c r="H18" s="5">
        <v>28</v>
      </c>
      <c r="I18" s="22"/>
      <c r="J18" s="25">
        <f t="shared" si="1"/>
        <v>0</v>
      </c>
      <c r="K18" s="30" t="str">
        <f t="shared" si="4"/>
        <v xml:space="preserve"> </v>
      </c>
      <c r="L18" s="81"/>
      <c r="M18" s="81"/>
      <c r="N18" s="82"/>
    </row>
    <row r="19" spans="1:14" ht="47.25" customHeight="1" x14ac:dyDescent="0.25">
      <c r="A19" s="75"/>
      <c r="B19" s="76">
        <v>13</v>
      </c>
      <c r="C19" s="77" t="s">
        <v>22</v>
      </c>
      <c r="D19" s="78">
        <v>2</v>
      </c>
      <c r="E19" s="79" t="s">
        <v>11</v>
      </c>
      <c r="F19" s="80" t="s">
        <v>77</v>
      </c>
      <c r="G19" s="5">
        <f t="shared" si="0"/>
        <v>180</v>
      </c>
      <c r="H19" s="5">
        <v>90</v>
      </c>
      <c r="I19" s="24"/>
      <c r="J19" s="23">
        <f t="shared" si="1"/>
        <v>0</v>
      </c>
      <c r="K19" s="31" t="str">
        <f t="shared" si="4"/>
        <v xml:space="preserve"> </v>
      </c>
      <c r="L19" s="81"/>
      <c r="M19" s="81"/>
      <c r="N19" s="82"/>
    </row>
    <row r="20" spans="1:14" ht="41.25" customHeight="1" x14ac:dyDescent="0.25">
      <c r="A20" s="75"/>
      <c r="B20" s="76">
        <v>14</v>
      </c>
      <c r="C20" s="77" t="s">
        <v>23</v>
      </c>
      <c r="D20" s="78">
        <v>1</v>
      </c>
      <c r="E20" s="79" t="s">
        <v>20</v>
      </c>
      <c r="F20" s="80" t="s">
        <v>78</v>
      </c>
      <c r="G20" s="5">
        <f t="shared" si="0"/>
        <v>38</v>
      </c>
      <c r="H20" s="5">
        <v>38</v>
      </c>
      <c r="I20" s="22"/>
      <c r="J20" s="23">
        <f t="shared" si="1"/>
        <v>0</v>
      </c>
      <c r="K20" s="30" t="str">
        <f t="shared" si="4"/>
        <v xml:space="preserve"> </v>
      </c>
      <c r="L20" s="81"/>
      <c r="M20" s="81"/>
      <c r="N20" s="82"/>
    </row>
    <row r="21" spans="1:14" ht="44.25" customHeight="1" x14ac:dyDescent="0.25">
      <c r="A21" s="75"/>
      <c r="B21" s="76">
        <v>15</v>
      </c>
      <c r="C21" s="77" t="s">
        <v>24</v>
      </c>
      <c r="D21" s="78">
        <v>3</v>
      </c>
      <c r="E21" s="79" t="s">
        <v>15</v>
      </c>
      <c r="F21" s="80" t="s">
        <v>79</v>
      </c>
      <c r="G21" s="5">
        <f t="shared" si="0"/>
        <v>105</v>
      </c>
      <c r="H21" s="5">
        <v>35</v>
      </c>
      <c r="I21" s="24"/>
      <c r="J21" s="25">
        <f t="shared" si="1"/>
        <v>0</v>
      </c>
      <c r="K21" s="31" t="str">
        <f t="shared" si="4"/>
        <v xml:space="preserve"> </v>
      </c>
      <c r="L21" s="81"/>
      <c r="M21" s="81"/>
      <c r="N21" s="82"/>
    </row>
    <row r="22" spans="1:14" ht="45" customHeight="1" x14ac:dyDescent="0.25">
      <c r="A22" s="75"/>
      <c r="B22" s="76">
        <v>16</v>
      </c>
      <c r="C22" s="77" t="s">
        <v>25</v>
      </c>
      <c r="D22" s="78">
        <v>1</v>
      </c>
      <c r="E22" s="79" t="s">
        <v>20</v>
      </c>
      <c r="F22" s="80" t="s">
        <v>80</v>
      </c>
      <c r="G22" s="5">
        <f t="shared" si="0"/>
        <v>35</v>
      </c>
      <c r="H22" s="5">
        <v>35</v>
      </c>
      <c r="I22" s="22"/>
      <c r="J22" s="23">
        <f t="shared" si="1"/>
        <v>0</v>
      </c>
      <c r="K22" s="30" t="str">
        <f t="shared" si="4"/>
        <v xml:space="preserve"> </v>
      </c>
      <c r="L22" s="81"/>
      <c r="M22" s="81"/>
      <c r="N22" s="82"/>
    </row>
    <row r="23" spans="1:14" ht="39.75" customHeight="1" x14ac:dyDescent="0.25">
      <c r="A23" s="75"/>
      <c r="B23" s="76">
        <v>17</v>
      </c>
      <c r="C23" s="77" t="s">
        <v>26</v>
      </c>
      <c r="D23" s="78">
        <v>3</v>
      </c>
      <c r="E23" s="79" t="s">
        <v>15</v>
      </c>
      <c r="F23" s="80" t="s">
        <v>81</v>
      </c>
      <c r="G23" s="5">
        <f t="shared" si="0"/>
        <v>105</v>
      </c>
      <c r="H23" s="5">
        <v>35</v>
      </c>
      <c r="I23" s="24"/>
      <c r="J23" s="23">
        <f t="shared" si="1"/>
        <v>0</v>
      </c>
      <c r="K23" s="31" t="str">
        <f t="shared" si="4"/>
        <v xml:space="preserve"> </v>
      </c>
      <c r="L23" s="81"/>
      <c r="M23" s="81"/>
      <c r="N23" s="82"/>
    </row>
    <row r="24" spans="1:14" ht="56.25" customHeight="1" x14ac:dyDescent="0.25">
      <c r="A24" s="75"/>
      <c r="B24" s="76">
        <v>18</v>
      </c>
      <c r="C24" s="77" t="s">
        <v>82</v>
      </c>
      <c r="D24" s="78">
        <v>3</v>
      </c>
      <c r="E24" s="79" t="s">
        <v>15</v>
      </c>
      <c r="F24" s="80" t="s">
        <v>83</v>
      </c>
      <c r="G24" s="5">
        <f t="shared" si="0"/>
        <v>90</v>
      </c>
      <c r="H24" s="5">
        <v>30</v>
      </c>
      <c r="I24" s="22"/>
      <c r="J24" s="25">
        <f t="shared" si="1"/>
        <v>0</v>
      </c>
      <c r="K24" s="30" t="str">
        <f t="shared" si="4"/>
        <v xml:space="preserve"> </v>
      </c>
      <c r="L24" s="81"/>
      <c r="M24" s="81"/>
      <c r="N24" s="82"/>
    </row>
    <row r="25" spans="1:14" ht="42.75" customHeight="1" x14ac:dyDescent="0.25">
      <c r="A25" s="75"/>
      <c r="B25" s="76">
        <v>19</v>
      </c>
      <c r="C25" s="77" t="s">
        <v>84</v>
      </c>
      <c r="D25" s="78">
        <v>3</v>
      </c>
      <c r="E25" s="79" t="s">
        <v>15</v>
      </c>
      <c r="F25" s="80" t="s">
        <v>85</v>
      </c>
      <c r="G25" s="5">
        <f t="shared" si="0"/>
        <v>114</v>
      </c>
      <c r="H25" s="5">
        <v>38</v>
      </c>
      <c r="I25" s="24"/>
      <c r="J25" s="23">
        <f t="shared" si="1"/>
        <v>0</v>
      </c>
      <c r="K25" s="31" t="str">
        <f t="shared" si="4"/>
        <v xml:space="preserve"> </v>
      </c>
      <c r="L25" s="81"/>
      <c r="M25" s="81"/>
      <c r="N25" s="82"/>
    </row>
    <row r="26" spans="1:14" ht="31.5" customHeight="1" x14ac:dyDescent="0.25">
      <c r="A26" s="75"/>
      <c r="B26" s="76">
        <v>20</v>
      </c>
      <c r="C26" s="77" t="s">
        <v>27</v>
      </c>
      <c r="D26" s="78">
        <v>3</v>
      </c>
      <c r="E26" s="79" t="s">
        <v>15</v>
      </c>
      <c r="F26" s="80" t="s">
        <v>86</v>
      </c>
      <c r="G26" s="5">
        <f t="shared" si="0"/>
        <v>180</v>
      </c>
      <c r="H26" s="5">
        <v>60</v>
      </c>
      <c r="I26" s="22"/>
      <c r="J26" s="23">
        <f t="shared" si="1"/>
        <v>0</v>
      </c>
      <c r="K26" s="30" t="str">
        <f t="shared" si="4"/>
        <v xml:space="preserve"> </v>
      </c>
      <c r="L26" s="81"/>
      <c r="M26" s="81"/>
      <c r="N26" s="82"/>
    </row>
    <row r="27" spans="1:14" ht="43.5" customHeight="1" x14ac:dyDescent="0.25">
      <c r="A27" s="75"/>
      <c r="B27" s="76">
        <v>21</v>
      </c>
      <c r="C27" s="77" t="s">
        <v>28</v>
      </c>
      <c r="D27" s="78">
        <v>2</v>
      </c>
      <c r="E27" s="79" t="s">
        <v>15</v>
      </c>
      <c r="F27" s="80" t="s">
        <v>87</v>
      </c>
      <c r="G27" s="5">
        <f t="shared" si="0"/>
        <v>120</v>
      </c>
      <c r="H27" s="5">
        <v>60</v>
      </c>
      <c r="I27" s="24"/>
      <c r="J27" s="25">
        <f t="shared" si="1"/>
        <v>0</v>
      </c>
      <c r="K27" s="31" t="str">
        <f t="shared" si="4"/>
        <v xml:space="preserve"> </v>
      </c>
      <c r="L27" s="81"/>
      <c r="M27" s="81"/>
      <c r="N27" s="82"/>
    </row>
    <row r="28" spans="1:14" ht="48.75" customHeight="1" x14ac:dyDescent="0.25">
      <c r="A28" s="75"/>
      <c r="B28" s="76">
        <v>22</v>
      </c>
      <c r="C28" s="77" t="s">
        <v>29</v>
      </c>
      <c r="D28" s="78">
        <v>30</v>
      </c>
      <c r="E28" s="79" t="s">
        <v>11</v>
      </c>
      <c r="F28" s="80" t="s">
        <v>88</v>
      </c>
      <c r="G28" s="5">
        <f t="shared" si="0"/>
        <v>360</v>
      </c>
      <c r="H28" s="5">
        <v>12</v>
      </c>
      <c r="I28" s="22"/>
      <c r="J28" s="23">
        <f t="shared" si="1"/>
        <v>0</v>
      </c>
      <c r="K28" s="30" t="str">
        <f t="shared" si="4"/>
        <v xml:space="preserve"> </v>
      </c>
      <c r="L28" s="81"/>
      <c r="M28" s="81"/>
      <c r="N28" s="82"/>
    </row>
    <row r="29" spans="1:14" ht="30" customHeight="1" x14ac:dyDescent="0.25">
      <c r="A29" s="75"/>
      <c r="B29" s="76">
        <v>23</v>
      </c>
      <c r="C29" s="77" t="s">
        <v>89</v>
      </c>
      <c r="D29" s="78">
        <v>3</v>
      </c>
      <c r="E29" s="79" t="s">
        <v>11</v>
      </c>
      <c r="F29" s="80" t="s">
        <v>90</v>
      </c>
      <c r="G29" s="5">
        <f t="shared" si="0"/>
        <v>24</v>
      </c>
      <c r="H29" s="5">
        <v>8</v>
      </c>
      <c r="I29" s="24"/>
      <c r="J29" s="23">
        <f t="shared" si="1"/>
        <v>0</v>
      </c>
      <c r="K29" s="31" t="str">
        <f t="shared" si="4"/>
        <v xml:space="preserve"> </v>
      </c>
      <c r="L29" s="81"/>
      <c r="M29" s="81"/>
      <c r="N29" s="82"/>
    </row>
    <row r="30" spans="1:14" ht="105" customHeight="1" x14ac:dyDescent="0.25">
      <c r="A30" s="75"/>
      <c r="B30" s="76">
        <v>24</v>
      </c>
      <c r="C30" s="77" t="s">
        <v>30</v>
      </c>
      <c r="D30" s="78">
        <v>1</v>
      </c>
      <c r="E30" s="79" t="s">
        <v>15</v>
      </c>
      <c r="F30" s="80" t="s">
        <v>91</v>
      </c>
      <c r="G30" s="5">
        <f t="shared" si="0"/>
        <v>155</v>
      </c>
      <c r="H30" s="5">
        <v>155</v>
      </c>
      <c r="I30" s="22"/>
      <c r="J30" s="25">
        <f t="shared" si="1"/>
        <v>0</v>
      </c>
      <c r="K30" s="30" t="str">
        <f t="shared" si="4"/>
        <v xml:space="preserve"> </v>
      </c>
      <c r="L30" s="81"/>
      <c r="M30" s="81"/>
      <c r="N30" s="82"/>
    </row>
    <row r="31" spans="1:14" ht="114" customHeight="1" x14ac:dyDescent="0.25">
      <c r="A31" s="75"/>
      <c r="B31" s="76">
        <v>25</v>
      </c>
      <c r="C31" s="77" t="s">
        <v>31</v>
      </c>
      <c r="D31" s="78">
        <v>6</v>
      </c>
      <c r="E31" s="79" t="s">
        <v>15</v>
      </c>
      <c r="F31" s="80" t="s">
        <v>92</v>
      </c>
      <c r="G31" s="5">
        <f t="shared" si="0"/>
        <v>510</v>
      </c>
      <c r="H31" s="5">
        <v>85</v>
      </c>
      <c r="I31" s="24"/>
      <c r="J31" s="23">
        <f t="shared" si="1"/>
        <v>0</v>
      </c>
      <c r="K31" s="31" t="str">
        <f t="shared" si="4"/>
        <v xml:space="preserve"> </v>
      </c>
      <c r="L31" s="81"/>
      <c r="M31" s="81"/>
      <c r="N31" s="82"/>
    </row>
    <row r="32" spans="1:14" ht="42.75" customHeight="1" x14ac:dyDescent="0.25">
      <c r="A32" s="75"/>
      <c r="B32" s="76">
        <v>26</v>
      </c>
      <c r="C32" s="77" t="s">
        <v>32</v>
      </c>
      <c r="D32" s="78">
        <v>1</v>
      </c>
      <c r="E32" s="79" t="s">
        <v>15</v>
      </c>
      <c r="F32" s="80" t="s">
        <v>93</v>
      </c>
      <c r="G32" s="5">
        <f t="shared" si="0"/>
        <v>70</v>
      </c>
      <c r="H32" s="5">
        <v>70</v>
      </c>
      <c r="I32" s="22"/>
      <c r="J32" s="23">
        <f t="shared" si="1"/>
        <v>0</v>
      </c>
      <c r="K32" s="30" t="str">
        <f t="shared" si="4"/>
        <v xml:space="preserve"> </v>
      </c>
      <c r="L32" s="81"/>
      <c r="M32" s="81"/>
      <c r="N32" s="82"/>
    </row>
    <row r="33" spans="1:14" ht="48.75" customHeight="1" x14ac:dyDescent="0.25">
      <c r="A33" s="75"/>
      <c r="B33" s="76">
        <v>27</v>
      </c>
      <c r="C33" s="77" t="s">
        <v>95</v>
      </c>
      <c r="D33" s="78">
        <v>1</v>
      </c>
      <c r="E33" s="79" t="s">
        <v>11</v>
      </c>
      <c r="F33" s="80" t="s">
        <v>94</v>
      </c>
      <c r="G33" s="5">
        <f t="shared" si="0"/>
        <v>17</v>
      </c>
      <c r="H33" s="5">
        <v>17</v>
      </c>
      <c r="I33" s="24"/>
      <c r="J33" s="25">
        <f t="shared" si="1"/>
        <v>0</v>
      </c>
      <c r="K33" s="31" t="str">
        <f t="shared" si="4"/>
        <v xml:space="preserve"> </v>
      </c>
      <c r="L33" s="81"/>
      <c r="M33" s="81"/>
      <c r="N33" s="82"/>
    </row>
    <row r="34" spans="1:14" ht="31.5" customHeight="1" x14ac:dyDescent="0.25">
      <c r="A34" s="75"/>
      <c r="B34" s="76">
        <v>28</v>
      </c>
      <c r="C34" s="77" t="s">
        <v>33</v>
      </c>
      <c r="D34" s="78">
        <v>2</v>
      </c>
      <c r="E34" s="79" t="s">
        <v>15</v>
      </c>
      <c r="F34" s="80" t="s">
        <v>96</v>
      </c>
      <c r="G34" s="5">
        <f t="shared" si="0"/>
        <v>10</v>
      </c>
      <c r="H34" s="5">
        <v>5</v>
      </c>
      <c r="I34" s="22"/>
      <c r="J34" s="23">
        <f t="shared" si="1"/>
        <v>0</v>
      </c>
      <c r="K34" s="30" t="str">
        <f t="shared" si="4"/>
        <v xml:space="preserve"> </v>
      </c>
      <c r="L34" s="81"/>
      <c r="M34" s="81"/>
      <c r="N34" s="82"/>
    </row>
    <row r="35" spans="1:14" ht="36" customHeight="1" x14ac:dyDescent="0.25">
      <c r="A35" s="75"/>
      <c r="B35" s="76">
        <v>29</v>
      </c>
      <c r="C35" s="77" t="s">
        <v>34</v>
      </c>
      <c r="D35" s="78">
        <v>1</v>
      </c>
      <c r="E35" s="79" t="s">
        <v>15</v>
      </c>
      <c r="F35" s="80" t="s">
        <v>97</v>
      </c>
      <c r="G35" s="5">
        <f t="shared" si="0"/>
        <v>12</v>
      </c>
      <c r="H35" s="5">
        <v>12</v>
      </c>
      <c r="I35" s="24"/>
      <c r="J35" s="23">
        <f t="shared" si="1"/>
        <v>0</v>
      </c>
      <c r="K35" s="31" t="str">
        <f t="shared" si="4"/>
        <v xml:space="preserve"> </v>
      </c>
      <c r="L35" s="81"/>
      <c r="M35" s="81"/>
      <c r="N35" s="82"/>
    </row>
    <row r="36" spans="1:14" ht="45" customHeight="1" x14ac:dyDescent="0.25">
      <c r="A36" s="75"/>
      <c r="B36" s="76">
        <v>30</v>
      </c>
      <c r="C36" s="77" t="s">
        <v>21</v>
      </c>
      <c r="D36" s="78">
        <v>1</v>
      </c>
      <c r="E36" s="79" t="s">
        <v>20</v>
      </c>
      <c r="F36" s="80" t="s">
        <v>74</v>
      </c>
      <c r="G36" s="5">
        <f t="shared" si="0"/>
        <v>32</v>
      </c>
      <c r="H36" s="5">
        <v>32</v>
      </c>
      <c r="I36" s="22"/>
      <c r="J36" s="23">
        <f t="shared" ref="J36:J43" si="5">D36*I36</f>
        <v>0</v>
      </c>
      <c r="K36" s="31" t="str">
        <f t="shared" ref="K36:K43" si="6">IF(ISNUMBER(I36), IF(I36&gt;H36,"NEVYHOVUJE","VYHOVUJE")," ")</f>
        <v xml:space="preserve"> </v>
      </c>
      <c r="L36" s="81"/>
      <c r="M36" s="81"/>
      <c r="N36" s="82"/>
    </row>
    <row r="37" spans="1:14" ht="44.25" customHeight="1" x14ac:dyDescent="0.25">
      <c r="A37" s="75"/>
      <c r="B37" s="76">
        <v>31</v>
      </c>
      <c r="C37" s="77" t="s">
        <v>35</v>
      </c>
      <c r="D37" s="78">
        <v>1</v>
      </c>
      <c r="E37" s="79" t="s">
        <v>20</v>
      </c>
      <c r="F37" s="80" t="s">
        <v>98</v>
      </c>
      <c r="G37" s="5">
        <f t="shared" si="0"/>
        <v>35</v>
      </c>
      <c r="H37" s="5">
        <v>35</v>
      </c>
      <c r="I37" s="22"/>
      <c r="J37" s="23">
        <f t="shared" si="5"/>
        <v>0</v>
      </c>
      <c r="K37" s="31" t="str">
        <f t="shared" si="6"/>
        <v xml:space="preserve"> </v>
      </c>
      <c r="L37" s="81"/>
      <c r="M37" s="81"/>
      <c r="N37" s="82"/>
    </row>
    <row r="38" spans="1:14" ht="32.25" customHeight="1" x14ac:dyDescent="0.25">
      <c r="A38" s="75"/>
      <c r="B38" s="76">
        <v>32</v>
      </c>
      <c r="C38" s="77" t="s">
        <v>36</v>
      </c>
      <c r="D38" s="78">
        <v>1</v>
      </c>
      <c r="E38" s="79" t="s">
        <v>20</v>
      </c>
      <c r="F38" s="80" t="s">
        <v>99</v>
      </c>
      <c r="G38" s="5">
        <f t="shared" si="0"/>
        <v>46</v>
      </c>
      <c r="H38" s="5">
        <v>46</v>
      </c>
      <c r="I38" s="22"/>
      <c r="J38" s="23">
        <f t="shared" si="5"/>
        <v>0</v>
      </c>
      <c r="K38" s="31" t="str">
        <f t="shared" si="6"/>
        <v xml:space="preserve"> </v>
      </c>
      <c r="L38" s="81"/>
      <c r="M38" s="81"/>
      <c r="N38" s="82"/>
    </row>
    <row r="39" spans="1:14" ht="30.75" customHeight="1" x14ac:dyDescent="0.25">
      <c r="A39" s="75"/>
      <c r="B39" s="76">
        <v>33</v>
      </c>
      <c r="C39" s="77" t="s">
        <v>37</v>
      </c>
      <c r="D39" s="78">
        <v>1</v>
      </c>
      <c r="E39" s="79" t="s">
        <v>11</v>
      </c>
      <c r="F39" s="80" t="s">
        <v>100</v>
      </c>
      <c r="G39" s="5">
        <f t="shared" si="0"/>
        <v>270</v>
      </c>
      <c r="H39" s="5">
        <v>270</v>
      </c>
      <c r="I39" s="22"/>
      <c r="J39" s="23">
        <f t="shared" si="5"/>
        <v>0</v>
      </c>
      <c r="K39" s="31" t="str">
        <f t="shared" si="6"/>
        <v xml:space="preserve"> </v>
      </c>
      <c r="L39" s="81"/>
      <c r="M39" s="81"/>
      <c r="N39" s="82"/>
    </row>
    <row r="40" spans="1:14" ht="30.75" customHeight="1" x14ac:dyDescent="0.25">
      <c r="A40" s="75"/>
      <c r="B40" s="76">
        <v>34</v>
      </c>
      <c r="C40" s="77" t="s">
        <v>38</v>
      </c>
      <c r="D40" s="78">
        <v>1</v>
      </c>
      <c r="E40" s="79" t="s">
        <v>11</v>
      </c>
      <c r="F40" s="80" t="s">
        <v>101</v>
      </c>
      <c r="G40" s="5">
        <f t="shared" si="0"/>
        <v>65</v>
      </c>
      <c r="H40" s="5">
        <v>65</v>
      </c>
      <c r="I40" s="22"/>
      <c r="J40" s="23">
        <f t="shared" si="5"/>
        <v>0</v>
      </c>
      <c r="K40" s="31" t="str">
        <f t="shared" si="6"/>
        <v xml:space="preserve"> </v>
      </c>
      <c r="L40" s="81"/>
      <c r="M40" s="81"/>
      <c r="N40" s="82"/>
    </row>
    <row r="41" spans="1:14" ht="35.25" customHeight="1" x14ac:dyDescent="0.25">
      <c r="A41" s="75"/>
      <c r="B41" s="76">
        <v>35</v>
      </c>
      <c r="C41" s="77" t="s">
        <v>39</v>
      </c>
      <c r="D41" s="78">
        <v>3</v>
      </c>
      <c r="E41" s="79" t="s">
        <v>15</v>
      </c>
      <c r="F41" s="80" t="s">
        <v>102</v>
      </c>
      <c r="G41" s="5">
        <f t="shared" si="0"/>
        <v>450</v>
      </c>
      <c r="H41" s="5">
        <v>150</v>
      </c>
      <c r="I41" s="22"/>
      <c r="J41" s="23">
        <f t="shared" si="5"/>
        <v>0</v>
      </c>
      <c r="K41" s="31" t="str">
        <f t="shared" si="6"/>
        <v xml:space="preserve"> </v>
      </c>
      <c r="L41" s="81"/>
      <c r="M41" s="81"/>
      <c r="N41" s="82"/>
    </row>
    <row r="42" spans="1:14" ht="29.25" customHeight="1" x14ac:dyDescent="0.25">
      <c r="A42" s="75"/>
      <c r="B42" s="76">
        <v>36</v>
      </c>
      <c r="C42" s="77" t="s">
        <v>40</v>
      </c>
      <c r="D42" s="78">
        <v>2</v>
      </c>
      <c r="E42" s="79" t="s">
        <v>11</v>
      </c>
      <c r="F42" s="80" t="s">
        <v>103</v>
      </c>
      <c r="G42" s="5">
        <f t="shared" si="0"/>
        <v>198</v>
      </c>
      <c r="H42" s="5">
        <v>99</v>
      </c>
      <c r="I42" s="22"/>
      <c r="J42" s="23">
        <f t="shared" si="5"/>
        <v>0</v>
      </c>
      <c r="K42" s="31" t="str">
        <f t="shared" si="6"/>
        <v xml:space="preserve"> </v>
      </c>
      <c r="L42" s="81"/>
      <c r="M42" s="81"/>
      <c r="N42" s="82"/>
    </row>
    <row r="43" spans="1:14" ht="67.5" customHeight="1" thickBot="1" x14ac:dyDescent="0.3">
      <c r="A43" s="75"/>
      <c r="B43" s="83">
        <v>37</v>
      </c>
      <c r="C43" s="84" t="s">
        <v>41</v>
      </c>
      <c r="D43" s="85">
        <v>1</v>
      </c>
      <c r="E43" s="86" t="s">
        <v>15</v>
      </c>
      <c r="F43" s="87" t="s">
        <v>104</v>
      </c>
      <c r="G43" s="6">
        <f t="shared" si="0"/>
        <v>305</v>
      </c>
      <c r="H43" s="6">
        <v>305</v>
      </c>
      <c r="I43" s="26"/>
      <c r="J43" s="27">
        <f t="shared" si="5"/>
        <v>0</v>
      </c>
      <c r="K43" s="36" t="str">
        <f t="shared" si="6"/>
        <v xml:space="preserve"> </v>
      </c>
      <c r="L43" s="88"/>
      <c r="M43" s="88"/>
      <c r="N43" s="89"/>
    </row>
    <row r="44" spans="1:14" ht="13.5" customHeight="1" thickTop="1" thickBot="1" x14ac:dyDescent="0.3">
      <c r="A44" s="95"/>
      <c r="B44" s="96"/>
      <c r="C44" s="65"/>
      <c r="D44" s="96"/>
      <c r="E44" s="65"/>
      <c r="F44" s="65"/>
      <c r="G44" s="96"/>
      <c r="H44" s="96"/>
      <c r="I44" s="96"/>
      <c r="J44" s="96"/>
      <c r="K44" s="96"/>
      <c r="L44" s="96"/>
      <c r="M44" s="96"/>
      <c r="N44" s="96"/>
    </row>
    <row r="45" spans="1:14" ht="60.75" customHeight="1" thickTop="1" thickBot="1" x14ac:dyDescent="0.3">
      <c r="A45" s="97"/>
      <c r="B45" s="45" t="s">
        <v>9</v>
      </c>
      <c r="C45" s="45"/>
      <c r="D45" s="45"/>
      <c r="E45" s="45"/>
      <c r="F45" s="45"/>
      <c r="G45" s="1"/>
      <c r="H45" s="34" t="s">
        <v>2</v>
      </c>
      <c r="I45" s="43" t="s">
        <v>3</v>
      </c>
      <c r="J45" s="98"/>
      <c r="K45" s="99"/>
      <c r="L45" s="4"/>
      <c r="M45" s="100"/>
      <c r="N45" s="100"/>
    </row>
    <row r="46" spans="1:14" ht="33" customHeight="1" thickTop="1" thickBot="1" x14ac:dyDescent="0.3">
      <c r="A46" s="97"/>
      <c r="B46" s="101" t="s">
        <v>10</v>
      </c>
      <c r="C46" s="101"/>
      <c r="D46" s="101"/>
      <c r="E46" s="101"/>
      <c r="F46" s="101"/>
      <c r="G46" s="3"/>
      <c r="H46" s="33">
        <f>SUM(G7:G43)</f>
        <v>22881</v>
      </c>
      <c r="I46" s="44">
        <f>SUM(J7:J43)</f>
        <v>0</v>
      </c>
      <c r="J46" s="102"/>
      <c r="K46" s="103"/>
      <c r="L46" s="104"/>
      <c r="M46" s="2"/>
      <c r="N46" s="2"/>
    </row>
    <row r="47" spans="1:14" ht="14.25" customHeight="1" thickTop="1" x14ac:dyDescent="0.25">
      <c r="A47" s="97"/>
      <c r="B47" s="97"/>
      <c r="C47" s="105"/>
      <c r="D47" s="106"/>
      <c r="E47" s="107"/>
      <c r="F47" s="105"/>
      <c r="G47" s="108"/>
      <c r="H47" s="108"/>
      <c r="I47" s="108"/>
      <c r="J47" s="97"/>
      <c r="K47" s="97"/>
      <c r="L47" s="108"/>
      <c r="M47" s="97"/>
      <c r="N47" s="97"/>
    </row>
    <row r="48" spans="1:14" ht="14.25" customHeight="1" x14ac:dyDescent="0.25">
      <c r="A48" s="97"/>
      <c r="B48" s="97"/>
      <c r="C48" s="105"/>
      <c r="D48" s="106"/>
      <c r="E48" s="107"/>
      <c r="F48" s="105"/>
      <c r="G48" s="108"/>
      <c r="H48" s="108"/>
      <c r="I48" s="108"/>
      <c r="J48" s="97"/>
      <c r="K48" s="97"/>
      <c r="L48" s="108"/>
      <c r="M48" s="97"/>
      <c r="N48" s="97"/>
    </row>
    <row r="49" spans="1:14" ht="14.25" customHeight="1" x14ac:dyDescent="0.25">
      <c r="A49" s="97"/>
      <c r="B49" s="97"/>
      <c r="C49" s="105"/>
      <c r="D49" s="106"/>
      <c r="E49" s="107"/>
      <c r="F49" s="105"/>
      <c r="G49" s="108"/>
      <c r="H49" s="108"/>
      <c r="I49" s="108"/>
      <c r="J49" s="97"/>
      <c r="K49" s="97"/>
      <c r="L49" s="108"/>
      <c r="M49" s="97"/>
      <c r="N49" s="97"/>
    </row>
    <row r="50" spans="1:14" ht="14.25" customHeight="1" x14ac:dyDescent="0.25">
      <c r="A50" s="97"/>
      <c r="B50" s="97"/>
      <c r="C50" s="105"/>
      <c r="D50" s="106"/>
      <c r="E50" s="107"/>
      <c r="F50" s="105"/>
      <c r="G50" s="108"/>
      <c r="H50" s="108"/>
      <c r="I50" s="108"/>
      <c r="J50" s="97"/>
      <c r="K50" s="97"/>
      <c r="L50" s="108"/>
      <c r="M50" s="97"/>
      <c r="N50" s="97"/>
    </row>
    <row r="51" spans="1:14" x14ac:dyDescent="0.25">
      <c r="A51" s="75"/>
      <c r="C51" s="10"/>
      <c r="D51" s="28"/>
      <c r="E51" s="10"/>
      <c r="F51" s="10"/>
      <c r="G51" s="28"/>
      <c r="H51" s="28"/>
      <c r="L51" s="28"/>
      <c r="N51" s="28"/>
    </row>
    <row r="52" spans="1:14" x14ac:dyDescent="0.25">
      <c r="A52" s="75"/>
      <c r="C52" s="10"/>
      <c r="D52" s="28"/>
      <c r="E52" s="10"/>
      <c r="F52" s="10"/>
      <c r="G52" s="28"/>
      <c r="H52" s="28"/>
      <c r="L52" s="28"/>
      <c r="N52" s="28"/>
    </row>
    <row r="53" spans="1:14" x14ac:dyDescent="0.25">
      <c r="A53" s="75"/>
      <c r="C53" s="10"/>
      <c r="D53" s="28"/>
      <c r="E53" s="10"/>
      <c r="F53" s="10"/>
      <c r="G53" s="28"/>
      <c r="H53" s="28"/>
      <c r="L53" s="28"/>
      <c r="N53" s="28"/>
    </row>
    <row r="54" spans="1:14" x14ac:dyDescent="0.25">
      <c r="A54" s="75"/>
      <c r="C54" s="10"/>
      <c r="D54" s="28"/>
      <c r="E54" s="10"/>
      <c r="F54" s="10"/>
      <c r="G54" s="28"/>
      <c r="H54" s="28"/>
      <c r="L54" s="28"/>
      <c r="N54" s="28"/>
    </row>
    <row r="55" spans="1:14" x14ac:dyDescent="0.25">
      <c r="A55" s="75"/>
      <c r="C55" s="10"/>
      <c r="D55" s="28"/>
      <c r="E55" s="10"/>
      <c r="F55" s="10"/>
      <c r="G55" s="28"/>
      <c r="H55" s="28"/>
      <c r="L55" s="28"/>
      <c r="N55" s="28"/>
    </row>
    <row r="56" spans="1:14" x14ac:dyDescent="0.25">
      <c r="A56" s="75"/>
      <c r="C56" s="10"/>
      <c r="D56" s="28"/>
      <c r="E56" s="10"/>
      <c r="F56" s="10"/>
      <c r="G56" s="28"/>
      <c r="H56" s="28"/>
      <c r="L56" s="28"/>
      <c r="N56" s="28"/>
    </row>
    <row r="57" spans="1:14" x14ac:dyDescent="0.25">
      <c r="A57" s="75"/>
      <c r="C57" s="10"/>
      <c r="D57" s="28"/>
      <c r="E57" s="10"/>
      <c r="F57" s="10"/>
      <c r="G57" s="28"/>
      <c r="H57" s="28"/>
      <c r="L57" s="28"/>
      <c r="N57" s="28"/>
    </row>
    <row r="58" spans="1:14" x14ac:dyDescent="0.25">
      <c r="A58" s="75"/>
      <c r="C58" s="10"/>
      <c r="D58" s="28"/>
      <c r="E58" s="10"/>
      <c r="F58" s="10"/>
      <c r="G58" s="28"/>
      <c r="H58" s="28"/>
      <c r="L58" s="28"/>
      <c r="N58" s="28"/>
    </row>
    <row r="59" spans="1:14" x14ac:dyDescent="0.25">
      <c r="A59" s="75"/>
      <c r="C59" s="10"/>
      <c r="D59" s="28"/>
      <c r="E59" s="10"/>
      <c r="F59" s="10"/>
      <c r="G59" s="28"/>
      <c r="H59" s="28"/>
      <c r="L59" s="28"/>
      <c r="N59" s="28"/>
    </row>
    <row r="60" spans="1:14" x14ac:dyDescent="0.25">
      <c r="A60" s="75"/>
      <c r="C60" s="10"/>
      <c r="D60" s="28"/>
      <c r="E60" s="10"/>
      <c r="F60" s="10"/>
      <c r="G60" s="28"/>
      <c r="H60" s="28"/>
      <c r="L60" s="28"/>
      <c r="N60" s="28"/>
    </row>
    <row r="61" spans="1:14" x14ac:dyDescent="0.25">
      <c r="A61" s="75"/>
      <c r="C61" s="10"/>
      <c r="D61" s="28"/>
      <c r="E61" s="10"/>
      <c r="F61" s="10"/>
      <c r="G61" s="28"/>
      <c r="H61" s="28"/>
      <c r="L61" s="28"/>
      <c r="N61" s="28"/>
    </row>
    <row r="62" spans="1:14" x14ac:dyDescent="0.25">
      <c r="A62" s="75"/>
      <c r="C62" s="10"/>
      <c r="D62" s="28"/>
      <c r="E62" s="10"/>
      <c r="F62" s="10"/>
      <c r="G62" s="28"/>
      <c r="H62" s="28"/>
      <c r="L62" s="28"/>
      <c r="N62" s="28"/>
    </row>
    <row r="63" spans="1:14" x14ac:dyDescent="0.25">
      <c r="A63" s="75"/>
      <c r="C63" s="10"/>
      <c r="D63" s="28"/>
      <c r="E63" s="10"/>
      <c r="F63" s="10"/>
      <c r="G63" s="28"/>
      <c r="H63" s="28"/>
      <c r="L63" s="28"/>
      <c r="N63" s="28"/>
    </row>
    <row r="64" spans="1:14" x14ac:dyDescent="0.25">
      <c r="A64" s="75"/>
      <c r="C64" s="10"/>
      <c r="D64" s="28"/>
      <c r="E64" s="10"/>
      <c r="F64" s="10"/>
      <c r="G64" s="28"/>
      <c r="H64" s="28"/>
      <c r="L64" s="28"/>
      <c r="N64" s="28"/>
    </row>
    <row r="65" spans="1:14" x14ac:dyDescent="0.25">
      <c r="A65" s="75"/>
      <c r="C65" s="10"/>
      <c r="D65" s="28"/>
      <c r="E65" s="10"/>
      <c r="F65" s="10"/>
      <c r="G65" s="28"/>
      <c r="H65" s="28"/>
      <c r="L65" s="28"/>
      <c r="N65" s="28"/>
    </row>
    <row r="66" spans="1:14" x14ac:dyDescent="0.25">
      <c r="A66" s="75"/>
      <c r="C66" s="10"/>
      <c r="D66" s="28"/>
      <c r="E66" s="10"/>
      <c r="F66" s="10"/>
      <c r="G66" s="28"/>
      <c r="H66" s="28"/>
      <c r="L66" s="28"/>
      <c r="N66" s="28"/>
    </row>
    <row r="67" spans="1:14" x14ac:dyDescent="0.25">
      <c r="A67" s="75"/>
      <c r="C67" s="10"/>
      <c r="D67" s="28"/>
      <c r="E67" s="10"/>
      <c r="F67" s="10"/>
      <c r="G67" s="28"/>
      <c r="H67" s="28"/>
      <c r="L67" s="28"/>
      <c r="N67" s="28"/>
    </row>
    <row r="68" spans="1:14" x14ac:dyDescent="0.25">
      <c r="A68" s="75"/>
      <c r="C68" s="10"/>
      <c r="D68" s="28"/>
      <c r="E68" s="10"/>
      <c r="F68" s="10"/>
      <c r="G68" s="28"/>
      <c r="H68" s="28"/>
      <c r="L68" s="28"/>
      <c r="N68" s="28"/>
    </row>
    <row r="69" spans="1:14" x14ac:dyDescent="0.25">
      <c r="A69" s="75"/>
      <c r="C69" s="10"/>
      <c r="D69" s="28"/>
      <c r="E69" s="10"/>
      <c r="F69" s="10"/>
      <c r="G69" s="28"/>
      <c r="H69" s="28"/>
      <c r="L69" s="28"/>
      <c r="N69" s="28"/>
    </row>
    <row r="70" spans="1:14" x14ac:dyDescent="0.25">
      <c r="A70" s="75"/>
      <c r="C70" s="10"/>
      <c r="D70" s="28"/>
      <c r="E70" s="10"/>
      <c r="F70" s="10"/>
      <c r="G70" s="28"/>
      <c r="H70" s="28"/>
      <c r="L70" s="28"/>
      <c r="N70" s="28"/>
    </row>
    <row r="71" spans="1:14" x14ac:dyDescent="0.25">
      <c r="A71" s="75"/>
      <c r="C71" s="10"/>
      <c r="D71" s="28"/>
      <c r="E71" s="10"/>
      <c r="F71" s="10"/>
      <c r="G71" s="28"/>
      <c r="H71" s="28"/>
      <c r="L71" s="28"/>
      <c r="N71" s="28"/>
    </row>
    <row r="72" spans="1:14" x14ac:dyDescent="0.25">
      <c r="A72" s="75"/>
      <c r="C72" s="10"/>
      <c r="D72" s="28"/>
      <c r="E72" s="10"/>
      <c r="F72" s="10"/>
      <c r="G72" s="28"/>
      <c r="H72" s="28"/>
      <c r="L72" s="28"/>
      <c r="N72" s="28"/>
    </row>
    <row r="73" spans="1:14" x14ac:dyDescent="0.25">
      <c r="A73" s="75"/>
      <c r="C73" s="10"/>
      <c r="D73" s="28"/>
      <c r="E73" s="10"/>
      <c r="F73" s="10"/>
      <c r="G73" s="28"/>
      <c r="H73" s="28"/>
      <c r="L73" s="28"/>
      <c r="N73" s="28"/>
    </row>
    <row r="74" spans="1:14" x14ac:dyDescent="0.25">
      <c r="A74" s="75"/>
      <c r="C74" s="10"/>
      <c r="D74" s="28"/>
      <c r="E74" s="10"/>
      <c r="F74" s="10"/>
      <c r="G74" s="28"/>
      <c r="H74" s="28"/>
      <c r="L74" s="28"/>
      <c r="N74" s="28"/>
    </row>
    <row r="75" spans="1:14" x14ac:dyDescent="0.25">
      <c r="A75" s="75"/>
      <c r="C75" s="10"/>
      <c r="D75" s="28"/>
      <c r="E75" s="10"/>
      <c r="F75" s="10"/>
      <c r="G75" s="28"/>
      <c r="H75" s="28"/>
      <c r="L75" s="28"/>
      <c r="N75" s="28"/>
    </row>
    <row r="76" spans="1:14" x14ac:dyDescent="0.25">
      <c r="A76" s="75"/>
      <c r="C76" s="10"/>
      <c r="D76" s="28"/>
      <c r="E76" s="10"/>
      <c r="F76" s="10"/>
      <c r="G76" s="28"/>
      <c r="H76" s="28"/>
      <c r="L76" s="28"/>
      <c r="N76" s="28"/>
    </row>
    <row r="77" spans="1:14" x14ac:dyDescent="0.25">
      <c r="A77" s="75"/>
      <c r="C77" s="10"/>
      <c r="D77" s="28"/>
      <c r="E77" s="10"/>
      <c r="F77" s="10"/>
      <c r="G77" s="28"/>
      <c r="H77" s="28"/>
      <c r="L77" s="28"/>
      <c r="N77" s="28"/>
    </row>
    <row r="78" spans="1:14" x14ac:dyDescent="0.25">
      <c r="A78" s="75"/>
      <c r="C78" s="10"/>
      <c r="D78" s="28"/>
      <c r="E78" s="10"/>
      <c r="F78" s="10"/>
      <c r="G78" s="28"/>
      <c r="H78" s="28"/>
      <c r="L78" s="28"/>
      <c r="N78" s="28"/>
    </row>
    <row r="79" spans="1:14" x14ac:dyDescent="0.25">
      <c r="A79" s="75"/>
      <c r="C79" s="10"/>
      <c r="D79" s="28"/>
      <c r="E79" s="10"/>
      <c r="F79" s="10"/>
      <c r="G79" s="28"/>
      <c r="H79" s="28"/>
      <c r="L79" s="28"/>
      <c r="N79" s="28"/>
    </row>
    <row r="80" spans="1:14" x14ac:dyDescent="0.25">
      <c r="A80" s="75"/>
      <c r="C80" s="10"/>
      <c r="D80" s="28"/>
      <c r="E80" s="10"/>
      <c r="F80" s="10"/>
      <c r="G80" s="28"/>
      <c r="H80" s="28"/>
      <c r="L80" s="28"/>
      <c r="N80" s="28"/>
    </row>
    <row r="81" spans="1:14" x14ac:dyDescent="0.25">
      <c r="A81" s="75"/>
      <c r="C81" s="10"/>
      <c r="D81" s="28"/>
      <c r="E81" s="10"/>
      <c r="F81" s="10"/>
      <c r="G81" s="28"/>
      <c r="H81" s="28"/>
      <c r="L81" s="28"/>
      <c r="N81" s="28"/>
    </row>
    <row r="82" spans="1:14" x14ac:dyDescent="0.25">
      <c r="A82" s="75"/>
      <c r="C82" s="10"/>
      <c r="D82" s="28"/>
      <c r="E82" s="10"/>
      <c r="F82" s="10"/>
      <c r="G82" s="28"/>
      <c r="H82" s="28"/>
      <c r="L82" s="28"/>
      <c r="N82" s="28"/>
    </row>
    <row r="83" spans="1:14" x14ac:dyDescent="0.25">
      <c r="A83" s="75"/>
      <c r="C83" s="10"/>
      <c r="D83" s="28"/>
      <c r="E83" s="10"/>
      <c r="F83" s="10"/>
      <c r="G83" s="28"/>
      <c r="H83" s="28"/>
      <c r="L83" s="28"/>
      <c r="N83" s="28"/>
    </row>
    <row r="84" spans="1:14" x14ac:dyDescent="0.25">
      <c r="A84" s="75"/>
      <c r="C84" s="10"/>
      <c r="D84" s="28"/>
      <c r="E84" s="10"/>
      <c r="F84" s="10"/>
      <c r="G84" s="28"/>
      <c r="H84" s="28"/>
      <c r="L84" s="28"/>
      <c r="N84" s="28"/>
    </row>
    <row r="85" spans="1:14" x14ac:dyDescent="0.25">
      <c r="A85" s="75"/>
      <c r="C85" s="10"/>
      <c r="D85" s="28"/>
      <c r="E85" s="10"/>
      <c r="F85" s="10"/>
      <c r="G85" s="28"/>
      <c r="H85" s="28"/>
      <c r="L85" s="28"/>
      <c r="N85" s="28"/>
    </row>
    <row r="86" spans="1:14" x14ac:dyDescent="0.25">
      <c r="A86" s="75"/>
      <c r="C86" s="10"/>
      <c r="D86" s="28"/>
      <c r="E86" s="10"/>
      <c r="F86" s="10"/>
      <c r="G86" s="28"/>
      <c r="H86" s="28"/>
      <c r="L86" s="28"/>
      <c r="N86" s="28"/>
    </row>
    <row r="87" spans="1:14" x14ac:dyDescent="0.25">
      <c r="A87" s="75"/>
      <c r="C87" s="10"/>
      <c r="D87" s="28"/>
      <c r="E87" s="10"/>
      <c r="F87" s="10"/>
      <c r="G87" s="28"/>
      <c r="H87" s="28"/>
      <c r="L87" s="28"/>
      <c r="N87" s="28"/>
    </row>
    <row r="88" spans="1:14" x14ac:dyDescent="0.25">
      <c r="A88" s="75"/>
      <c r="C88" s="10"/>
      <c r="D88" s="28"/>
      <c r="E88" s="10"/>
      <c r="F88" s="10"/>
      <c r="G88" s="28"/>
      <c r="H88" s="28"/>
      <c r="L88" s="28"/>
      <c r="N88" s="28"/>
    </row>
    <row r="89" spans="1:14" x14ac:dyDescent="0.25">
      <c r="A89" s="75"/>
      <c r="C89" s="10"/>
      <c r="D89" s="28"/>
      <c r="E89" s="10"/>
      <c r="F89" s="10"/>
      <c r="G89" s="28"/>
      <c r="H89" s="28"/>
      <c r="L89" s="28"/>
      <c r="N89" s="28"/>
    </row>
    <row r="90" spans="1:14" x14ac:dyDescent="0.25">
      <c r="A90" s="75"/>
      <c r="C90" s="10"/>
      <c r="D90" s="28"/>
      <c r="E90" s="10"/>
      <c r="F90" s="10"/>
      <c r="G90" s="28"/>
      <c r="H90" s="28"/>
      <c r="L90" s="28"/>
      <c r="N90" s="28"/>
    </row>
    <row r="91" spans="1:14" x14ac:dyDescent="0.25">
      <c r="A91" s="75"/>
      <c r="C91" s="10"/>
      <c r="D91" s="28"/>
      <c r="E91" s="10"/>
      <c r="F91" s="10"/>
      <c r="G91" s="28"/>
      <c r="H91" s="28"/>
      <c r="L91" s="28"/>
      <c r="N91" s="28"/>
    </row>
    <row r="92" spans="1:14" x14ac:dyDescent="0.25">
      <c r="A92" s="75"/>
      <c r="C92" s="10"/>
      <c r="D92" s="28"/>
      <c r="E92" s="10"/>
      <c r="F92" s="10"/>
      <c r="G92" s="28"/>
      <c r="H92" s="28"/>
      <c r="L92" s="28"/>
      <c r="N92" s="28"/>
    </row>
    <row r="93" spans="1:14" x14ac:dyDescent="0.25">
      <c r="A93" s="75"/>
      <c r="C93" s="10"/>
      <c r="D93" s="28"/>
      <c r="E93" s="10"/>
      <c r="F93" s="10"/>
      <c r="G93" s="28"/>
      <c r="H93" s="28"/>
      <c r="L93" s="28"/>
      <c r="N93" s="28"/>
    </row>
    <row r="94" spans="1:14" x14ac:dyDescent="0.25">
      <c r="A94" s="75"/>
      <c r="C94" s="10"/>
      <c r="D94" s="28"/>
      <c r="E94" s="10"/>
      <c r="F94" s="10"/>
      <c r="G94" s="28"/>
      <c r="H94" s="28"/>
      <c r="L94" s="28"/>
      <c r="N94" s="28"/>
    </row>
    <row r="95" spans="1:14" x14ac:dyDescent="0.25">
      <c r="A95" s="75"/>
      <c r="C95" s="10"/>
      <c r="D95" s="28"/>
      <c r="E95" s="10"/>
      <c r="F95" s="10"/>
      <c r="G95" s="28"/>
      <c r="H95" s="28"/>
      <c r="L95" s="28"/>
      <c r="N95" s="28"/>
    </row>
    <row r="96" spans="1:14" x14ac:dyDescent="0.25">
      <c r="A96" s="75"/>
      <c r="C96" s="10"/>
      <c r="D96" s="28"/>
      <c r="E96" s="10"/>
      <c r="F96" s="10"/>
      <c r="G96" s="28"/>
      <c r="H96" s="28"/>
      <c r="L96" s="28"/>
      <c r="N96" s="28"/>
    </row>
    <row r="97" spans="1:14" x14ac:dyDescent="0.25">
      <c r="A97" s="75"/>
      <c r="C97" s="10"/>
      <c r="D97" s="28"/>
      <c r="E97" s="10"/>
      <c r="F97" s="10"/>
      <c r="G97" s="28"/>
      <c r="H97" s="28"/>
      <c r="L97" s="28"/>
      <c r="N97" s="28"/>
    </row>
    <row r="98" spans="1:14" x14ac:dyDescent="0.25">
      <c r="A98" s="75"/>
      <c r="C98" s="10"/>
      <c r="D98" s="28"/>
      <c r="E98" s="10"/>
      <c r="F98" s="10"/>
      <c r="G98" s="28"/>
      <c r="H98" s="28"/>
      <c r="L98" s="28"/>
      <c r="N98" s="28"/>
    </row>
    <row r="99" spans="1:14" x14ac:dyDescent="0.25">
      <c r="A99" s="75"/>
      <c r="C99" s="10"/>
      <c r="D99" s="28"/>
      <c r="E99" s="10"/>
      <c r="F99" s="10"/>
      <c r="G99" s="28"/>
      <c r="H99" s="28"/>
      <c r="L99" s="28"/>
      <c r="N99" s="28"/>
    </row>
    <row r="100" spans="1:14" x14ac:dyDescent="0.25">
      <c r="A100" s="75"/>
      <c r="C100" s="10"/>
      <c r="D100" s="28"/>
      <c r="E100" s="10"/>
      <c r="F100" s="10"/>
      <c r="G100" s="28"/>
      <c r="H100" s="28"/>
      <c r="L100" s="28"/>
      <c r="N100" s="28"/>
    </row>
    <row r="101" spans="1:14" x14ac:dyDescent="0.25">
      <c r="A101" s="75"/>
      <c r="C101" s="10"/>
      <c r="D101" s="28"/>
      <c r="E101" s="10"/>
      <c r="F101" s="10"/>
      <c r="G101" s="28"/>
      <c r="H101" s="28"/>
      <c r="L101" s="28"/>
      <c r="N101" s="28"/>
    </row>
    <row r="102" spans="1:14" x14ac:dyDescent="0.25">
      <c r="A102" s="75"/>
      <c r="C102" s="10"/>
      <c r="D102" s="28"/>
      <c r="E102" s="10"/>
      <c r="F102" s="10"/>
      <c r="G102" s="28"/>
      <c r="H102" s="28"/>
      <c r="L102" s="28"/>
      <c r="N102" s="28"/>
    </row>
    <row r="103" spans="1:14" x14ac:dyDescent="0.25">
      <c r="A103" s="75"/>
      <c r="C103" s="10"/>
      <c r="D103" s="28"/>
      <c r="E103" s="10"/>
      <c r="F103" s="10"/>
      <c r="G103" s="28"/>
      <c r="H103" s="28"/>
      <c r="L103" s="28"/>
      <c r="N103" s="28"/>
    </row>
    <row r="104" spans="1:14" x14ac:dyDescent="0.25">
      <c r="A104" s="75"/>
      <c r="C104" s="10"/>
      <c r="D104" s="28"/>
      <c r="E104" s="10"/>
      <c r="F104" s="10"/>
      <c r="G104" s="28"/>
      <c r="H104" s="28"/>
      <c r="L104" s="28"/>
      <c r="N104" s="28"/>
    </row>
    <row r="105" spans="1:14" x14ac:dyDescent="0.25">
      <c r="A105" s="75"/>
      <c r="C105" s="10"/>
      <c r="D105" s="28"/>
      <c r="E105" s="10"/>
      <c r="F105" s="10"/>
      <c r="G105" s="28"/>
      <c r="H105" s="28"/>
      <c r="L105" s="28"/>
      <c r="N105" s="28"/>
    </row>
    <row r="106" spans="1:14" x14ac:dyDescent="0.25">
      <c r="A106" s="75"/>
      <c r="C106" s="10"/>
      <c r="D106" s="28"/>
      <c r="E106" s="10"/>
      <c r="F106" s="10"/>
      <c r="G106" s="28"/>
      <c r="H106" s="28"/>
      <c r="L106" s="28"/>
      <c r="N106" s="28"/>
    </row>
    <row r="107" spans="1:14" x14ac:dyDescent="0.25">
      <c r="A107" s="75"/>
      <c r="C107" s="10"/>
      <c r="D107" s="28"/>
      <c r="E107" s="10"/>
      <c r="F107" s="10"/>
      <c r="G107" s="28"/>
      <c r="H107" s="28"/>
      <c r="L107" s="28"/>
      <c r="N107" s="28"/>
    </row>
    <row r="108" spans="1:14" x14ac:dyDescent="0.25">
      <c r="A108" s="75"/>
      <c r="C108" s="10"/>
      <c r="D108" s="28"/>
      <c r="E108" s="10"/>
      <c r="F108" s="10"/>
      <c r="G108" s="28"/>
      <c r="H108" s="28"/>
      <c r="L108" s="28"/>
      <c r="N108" s="28"/>
    </row>
    <row r="109" spans="1:14" x14ac:dyDescent="0.25">
      <c r="A109" s="75"/>
      <c r="C109" s="10"/>
      <c r="D109" s="28"/>
      <c r="E109" s="10"/>
      <c r="F109" s="10"/>
      <c r="G109" s="28"/>
      <c r="H109" s="28"/>
      <c r="L109" s="28"/>
      <c r="N109" s="28"/>
    </row>
    <row r="110" spans="1:14" x14ac:dyDescent="0.25">
      <c r="A110" s="75"/>
      <c r="C110" s="10"/>
      <c r="D110" s="28"/>
      <c r="E110" s="10"/>
      <c r="F110" s="10"/>
      <c r="G110" s="28"/>
      <c r="H110" s="28"/>
      <c r="L110" s="28"/>
      <c r="N110" s="28"/>
    </row>
    <row r="111" spans="1:14" x14ac:dyDescent="0.25">
      <c r="A111" s="75"/>
      <c r="C111" s="10"/>
      <c r="D111" s="28"/>
      <c r="E111" s="10"/>
      <c r="F111" s="10"/>
      <c r="G111" s="28"/>
      <c r="H111" s="28"/>
      <c r="L111" s="28"/>
      <c r="N111" s="28"/>
    </row>
    <row r="112" spans="1:14" x14ac:dyDescent="0.25">
      <c r="A112" s="75"/>
      <c r="C112" s="10"/>
      <c r="D112" s="28"/>
      <c r="E112" s="10"/>
      <c r="F112" s="10"/>
      <c r="G112" s="28"/>
      <c r="H112" s="28"/>
      <c r="L112" s="28"/>
      <c r="N112" s="28"/>
    </row>
    <row r="113" spans="1:14" x14ac:dyDescent="0.25">
      <c r="A113" s="75"/>
      <c r="C113" s="10"/>
      <c r="D113" s="28"/>
      <c r="E113" s="10"/>
      <c r="F113" s="10"/>
      <c r="G113" s="28"/>
      <c r="H113" s="28"/>
      <c r="L113" s="28"/>
      <c r="N113" s="28"/>
    </row>
    <row r="114" spans="1:14" x14ac:dyDescent="0.25">
      <c r="A114" s="75"/>
      <c r="C114" s="10"/>
      <c r="D114" s="28"/>
      <c r="E114" s="10"/>
      <c r="F114" s="10"/>
      <c r="G114" s="28"/>
      <c r="H114" s="28"/>
      <c r="L114" s="28"/>
      <c r="N114" s="28"/>
    </row>
    <row r="115" spans="1:14" x14ac:dyDescent="0.25">
      <c r="A115" s="75"/>
      <c r="C115" s="10"/>
      <c r="D115" s="28"/>
      <c r="E115" s="10"/>
      <c r="F115" s="10"/>
      <c r="G115" s="28"/>
      <c r="H115" s="28"/>
      <c r="L115" s="28"/>
      <c r="N115" s="28"/>
    </row>
    <row r="116" spans="1:14" x14ac:dyDescent="0.25">
      <c r="A116" s="75"/>
      <c r="C116" s="10"/>
      <c r="D116" s="28"/>
      <c r="E116" s="10"/>
      <c r="F116" s="10"/>
      <c r="G116" s="28"/>
      <c r="H116" s="28"/>
      <c r="L116" s="28"/>
      <c r="N116" s="28"/>
    </row>
    <row r="117" spans="1:14" x14ac:dyDescent="0.25">
      <c r="A117" s="75"/>
      <c r="C117" s="10"/>
      <c r="D117" s="28"/>
      <c r="E117" s="10"/>
      <c r="F117" s="10"/>
      <c r="G117" s="28"/>
      <c r="H117" s="28"/>
      <c r="L117" s="28"/>
      <c r="N117" s="28"/>
    </row>
    <row r="118" spans="1:14" x14ac:dyDescent="0.25">
      <c r="A118" s="75"/>
      <c r="C118" s="10"/>
      <c r="D118" s="28"/>
      <c r="E118" s="10"/>
      <c r="F118" s="10"/>
      <c r="G118" s="28"/>
      <c r="H118" s="28"/>
      <c r="L118" s="28"/>
      <c r="N118" s="28"/>
    </row>
    <row r="119" spans="1:14" x14ac:dyDescent="0.25">
      <c r="A119" s="75"/>
      <c r="C119" s="10"/>
      <c r="D119" s="28"/>
      <c r="E119" s="10"/>
      <c r="F119" s="10"/>
      <c r="G119" s="28"/>
      <c r="H119" s="28"/>
      <c r="L119" s="28"/>
      <c r="N119" s="28"/>
    </row>
    <row r="120" spans="1:14" x14ac:dyDescent="0.25">
      <c r="A120" s="75"/>
      <c r="C120" s="10"/>
      <c r="D120" s="28"/>
      <c r="E120" s="10"/>
      <c r="F120" s="10"/>
      <c r="G120" s="28"/>
      <c r="H120" s="28"/>
      <c r="L120" s="28"/>
      <c r="N120" s="28"/>
    </row>
    <row r="121" spans="1:14" x14ac:dyDescent="0.25">
      <c r="A121" s="75"/>
      <c r="C121" s="10"/>
      <c r="D121" s="28"/>
      <c r="E121" s="10"/>
      <c r="F121" s="10"/>
      <c r="G121" s="28"/>
      <c r="H121" s="28"/>
      <c r="L121" s="28"/>
      <c r="N121" s="28"/>
    </row>
    <row r="122" spans="1:14" x14ac:dyDescent="0.25">
      <c r="A122" s="75"/>
      <c r="C122" s="10"/>
      <c r="D122" s="28"/>
      <c r="E122" s="10"/>
      <c r="F122" s="10"/>
      <c r="G122" s="28"/>
      <c r="H122" s="28"/>
      <c r="L122" s="28"/>
      <c r="N122" s="28"/>
    </row>
    <row r="123" spans="1:14" x14ac:dyDescent="0.25">
      <c r="A123" s="75"/>
      <c r="C123" s="10"/>
      <c r="D123" s="28"/>
      <c r="E123" s="10"/>
      <c r="F123" s="10"/>
      <c r="G123" s="28"/>
      <c r="H123" s="28"/>
      <c r="L123" s="28"/>
      <c r="N123" s="28"/>
    </row>
    <row r="124" spans="1:14" x14ac:dyDescent="0.25">
      <c r="A124" s="75"/>
      <c r="C124" s="10"/>
      <c r="D124" s="28"/>
      <c r="E124" s="10"/>
      <c r="F124" s="10"/>
      <c r="G124" s="28"/>
      <c r="H124" s="28"/>
      <c r="L124" s="28"/>
      <c r="N124" s="28"/>
    </row>
    <row r="125" spans="1:14" x14ac:dyDescent="0.25">
      <c r="A125" s="75"/>
      <c r="C125" s="10"/>
      <c r="D125" s="28"/>
      <c r="E125" s="10"/>
      <c r="F125" s="10"/>
      <c r="G125" s="28"/>
      <c r="H125" s="28"/>
      <c r="L125" s="28"/>
      <c r="N125" s="28"/>
    </row>
    <row r="126" spans="1:14" x14ac:dyDescent="0.25">
      <c r="A126" s="75"/>
      <c r="C126" s="10"/>
      <c r="D126" s="28"/>
      <c r="E126" s="10"/>
      <c r="F126" s="10"/>
      <c r="G126" s="28"/>
      <c r="H126" s="28"/>
      <c r="L126" s="28"/>
      <c r="N126" s="28"/>
    </row>
    <row r="127" spans="1:14" x14ac:dyDescent="0.25">
      <c r="A127" s="75"/>
      <c r="C127" s="10"/>
      <c r="D127" s="28"/>
      <c r="E127" s="10"/>
      <c r="F127" s="10"/>
      <c r="G127" s="28"/>
      <c r="H127" s="28"/>
      <c r="L127" s="28"/>
      <c r="N127" s="28"/>
    </row>
    <row r="128" spans="1:14" x14ac:dyDescent="0.25">
      <c r="A128" s="75"/>
      <c r="C128" s="10"/>
      <c r="D128" s="28"/>
      <c r="E128" s="10"/>
      <c r="F128" s="10"/>
      <c r="G128" s="28"/>
      <c r="H128" s="28"/>
      <c r="L128" s="28"/>
      <c r="N128" s="28"/>
    </row>
    <row r="129" spans="1:14" x14ac:dyDescent="0.25">
      <c r="A129" s="75"/>
      <c r="C129" s="10"/>
      <c r="D129" s="28"/>
      <c r="E129" s="10"/>
      <c r="F129" s="10"/>
      <c r="G129" s="28"/>
      <c r="H129" s="28"/>
      <c r="L129" s="28"/>
      <c r="N129" s="28"/>
    </row>
    <row r="130" spans="1:14" x14ac:dyDescent="0.25">
      <c r="A130" s="75"/>
      <c r="C130" s="10"/>
      <c r="D130" s="28"/>
      <c r="E130" s="10"/>
      <c r="F130" s="10"/>
      <c r="G130" s="28"/>
      <c r="H130" s="28"/>
      <c r="L130" s="28"/>
      <c r="N130" s="28"/>
    </row>
    <row r="131" spans="1:14" x14ac:dyDescent="0.25">
      <c r="A131" s="75"/>
      <c r="C131" s="10"/>
      <c r="D131" s="28"/>
      <c r="E131" s="10"/>
      <c r="F131" s="10"/>
      <c r="G131" s="28"/>
      <c r="H131" s="28"/>
      <c r="L131" s="28"/>
      <c r="N131" s="28"/>
    </row>
    <row r="132" spans="1:14" x14ac:dyDescent="0.25">
      <c r="A132" s="75"/>
      <c r="C132" s="10"/>
      <c r="D132" s="28"/>
      <c r="E132" s="10"/>
      <c r="F132" s="10"/>
      <c r="G132" s="28"/>
      <c r="H132" s="28"/>
      <c r="L132" s="28"/>
      <c r="N132" s="28"/>
    </row>
    <row r="133" spans="1:14" x14ac:dyDescent="0.25">
      <c r="A133" s="75"/>
      <c r="C133" s="10"/>
      <c r="D133" s="28"/>
      <c r="E133" s="10"/>
      <c r="F133" s="10"/>
      <c r="G133" s="28"/>
      <c r="H133" s="28"/>
      <c r="L133" s="28"/>
      <c r="N133" s="28"/>
    </row>
    <row r="134" spans="1:14" x14ac:dyDescent="0.25">
      <c r="A134" s="75"/>
      <c r="C134" s="10"/>
      <c r="D134" s="28"/>
      <c r="E134" s="10"/>
      <c r="F134" s="10"/>
      <c r="G134" s="28"/>
      <c r="H134" s="28"/>
      <c r="L134" s="28"/>
      <c r="N134" s="28"/>
    </row>
    <row r="135" spans="1:14" x14ac:dyDescent="0.25">
      <c r="A135" s="75"/>
      <c r="C135" s="10"/>
      <c r="D135" s="28"/>
      <c r="E135" s="10"/>
      <c r="F135" s="10"/>
      <c r="G135" s="28"/>
      <c r="H135" s="28"/>
      <c r="L135" s="28"/>
      <c r="N135" s="28"/>
    </row>
    <row r="136" spans="1:14" x14ac:dyDescent="0.25">
      <c r="A136" s="75"/>
      <c r="C136" s="10"/>
      <c r="D136" s="28"/>
      <c r="E136" s="10"/>
      <c r="F136" s="10"/>
      <c r="G136" s="28"/>
      <c r="H136" s="28"/>
      <c r="L136" s="28"/>
      <c r="N136" s="28"/>
    </row>
    <row r="137" spans="1:14" x14ac:dyDescent="0.25">
      <c r="A137" s="75"/>
      <c r="C137" s="10"/>
      <c r="D137" s="28"/>
      <c r="E137" s="10"/>
      <c r="F137" s="10"/>
      <c r="G137" s="28"/>
      <c r="H137" s="28"/>
      <c r="L137" s="28"/>
      <c r="N137" s="28"/>
    </row>
    <row r="138" spans="1:14" x14ac:dyDescent="0.25">
      <c r="A138" s="75"/>
      <c r="C138" s="10"/>
      <c r="D138" s="28"/>
      <c r="E138" s="10"/>
      <c r="F138" s="10"/>
      <c r="G138" s="28"/>
      <c r="H138" s="28"/>
      <c r="L138" s="28"/>
      <c r="N138" s="28"/>
    </row>
    <row r="139" spans="1:14" x14ac:dyDescent="0.25">
      <c r="A139" s="75"/>
      <c r="C139" s="10"/>
      <c r="D139" s="28"/>
      <c r="E139" s="10"/>
      <c r="F139" s="10"/>
      <c r="G139" s="28"/>
      <c r="H139" s="28"/>
      <c r="L139" s="28"/>
      <c r="N139" s="28"/>
    </row>
    <row r="140" spans="1:14" x14ac:dyDescent="0.25">
      <c r="A140" s="75"/>
      <c r="C140" s="10"/>
      <c r="D140" s="28"/>
      <c r="E140" s="10"/>
      <c r="F140" s="10"/>
      <c r="G140" s="28"/>
      <c r="H140" s="28"/>
      <c r="L140" s="28"/>
      <c r="N140" s="28"/>
    </row>
    <row r="141" spans="1:14" x14ac:dyDescent="0.25">
      <c r="A141" s="75"/>
      <c r="C141" s="10"/>
      <c r="D141" s="28"/>
      <c r="E141" s="10"/>
      <c r="F141" s="10"/>
      <c r="G141" s="28"/>
      <c r="H141" s="28"/>
      <c r="L141" s="28"/>
      <c r="N141" s="28"/>
    </row>
    <row r="142" spans="1:14" x14ac:dyDescent="0.25">
      <c r="A142" s="75"/>
      <c r="C142" s="10"/>
      <c r="D142" s="28"/>
      <c r="E142" s="10"/>
      <c r="F142" s="10"/>
      <c r="G142" s="28"/>
      <c r="H142" s="28"/>
      <c r="L142" s="28"/>
      <c r="N142" s="28"/>
    </row>
    <row r="143" spans="1:14" x14ac:dyDescent="0.25">
      <c r="A143" s="75"/>
      <c r="C143" s="10"/>
      <c r="D143" s="28"/>
      <c r="E143" s="10"/>
      <c r="F143" s="10"/>
      <c r="G143" s="28"/>
      <c r="H143" s="28"/>
      <c r="L143" s="28"/>
      <c r="N143" s="28"/>
    </row>
    <row r="144" spans="1:14" x14ac:dyDescent="0.25">
      <c r="A144" s="75"/>
      <c r="C144" s="10"/>
      <c r="D144" s="28"/>
      <c r="E144" s="10"/>
      <c r="F144" s="10"/>
      <c r="G144" s="28"/>
      <c r="H144" s="28"/>
      <c r="L144" s="28"/>
      <c r="N144" s="28"/>
    </row>
    <row r="145" spans="1:14" x14ac:dyDescent="0.25">
      <c r="A145" s="75"/>
      <c r="C145" s="10"/>
      <c r="D145" s="28"/>
      <c r="E145" s="10"/>
      <c r="F145" s="10"/>
      <c r="G145" s="28"/>
      <c r="H145" s="28"/>
      <c r="L145" s="28"/>
      <c r="N145" s="28"/>
    </row>
    <row r="146" spans="1:14" x14ac:dyDescent="0.25">
      <c r="A146" s="75"/>
      <c r="C146" s="10"/>
      <c r="D146" s="28"/>
      <c r="E146" s="10"/>
      <c r="F146" s="10"/>
      <c r="G146" s="28"/>
      <c r="H146" s="28"/>
      <c r="L146" s="28"/>
      <c r="N146" s="28"/>
    </row>
    <row r="147" spans="1:14" x14ac:dyDescent="0.25">
      <c r="A147" s="75"/>
      <c r="C147" s="10"/>
      <c r="D147" s="28"/>
      <c r="E147" s="10"/>
      <c r="F147" s="10"/>
      <c r="G147" s="28"/>
      <c r="H147" s="28"/>
      <c r="L147" s="28"/>
      <c r="N147" s="28"/>
    </row>
    <row r="148" spans="1:14" x14ac:dyDescent="0.25">
      <c r="A148" s="75"/>
      <c r="C148" s="10"/>
      <c r="D148" s="28"/>
      <c r="E148" s="10"/>
      <c r="F148" s="10"/>
      <c r="G148" s="28"/>
      <c r="H148" s="28"/>
      <c r="L148" s="28"/>
      <c r="N148" s="28"/>
    </row>
    <row r="149" spans="1:14" x14ac:dyDescent="0.25">
      <c r="A149" s="75"/>
      <c r="C149" s="10"/>
      <c r="D149" s="28"/>
      <c r="E149" s="10"/>
      <c r="F149" s="10"/>
      <c r="G149" s="28"/>
      <c r="H149" s="28"/>
      <c r="L149" s="28"/>
      <c r="N149" s="28"/>
    </row>
    <row r="150" spans="1:14" x14ac:dyDescent="0.25">
      <c r="A150" s="75"/>
      <c r="C150" s="10"/>
      <c r="D150" s="28"/>
      <c r="E150" s="10"/>
      <c r="F150" s="10"/>
      <c r="G150" s="28"/>
      <c r="H150" s="28"/>
      <c r="L150" s="28"/>
      <c r="N150" s="28"/>
    </row>
    <row r="151" spans="1:14" x14ac:dyDescent="0.25">
      <c r="A151" s="75"/>
      <c r="C151" s="10"/>
      <c r="D151" s="28"/>
      <c r="E151" s="10"/>
      <c r="F151" s="10"/>
      <c r="G151" s="28"/>
      <c r="H151" s="28"/>
      <c r="L151" s="28"/>
      <c r="N151" s="28"/>
    </row>
    <row r="152" spans="1:14" x14ac:dyDescent="0.25">
      <c r="A152" s="75"/>
      <c r="C152" s="10"/>
      <c r="D152" s="28"/>
      <c r="E152" s="10"/>
      <c r="F152" s="10"/>
      <c r="G152" s="28"/>
      <c r="H152" s="28"/>
      <c r="L152" s="28"/>
      <c r="N152" s="28"/>
    </row>
    <row r="153" spans="1:14" x14ac:dyDescent="0.25">
      <c r="A153" s="75"/>
      <c r="C153" s="10"/>
      <c r="D153" s="28"/>
      <c r="E153" s="10"/>
      <c r="F153" s="10"/>
      <c r="G153" s="28"/>
      <c r="H153" s="28"/>
      <c r="L153" s="28"/>
      <c r="N153" s="28"/>
    </row>
    <row r="154" spans="1:14" x14ac:dyDescent="0.25">
      <c r="C154" s="10"/>
      <c r="D154" s="28"/>
      <c r="E154" s="10"/>
      <c r="F154" s="10"/>
      <c r="G154" s="28"/>
      <c r="H154" s="28"/>
      <c r="L154" s="28"/>
      <c r="N154" s="28"/>
    </row>
    <row r="155" spans="1:14" x14ac:dyDescent="0.25">
      <c r="C155" s="10"/>
      <c r="D155" s="28"/>
      <c r="E155" s="10"/>
      <c r="F155" s="10"/>
      <c r="G155" s="28"/>
      <c r="H155" s="28"/>
      <c r="L155" s="28"/>
      <c r="N155" s="28"/>
    </row>
    <row r="156" spans="1:14" x14ac:dyDescent="0.25">
      <c r="C156" s="10"/>
      <c r="D156" s="28"/>
      <c r="E156" s="10"/>
      <c r="F156" s="10"/>
      <c r="G156" s="28"/>
      <c r="H156" s="28"/>
      <c r="L156" s="28"/>
      <c r="N156" s="28"/>
    </row>
    <row r="157" spans="1:14" x14ac:dyDescent="0.25">
      <c r="C157" s="10"/>
      <c r="D157" s="28"/>
      <c r="E157" s="10"/>
      <c r="F157" s="10"/>
      <c r="G157" s="28"/>
      <c r="H157" s="28"/>
      <c r="L157" s="28"/>
      <c r="N157" s="28"/>
    </row>
    <row r="158" spans="1:14" x14ac:dyDescent="0.25">
      <c r="C158" s="10"/>
      <c r="D158" s="28"/>
      <c r="E158" s="10"/>
      <c r="F158" s="10"/>
      <c r="G158" s="28"/>
      <c r="H158" s="28"/>
      <c r="L158" s="28"/>
      <c r="N158" s="28"/>
    </row>
    <row r="159" spans="1:14" x14ac:dyDescent="0.25">
      <c r="C159" s="10"/>
      <c r="D159" s="28"/>
      <c r="E159" s="10"/>
      <c r="F159" s="10"/>
      <c r="G159" s="28"/>
      <c r="H159" s="28"/>
      <c r="L159" s="28"/>
      <c r="N159" s="28"/>
    </row>
    <row r="160" spans="1:14" x14ac:dyDescent="0.25">
      <c r="C160" s="10"/>
      <c r="D160" s="28"/>
      <c r="E160" s="10"/>
      <c r="F160" s="10"/>
      <c r="G160" s="28"/>
      <c r="H160" s="28"/>
      <c r="L160" s="28"/>
      <c r="N160" s="28"/>
    </row>
    <row r="161" spans="3:14" x14ac:dyDescent="0.25">
      <c r="C161" s="10"/>
      <c r="D161" s="28"/>
      <c r="E161" s="10"/>
      <c r="F161" s="10"/>
      <c r="G161" s="28"/>
      <c r="H161" s="28"/>
      <c r="L161" s="28"/>
      <c r="N161" s="28"/>
    </row>
    <row r="162" spans="3:14" x14ac:dyDescent="0.25">
      <c r="C162" s="10"/>
      <c r="D162" s="28"/>
      <c r="E162" s="10"/>
      <c r="F162" s="10"/>
      <c r="G162" s="28"/>
      <c r="H162" s="28"/>
      <c r="L162" s="28"/>
      <c r="N162" s="28"/>
    </row>
    <row r="163" spans="3:14" x14ac:dyDescent="0.25">
      <c r="C163" s="10"/>
      <c r="D163" s="28"/>
      <c r="E163" s="10"/>
      <c r="F163" s="10"/>
      <c r="G163" s="28"/>
      <c r="H163" s="28"/>
      <c r="L163" s="28"/>
      <c r="N163" s="28"/>
    </row>
    <row r="164" spans="3:14" x14ac:dyDescent="0.25">
      <c r="C164" s="10"/>
      <c r="D164" s="28"/>
      <c r="E164" s="10"/>
      <c r="F164" s="10"/>
      <c r="G164" s="28"/>
      <c r="H164" s="28"/>
      <c r="L164" s="28"/>
      <c r="N164" s="28"/>
    </row>
    <row r="165" spans="3:14" x14ac:dyDescent="0.25">
      <c r="C165" s="10"/>
      <c r="D165" s="28"/>
      <c r="E165" s="10"/>
      <c r="F165" s="10"/>
      <c r="G165" s="28"/>
      <c r="H165" s="28"/>
      <c r="L165" s="28"/>
      <c r="N165" s="28"/>
    </row>
    <row r="166" spans="3:14" x14ac:dyDescent="0.25">
      <c r="C166" s="10"/>
      <c r="D166" s="28"/>
      <c r="E166" s="10"/>
      <c r="F166" s="10"/>
      <c r="G166" s="28"/>
      <c r="H166" s="28"/>
      <c r="L166" s="28"/>
      <c r="N166" s="28"/>
    </row>
    <row r="167" spans="3:14" x14ac:dyDescent="0.25">
      <c r="C167" s="10"/>
      <c r="D167" s="28"/>
      <c r="E167" s="10"/>
      <c r="F167" s="10"/>
      <c r="G167" s="28"/>
      <c r="H167" s="28"/>
      <c r="L167" s="28"/>
      <c r="N167" s="28"/>
    </row>
    <row r="168" spans="3:14" x14ac:dyDescent="0.25">
      <c r="C168" s="10"/>
      <c r="D168" s="28"/>
      <c r="E168" s="10"/>
      <c r="F168" s="10"/>
      <c r="G168" s="28"/>
      <c r="H168" s="28"/>
      <c r="L168" s="28"/>
      <c r="N168" s="28"/>
    </row>
    <row r="169" spans="3:14" x14ac:dyDescent="0.25">
      <c r="C169" s="10"/>
      <c r="D169" s="28"/>
      <c r="E169" s="10"/>
      <c r="F169" s="10"/>
      <c r="G169" s="28"/>
      <c r="H169" s="28"/>
      <c r="L169" s="28"/>
      <c r="N169" s="28"/>
    </row>
    <row r="170" spans="3:14" x14ac:dyDescent="0.25">
      <c r="C170" s="10"/>
      <c r="D170" s="28"/>
      <c r="E170" s="10"/>
      <c r="F170" s="10"/>
      <c r="G170" s="28"/>
      <c r="H170" s="28"/>
      <c r="L170" s="28"/>
      <c r="N170" s="28"/>
    </row>
    <row r="171" spans="3:14" x14ac:dyDescent="0.25">
      <c r="C171" s="10"/>
      <c r="D171" s="28"/>
      <c r="E171" s="10"/>
      <c r="F171" s="10"/>
      <c r="G171" s="28"/>
      <c r="H171" s="28"/>
      <c r="L171" s="28"/>
      <c r="N171" s="28"/>
    </row>
    <row r="172" spans="3:14" x14ac:dyDescent="0.25">
      <c r="C172" s="10"/>
      <c r="D172" s="28"/>
      <c r="E172" s="10"/>
      <c r="F172" s="10"/>
      <c r="G172" s="28"/>
      <c r="H172" s="28"/>
      <c r="L172" s="28"/>
      <c r="N172" s="28"/>
    </row>
    <row r="173" spans="3:14" x14ac:dyDescent="0.25">
      <c r="C173" s="10"/>
      <c r="D173" s="28"/>
      <c r="E173" s="10"/>
      <c r="F173" s="10"/>
      <c r="G173" s="28"/>
      <c r="H173" s="28"/>
      <c r="L173" s="28"/>
      <c r="N173" s="28"/>
    </row>
    <row r="174" spans="3:14" x14ac:dyDescent="0.25">
      <c r="C174" s="10"/>
      <c r="D174" s="28"/>
      <c r="E174" s="10"/>
      <c r="F174" s="10"/>
      <c r="G174" s="28"/>
      <c r="H174" s="28"/>
      <c r="L174" s="28"/>
      <c r="N174" s="28"/>
    </row>
    <row r="175" spans="3:14" x14ac:dyDescent="0.25">
      <c r="C175" s="10"/>
      <c r="D175" s="28"/>
      <c r="E175" s="10"/>
      <c r="F175" s="10"/>
      <c r="G175" s="28"/>
      <c r="H175" s="28"/>
      <c r="L175" s="28"/>
      <c r="N175" s="28"/>
    </row>
    <row r="176" spans="3:14" x14ac:dyDescent="0.25">
      <c r="C176" s="10"/>
      <c r="D176" s="28"/>
      <c r="E176" s="10"/>
      <c r="F176" s="10"/>
      <c r="G176" s="28"/>
      <c r="H176" s="28"/>
      <c r="L176" s="28"/>
      <c r="N176" s="28"/>
    </row>
    <row r="177" spans="3:14" x14ac:dyDescent="0.25">
      <c r="C177" s="10"/>
      <c r="D177" s="28"/>
      <c r="E177" s="10"/>
      <c r="F177" s="10"/>
      <c r="G177" s="28"/>
      <c r="H177" s="28"/>
      <c r="L177" s="28"/>
      <c r="N177" s="28"/>
    </row>
    <row r="178" spans="3:14" x14ac:dyDescent="0.25">
      <c r="C178" s="10"/>
      <c r="D178" s="28"/>
      <c r="E178" s="10"/>
      <c r="F178" s="10"/>
      <c r="G178" s="28"/>
      <c r="H178" s="28"/>
      <c r="L178" s="28"/>
      <c r="N178" s="28"/>
    </row>
    <row r="179" spans="3:14" x14ac:dyDescent="0.25">
      <c r="C179" s="10"/>
      <c r="D179" s="28"/>
      <c r="E179" s="10"/>
      <c r="F179" s="10"/>
      <c r="G179" s="28"/>
      <c r="H179" s="28"/>
      <c r="L179" s="28"/>
      <c r="N179" s="28"/>
    </row>
    <row r="180" spans="3:14" x14ac:dyDescent="0.25">
      <c r="C180" s="10"/>
      <c r="D180" s="28"/>
      <c r="E180" s="10"/>
      <c r="F180" s="10"/>
      <c r="G180" s="28"/>
      <c r="H180" s="28"/>
      <c r="L180" s="28"/>
      <c r="N180" s="28"/>
    </row>
    <row r="181" spans="3:14" x14ac:dyDescent="0.25">
      <c r="C181" s="10"/>
      <c r="D181" s="28"/>
      <c r="E181" s="10"/>
      <c r="F181" s="10"/>
      <c r="G181" s="28"/>
      <c r="H181" s="28"/>
      <c r="L181" s="28"/>
      <c r="N181" s="28"/>
    </row>
    <row r="182" spans="3:14" x14ac:dyDescent="0.25">
      <c r="C182" s="10"/>
      <c r="D182" s="28"/>
      <c r="E182" s="10"/>
      <c r="F182" s="10"/>
      <c r="G182" s="28"/>
      <c r="H182" s="28"/>
      <c r="L182" s="28"/>
      <c r="N182" s="28"/>
    </row>
  </sheetData>
  <sheetProtection password="C143" sheet="1" objects="1" scenarios="1" selectLockedCells="1"/>
  <mergeCells count="21">
    <mergeCell ref="L1:N1"/>
    <mergeCell ref="B3:C4"/>
    <mergeCell ref="D3:E4"/>
    <mergeCell ref="F3:H4"/>
    <mergeCell ref="N14:N16"/>
    <mergeCell ref="N17:N43"/>
    <mergeCell ref="M17:M43"/>
    <mergeCell ref="M14:M16"/>
    <mergeCell ref="L7:L9"/>
    <mergeCell ref="M7:M9"/>
    <mergeCell ref="N7:N9"/>
    <mergeCell ref="N10:N13"/>
    <mergeCell ref="M10:M13"/>
    <mergeCell ref="L10:L13"/>
    <mergeCell ref="L14:L16"/>
    <mergeCell ref="L17:L43"/>
    <mergeCell ref="I45:K45"/>
    <mergeCell ref="I46:K46"/>
    <mergeCell ref="B1:E1"/>
    <mergeCell ref="B45:F45"/>
    <mergeCell ref="B46:F46"/>
  </mergeCells>
  <conditionalFormatting sqref="B7:B43">
    <cfRule type="containsBlanks" dxfId="39" priority="70">
      <formula>LEN(TRIM(B7))=0</formula>
    </cfRule>
  </conditionalFormatting>
  <conditionalFormatting sqref="B7:B43">
    <cfRule type="cellIs" dxfId="38" priority="65" operator="greaterThanOrEqual">
      <formula>1</formula>
    </cfRule>
  </conditionalFormatting>
  <conditionalFormatting sqref="I7:I9 I35:I43">
    <cfRule type="notContainsBlanks" dxfId="37" priority="37">
      <formula>LEN(TRIM(I7))&gt;0</formula>
    </cfRule>
    <cfRule type="containsBlanks" dxfId="36" priority="38">
      <formula>LEN(TRIM(I7))=0</formula>
    </cfRule>
  </conditionalFormatting>
  <conditionalFormatting sqref="I7:I9 I35:I43">
    <cfRule type="notContainsBlanks" dxfId="35" priority="36">
      <formula>LEN(TRIM(I7))&gt;0</formula>
    </cfRule>
  </conditionalFormatting>
  <conditionalFormatting sqref="K7:K9 K35:K43">
    <cfRule type="cellIs" dxfId="34" priority="34" operator="equal">
      <formula>"NEVYHOVUJE"</formula>
    </cfRule>
    <cfRule type="cellIs" dxfId="33" priority="35" operator="equal">
      <formula>"VYHOVUJE"</formula>
    </cfRule>
  </conditionalFormatting>
  <conditionalFormatting sqref="I10:I11 I17 I23 I29">
    <cfRule type="notContainsBlanks" dxfId="32" priority="32">
      <formula>LEN(TRIM(I10))&gt;0</formula>
    </cfRule>
    <cfRule type="containsBlanks" dxfId="31" priority="33">
      <formula>LEN(TRIM(I10))=0</formula>
    </cfRule>
  </conditionalFormatting>
  <conditionalFormatting sqref="I10:I11 I17 I23 I29">
    <cfRule type="notContainsBlanks" dxfId="30" priority="31">
      <formula>LEN(TRIM(I10))&gt;0</formula>
    </cfRule>
  </conditionalFormatting>
  <conditionalFormatting sqref="K10:K11 K17 K23 K29">
    <cfRule type="cellIs" dxfId="29" priority="29" operator="equal">
      <formula>"NEVYHOVUJE"</formula>
    </cfRule>
    <cfRule type="cellIs" dxfId="28" priority="30" operator="equal">
      <formula>"VYHOVUJE"</formula>
    </cfRule>
  </conditionalFormatting>
  <conditionalFormatting sqref="I12:I13 I18:I19 I24:I25 I30:I31">
    <cfRule type="notContainsBlanks" dxfId="27" priority="27">
      <formula>LEN(TRIM(I12))&gt;0</formula>
    </cfRule>
    <cfRule type="containsBlanks" dxfId="26" priority="28">
      <formula>LEN(TRIM(I12))=0</formula>
    </cfRule>
  </conditionalFormatting>
  <conditionalFormatting sqref="I12:I13 I18:I19 I24:I25 I30:I31">
    <cfRule type="notContainsBlanks" dxfId="25" priority="26">
      <formula>LEN(TRIM(I12))&gt;0</formula>
    </cfRule>
  </conditionalFormatting>
  <conditionalFormatting sqref="K12:K13 K18:K19 K24:K25 K30:K31">
    <cfRule type="cellIs" dxfId="24" priority="24" operator="equal">
      <formula>"NEVYHOVUJE"</formula>
    </cfRule>
    <cfRule type="cellIs" dxfId="23" priority="25" operator="equal">
      <formula>"VYHOVUJE"</formula>
    </cfRule>
  </conditionalFormatting>
  <conditionalFormatting sqref="I14:I15 I20:I21 I26:I27 I32:I33">
    <cfRule type="notContainsBlanks" dxfId="22" priority="22">
      <formula>LEN(TRIM(I14))&gt;0</formula>
    </cfRule>
    <cfRule type="containsBlanks" dxfId="21" priority="23">
      <formula>LEN(TRIM(I14))=0</formula>
    </cfRule>
  </conditionalFormatting>
  <conditionalFormatting sqref="I14:I15 I20:I21 I26:I27 I32:I33">
    <cfRule type="notContainsBlanks" dxfId="20" priority="21">
      <formula>LEN(TRIM(I14))&gt;0</formula>
    </cfRule>
  </conditionalFormatting>
  <conditionalFormatting sqref="K14:K15 K20:K21 K26:K27 K32:K33">
    <cfRule type="cellIs" dxfId="19" priority="19" operator="equal">
      <formula>"NEVYHOVUJE"</formula>
    </cfRule>
    <cfRule type="cellIs" dxfId="18" priority="20" operator="equal">
      <formula>"VYHOVUJE"</formula>
    </cfRule>
  </conditionalFormatting>
  <conditionalFormatting sqref="I16 I22 I28 I34">
    <cfRule type="notContainsBlanks" dxfId="17" priority="17">
      <formula>LEN(TRIM(I16))&gt;0</formula>
    </cfRule>
    <cfRule type="containsBlanks" dxfId="16" priority="18">
      <formula>LEN(TRIM(I16))=0</formula>
    </cfRule>
  </conditionalFormatting>
  <conditionalFormatting sqref="I16 I22 I28 I34">
    <cfRule type="notContainsBlanks" dxfId="15" priority="16">
      <formula>LEN(TRIM(I16))&gt;0</formula>
    </cfRule>
  </conditionalFormatting>
  <conditionalFormatting sqref="K16 K22 K28 K34">
    <cfRule type="cellIs" dxfId="14" priority="14" operator="equal">
      <formula>"NEVYHOVUJE"</formula>
    </cfRule>
    <cfRule type="cellIs" dxfId="13" priority="15" operator="equal">
      <formula>"VYHOVUJE"</formula>
    </cfRule>
  </conditionalFormatting>
  <conditionalFormatting sqref="D7:D9">
    <cfRule type="containsBlanks" dxfId="12" priority="13">
      <formula>LEN(TRIM(D7))=0</formula>
    </cfRule>
  </conditionalFormatting>
  <conditionalFormatting sqref="D12:D13">
    <cfRule type="containsBlanks" dxfId="11" priority="12">
      <formula>LEN(TRIM(D12))=0</formula>
    </cfRule>
  </conditionalFormatting>
  <conditionalFormatting sqref="D10">
    <cfRule type="containsBlanks" dxfId="10" priority="11">
      <formula>LEN(TRIM(D10))=0</formula>
    </cfRule>
  </conditionalFormatting>
  <conditionalFormatting sqref="D11">
    <cfRule type="containsBlanks" dxfId="9" priority="10">
      <formula>LEN(TRIM(D11))=0</formula>
    </cfRule>
  </conditionalFormatting>
  <conditionalFormatting sqref="D14">
    <cfRule type="containsBlanks" dxfId="8" priority="9">
      <formula>LEN(TRIM(D14))=0</formula>
    </cfRule>
  </conditionalFormatting>
  <conditionalFormatting sqref="D15">
    <cfRule type="containsBlanks" dxfId="7" priority="8">
      <formula>LEN(TRIM(D15))=0</formula>
    </cfRule>
  </conditionalFormatting>
  <conditionalFormatting sqref="D16">
    <cfRule type="containsBlanks" dxfId="6" priority="7">
      <formula>LEN(TRIM(D16))=0</formula>
    </cfRule>
  </conditionalFormatting>
  <conditionalFormatting sqref="D19:D20 D23:D42">
    <cfRule type="containsBlanks" dxfId="5" priority="6">
      <formula>LEN(TRIM(D19))=0</formula>
    </cfRule>
  </conditionalFormatting>
  <conditionalFormatting sqref="D17:D18">
    <cfRule type="containsBlanks" dxfId="4" priority="5">
      <formula>LEN(TRIM(D17))=0</formula>
    </cfRule>
  </conditionalFormatting>
  <conditionalFormatting sqref="D20">
    <cfRule type="containsBlanks" dxfId="3" priority="4">
      <formula>LEN(TRIM(D20))=0</formula>
    </cfRule>
  </conditionalFormatting>
  <conditionalFormatting sqref="D21">
    <cfRule type="containsBlanks" dxfId="2" priority="3">
      <formula>LEN(TRIM(D21))=0</formula>
    </cfRule>
  </conditionalFormatting>
  <conditionalFormatting sqref="D22">
    <cfRule type="containsBlanks" dxfId="1" priority="2">
      <formula>LEN(TRIM(D22))=0</formula>
    </cfRule>
  </conditionalFormatting>
  <conditionalFormatting sqref="D43">
    <cfRule type="containsBlanks" dxfId="0" priority="1">
      <formula>LEN(TRIM(D43))=0</formula>
    </cfRule>
  </conditionalFormatting>
  <dataValidations disablePrompts="1" count="1">
    <dataValidation type="list" showInputMessage="1" showErrorMessage="1" sqref="E7:E43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2019-05-09T11:03:21Z</cp:lastPrinted>
  <dcterms:created xsi:type="dcterms:W3CDTF">2014-03-05T12:43:32Z</dcterms:created>
  <dcterms:modified xsi:type="dcterms:W3CDTF">2019-05-09T11:33:09Z</dcterms:modified>
</cp:coreProperties>
</file>