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8800" windowHeight="11730" tabRatio="939" activeTab="0"/>
  </bookViews>
  <sheets>
    <sheet name="Nábytek" sheetId="22" r:id="rId1"/>
    <sheet name="SOP_N" sheetId="35" r:id="rId2"/>
    <sheet name="CPV" sheetId="18" r:id="rId3"/>
  </sheets>
  <externalReferences>
    <externalReference r:id="rId6"/>
  </externalReferences>
  <definedNames>
    <definedName name="_xlnm.Print_Area" localSheetId="0">'Nábytek'!$B$1:$U$12</definedName>
  </definedNames>
  <calcPr calcId="145621"/>
</workbook>
</file>

<file path=xl/sharedStrings.xml><?xml version="1.0" encoding="utf-8"?>
<sst xmlns="http://schemas.openxmlformats.org/spreadsheetml/2006/main" count="141" uniqueCount="127">
  <si>
    <t>Množství</t>
  </si>
  <si>
    <t>Položka</t>
  </si>
  <si>
    <t>Obchodní název + typ</t>
  </si>
  <si>
    <t>39100000-3 - Nábytek</t>
  </si>
  <si>
    <t xml:space="preserve">39110000-6 - Sedadla, židle a související výrobky a jejich díly </t>
  </si>
  <si>
    <t>39111000-3 - Sedadla</t>
  </si>
  <si>
    <t>39111100-4 - Otáčivá sedadla</t>
  </si>
  <si>
    <t>39111200-5 - Divadelní sedadla</t>
  </si>
  <si>
    <t>39112000-0 - Židle</t>
  </si>
  <si>
    <t>39112100-1 - Židle k jídelním stolům</t>
  </si>
  <si>
    <t>39113000-7 - Různá sedadla a židle</t>
  </si>
  <si>
    <t xml:space="preserve">39113100-8 - Křesla </t>
  </si>
  <si>
    <t>39113200-9 - Pohovky</t>
  </si>
  <si>
    <t xml:space="preserve">39113300-0 - Lavicová sedadla </t>
  </si>
  <si>
    <t xml:space="preserve">39113400-1 - Plážová křesla </t>
  </si>
  <si>
    <t xml:space="preserve">39113500-2 - Stoličky </t>
  </si>
  <si>
    <t xml:space="preserve">39113600-3 - Lavice </t>
  </si>
  <si>
    <t>39114000-4 - Části sedadel</t>
  </si>
  <si>
    <t>39114100-5 - Čalounění</t>
  </si>
  <si>
    <t>39120000-9 - Stoly, skříně, psací stoly a knihovny</t>
  </si>
  <si>
    <t>39121000-6 - Psací stoly a stoly</t>
  </si>
  <si>
    <t>39121100-7 - Psací stoly</t>
  </si>
  <si>
    <t>39121200-8 - Stoly</t>
  </si>
  <si>
    <t>39122000-3 - Skříně a knihovny</t>
  </si>
  <si>
    <t xml:space="preserve">39122100-4 - Skříně </t>
  </si>
  <si>
    <t xml:space="preserve">39122200-5 - Knihovny </t>
  </si>
  <si>
    <t>39130000-2 - Kancelářský nábytek</t>
  </si>
  <si>
    <t xml:space="preserve">39131000-9 - Kancelářské police </t>
  </si>
  <si>
    <t>39131100-0 - Archivační police</t>
  </si>
  <si>
    <t xml:space="preserve">39132000-6 - Archivační systémy </t>
  </si>
  <si>
    <t xml:space="preserve">39132100-7 - Registratury </t>
  </si>
  <si>
    <t>39132200-8 - Kartoteční skříně</t>
  </si>
  <si>
    <t>39132300-9 - Závěsné kartotéky</t>
  </si>
  <si>
    <t xml:space="preserve">39132400-0 - Karuselové systémy </t>
  </si>
  <si>
    <t xml:space="preserve">39132500-1 - Kancelářské vozíky </t>
  </si>
  <si>
    <t>39133000-3 - Výstavní skříně</t>
  </si>
  <si>
    <t xml:space="preserve">39134000-0 - Počítačový nábytek </t>
  </si>
  <si>
    <t xml:space="preserve">39134100-1 - Počítačové stoly </t>
  </si>
  <si>
    <t>39135000-7 - Třídící stoly</t>
  </si>
  <si>
    <t xml:space="preserve">39135100-8 - Třídící rámy </t>
  </si>
  <si>
    <t xml:space="preserve">39136000-4 - Věšáky a ramínka </t>
  </si>
  <si>
    <t xml:space="preserve">39140000-5 - Domácí nábytek </t>
  </si>
  <si>
    <t xml:space="preserve">39141000-2 - Kuchyňský nábytek a zařízení </t>
  </si>
  <si>
    <t xml:space="preserve">39141100-3 - Police </t>
  </si>
  <si>
    <t>39141200-4 - Pracovní plochy</t>
  </si>
  <si>
    <t>39141300-5 - Kuchyňské skříňky</t>
  </si>
  <si>
    <t>39141400-6 - Kuchyňské linky</t>
  </si>
  <si>
    <t>39141500-7 - Digestoře</t>
  </si>
  <si>
    <t>39143000-6 - Nábytek pro ložnice, jídelny a obývací pokoje</t>
  </si>
  <si>
    <t>39143100-7 - Nábytek pro ložnice</t>
  </si>
  <si>
    <t>39143110-0 - Postele, ložní prádlo a speciální čalounění</t>
  </si>
  <si>
    <t>39143111-7 - Postelové rošty</t>
  </si>
  <si>
    <t xml:space="preserve">39143121-0 - Šatní skříně </t>
  </si>
  <si>
    <t xml:space="preserve">39143122-7 - Prádelníky </t>
  </si>
  <si>
    <t xml:space="preserve">39143123-4 - Ložní stolky </t>
  </si>
  <si>
    <t>39143200-8 - Nábytek pro jídelny</t>
  </si>
  <si>
    <t>39143210-1 - Jídelní stoly</t>
  </si>
  <si>
    <t xml:space="preserve">39143300-9 - Nábytek pro obývací pokoje </t>
  </si>
  <si>
    <t xml:space="preserve">39143310-2 - Konferenční stolky </t>
  </si>
  <si>
    <t xml:space="preserve">39150000-8 - Různý nábytek a vybavení </t>
  </si>
  <si>
    <t>39151000-5 - Různý nábytek</t>
  </si>
  <si>
    <t xml:space="preserve">39151100-6 - Regály </t>
  </si>
  <si>
    <t xml:space="preserve">39151200-7 - Pracovní stoly </t>
  </si>
  <si>
    <t xml:space="preserve">39151300-8 - Modulový nábytek </t>
  </si>
  <si>
    <t xml:space="preserve">39152000-2 - Mobilní knihovny </t>
  </si>
  <si>
    <t xml:space="preserve">39153000-9 - Nábytek do konferenčních místností </t>
  </si>
  <si>
    <t xml:space="preserve">39155000-3 - Nábytek pro knihovny </t>
  </si>
  <si>
    <t>39155100-4 - Zařízení pro knihovny</t>
  </si>
  <si>
    <t xml:space="preserve">39156000-0 - Nábytek pro haly a recepce </t>
  </si>
  <si>
    <t>39157000-7 - Části nábytku</t>
  </si>
  <si>
    <t xml:space="preserve">39160000-1 - Školní nábytek </t>
  </si>
  <si>
    <t xml:space="preserve">39161000-8 - Nábytek pro mateřské školy </t>
  </si>
  <si>
    <t>39162000-5 - Vzdělávací vybavení</t>
  </si>
  <si>
    <t xml:space="preserve">39162100-6 - Vybavení pro výuku </t>
  </si>
  <si>
    <t>Nábytek (N)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</si>
  <si>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</si>
  <si>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</si>
  <si>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</si>
  <si>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</si>
  <si>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</si>
  <si>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</si>
  <si>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Žádanka</t>
  </si>
  <si>
    <t>CELKOVÁ NABÍDKOVÁ CENA v Kč bez DPH</t>
  </si>
  <si>
    <t>Pokud požaduje řešitel rozdílné (rozšiřující) obchodní podmínky, doplní je do tabulky 
(sloupec s názvem "Obchodní podmínky NAD RÁMEC STANDARDNÍCH 
obchodních podmínek")</t>
  </si>
  <si>
    <r>
      <rPr>
        <b/>
        <sz val="14"/>
        <rFont val="Calibri"/>
        <family val="2"/>
        <scheme val="minor"/>
      </rPr>
      <t>Standardní obchodní podmínky:</t>
    </r>
    <r>
      <rPr>
        <sz val="11"/>
        <rFont val="Calibri"/>
        <family val="2"/>
        <scheme val="minor"/>
      </rPr>
      <t xml:space="preserve">
- dodání zboží do místa plnění do </t>
    </r>
    <r>
      <rPr>
        <b/>
        <sz val="11"/>
        <rFont val="Calibri"/>
        <family val="2"/>
        <scheme val="minor"/>
      </rPr>
      <t xml:space="preserve">30 </t>
    </r>
    <r>
      <rPr>
        <sz val="11"/>
        <rFont val="Calibri"/>
        <family val="2"/>
        <scheme val="minor"/>
      </rPr>
      <t xml:space="preserve">kalendářních dnů od od dojití výzvy k plnění smlouvy
- fakturace do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dnů ode dne dodání a převzetí Zboží
- splatnost faktury 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kalendářních dnů ode dne jejího prokazatelného doručení Kupujícímu
- prodlení Prodávajícího s dodáním Zboží a splněním veškerých povinností oproti stanovenému termínu =&gt; povinnost  zaplatit smluvní pokutu ve výši </t>
    </r>
    <r>
      <rPr>
        <b/>
        <sz val="11"/>
        <rFont val="Calibri"/>
        <family val="2"/>
        <scheme val="minor"/>
      </rPr>
      <t xml:space="preserve">0,5 </t>
    </r>
    <r>
      <rPr>
        <sz val="11"/>
        <rFont val="Calibri"/>
        <family val="2"/>
        <scheme val="minor"/>
      </rPr>
      <t xml:space="preserve">% z celkové kupní ceny bez DPH za každý, byť i jen započatý den prodlení
- nedodržení uvedené (či jinak dohodnuté) lhůty pro provedení záruční opravy ve stanovené lhůtě =&gt; oprávnění Kupujícího uplatňovat na Prodávajícím smluvní pokutu ve výši </t>
    </r>
    <r>
      <rPr>
        <b/>
        <sz val="11"/>
        <rFont val="Calibri"/>
        <family val="2"/>
        <scheme val="minor"/>
      </rPr>
      <t>0,5</t>
    </r>
    <r>
      <rPr>
        <sz val="11"/>
        <rFont val="Calibri"/>
        <family val="2"/>
        <scheme val="minor"/>
      </rPr>
      <t xml:space="preserve"> % z kupní ceny každé dotčené položky Zboží bez DPH za každý, byť i jen započatý den prodlení
- prodlení Kupujícího s úhradou faktury =&gt; Prodávající je oprávněn uplatnit vůči Kupujícímu úrok z prodlení ve výši </t>
    </r>
    <r>
      <rPr>
        <b/>
        <sz val="11"/>
        <rFont val="Calibri"/>
        <family val="2"/>
        <scheme val="minor"/>
      </rPr>
      <t>0,05</t>
    </r>
    <r>
      <rPr>
        <sz val="11"/>
        <rFont val="Calibri"/>
        <family val="2"/>
        <scheme val="minor"/>
      </rPr>
      <t xml:space="preserve"> % z dlužné částky za každý, byť i jen započatý den prodlení s úhradou faktury
- prodlení Prodávajícího s nástupem k odstranění vad nahlášených Kupujícím =&gt; Prodávající se zavazuje uhradit Kupujícímu smluvní pokutu ve výši </t>
    </r>
    <r>
      <rPr>
        <b/>
        <sz val="11"/>
        <rFont val="Calibri"/>
        <family val="2"/>
        <scheme val="minor"/>
      </rPr>
      <t>0,5</t>
    </r>
    <r>
      <rPr>
        <sz val="11"/>
        <rFont val="Calibri"/>
        <family val="2"/>
        <scheme val="minor"/>
      </rPr>
      <t xml:space="preserve"> % z kupní ceny každé dotčené položky Zboží bez DPH za každý, byť i jen započatý den prodlení
- záruka za Zboží = </t>
    </r>
    <r>
      <rPr>
        <b/>
        <sz val="11"/>
        <rFont val="Calibri"/>
        <family val="2"/>
        <scheme val="minor"/>
      </rPr>
      <t>24</t>
    </r>
    <r>
      <rPr>
        <sz val="11"/>
        <rFont val="Calibri"/>
        <family val="2"/>
        <scheme val="minor"/>
      </rPr>
      <t xml:space="preserve"> měsíců
- nástup Prodávajícího k odstraňení reklamované vady ve lhůtě nejpozději do </t>
    </r>
    <r>
      <rPr>
        <b/>
        <sz val="11"/>
        <rFont val="Calibri"/>
        <family val="2"/>
        <scheme val="minor"/>
      </rPr>
      <t>48</t>
    </r>
    <r>
      <rPr>
        <sz val="11"/>
        <rFont val="Calibri"/>
        <family val="2"/>
        <scheme val="minor"/>
      </rPr>
      <t xml:space="preserve"> hodin (možno stanovit delší lhůtu) od nahlášení závady Kupujícím Prodávajícímu
- prodávající provede záruční opravy na vlastní náklady bezodkladně, nejpozději do </t>
    </r>
    <r>
      <rPr>
        <b/>
        <sz val="11"/>
        <rFont val="Calibri"/>
        <family val="2"/>
        <scheme val="minor"/>
      </rPr>
      <t xml:space="preserve">30 </t>
    </r>
    <r>
      <rPr>
        <sz val="11"/>
        <rFont val="Calibri"/>
        <family val="2"/>
        <scheme val="minor"/>
      </rPr>
      <t>kalendářních dnů od nahlášení vady Kupujícím, není-li smluvními stranami stanoveno jinak
- prodávající se zavazuje pro účely odstranění reklamovaných vad zajistit servis Zboží po celou dobu trvání záruční lhůty</t>
    </r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</si>
  <si>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</si>
  <si>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>DODAVATEL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</si>
  <si>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</si>
  <si>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</si>
  <si>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</si>
  <si>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39111300-6 - Vymršťovací sedadla</t>
  </si>
  <si>
    <t>ks</t>
  </si>
  <si>
    <t xml:space="preserve">Zvýšená laboratorní stolička </t>
  </si>
  <si>
    <t>NE</t>
  </si>
  <si>
    <t>Nábytek pro ZČU  (II.) 007 - 2019 (N-(II.)-007-2019)</t>
  </si>
  <si>
    <t>Priloha_c._1_Kupni_smlouvy_technicka_specifikace_N-(II.)-007-2019</t>
  </si>
  <si>
    <t>Název</t>
  </si>
  <si>
    <t xml:space="preserve">Měrná jednotka [MJ] </t>
  </si>
  <si>
    <t xml:space="preserve">Popis </t>
  </si>
  <si>
    <t>Fakturace</t>
  </si>
  <si>
    <t>Samostatná faktura</t>
  </si>
  <si>
    <t>Financováno
 z projektových finančních prostředků</t>
  </si>
  <si>
    <t>Obchodní podmínky NAD RÁMEC STANDARDNÍCH 
obchodních podmínek</t>
  </si>
  <si>
    <r>
      <t>Kontaktní osoba ve věci technické specifikace</t>
    </r>
  </si>
  <si>
    <t>Kontaktní osoba 
k převzetí zboží</t>
  </si>
  <si>
    <t>Ing. František Mach, Ph.D.,
Tel.: 37763 4663</t>
  </si>
  <si>
    <t xml:space="preserve">Místo dodání </t>
  </si>
  <si>
    <t>Univerzitní 26, 
301 00 Plzeň,
Fakulta elektrotechnická -
Regionální inovační centrum elektrotechniky,
místnost EK 611</t>
  </si>
  <si>
    <t xml:space="preserve">Maximální cena za jednotlivé položky 
 v Kč BEZ DPH </t>
  </si>
  <si>
    <t xml:space="preserve">POZNÁMKA </t>
  </si>
  <si>
    <t>CPV - výběr
NÁBYTEK</t>
  </si>
  <si>
    <t>ID</t>
  </si>
  <si>
    <t>2211/0036/19</t>
  </si>
  <si>
    <t>Ilustrační obrázek</t>
  </si>
  <si>
    <t>Dodat do místa dodání.</t>
  </si>
  <si>
    <t>Milan Mašek,
Tel.: 37763 8418,
728 099 999</t>
  </si>
  <si>
    <t xml:space="preserve"> Univerzitní 22,
301 00 Plzeń,
Fakulta strojní -
Katedra průmyslového inženýrství a managementu,
místnost UL 301</t>
  </si>
  <si>
    <t>2111/0024/19</t>
  </si>
  <si>
    <t>Kancelářská židle</t>
  </si>
  <si>
    <t>Dodat sestavenou židli do místa dodání.</t>
  </si>
  <si>
    <r>
      <t>Nosnost min. 150 kg.
Vhodné pro výšku postavy nad 190 cm.
Synchronní mechanismus</t>
    </r>
    <r>
      <rPr>
        <sz val="11"/>
        <rFont val="Calibri"/>
        <family val="2"/>
        <scheme val="minor"/>
      </rPr>
      <t xml:space="preserve"> s aretací v několika polohách.
Posuv sedáku, nastavení protitlaku opěradla a volba relaxační polohy (houpání) nebo změna sklonu opěradla.
Sedák z latexové pěny. </t>
    </r>
    <r>
      <rPr>
        <sz val="11"/>
        <color theme="1"/>
        <rFont val="Calibri"/>
        <family val="2"/>
        <scheme val="minor"/>
      </rPr>
      <t xml:space="preserve">
Područky výškově stavitelné.
Nastavitelná opěrka hlavy.
</t>
    </r>
    <r>
      <rPr>
        <sz val="11"/>
        <rFont val="Calibri"/>
        <family val="2"/>
        <scheme val="minor"/>
      </rPr>
      <t xml:space="preserve">Nastavitelná </t>
    </r>
    <r>
      <rPr>
        <sz val="11"/>
        <color theme="1"/>
        <rFont val="Calibri"/>
        <family val="2"/>
        <scheme val="minor"/>
      </rPr>
      <t xml:space="preserve">bederní opěrka.
</t>
    </r>
    <r>
      <rPr>
        <sz val="11"/>
        <rFont val="Calibri"/>
        <family val="2"/>
        <scheme val="minor"/>
      </rPr>
      <t xml:space="preserve">Výškově stavitelný </t>
    </r>
    <r>
      <rPr>
        <sz val="11"/>
        <color theme="1"/>
        <rFont val="Calibri"/>
        <family val="2"/>
        <scheme val="minor"/>
      </rPr>
      <t>opěrák z prodyšného materiálu nebo síťovaný.
Kolečka: univerzální zátěžová.
Dodata sestavenou židli do místa dodání.</t>
    </r>
  </si>
  <si>
    <t>Pracovní židle</t>
  </si>
  <si>
    <t>Ing. Oldřich Balák,
Tel.: 37763 2856</t>
  </si>
  <si>
    <t>Univerzitní 20,
306 14 Plzeň, 
Centrum informatizace a výpočetní techniky - Laboratoř počítačových systémů,
místnost UI 404</t>
  </si>
  <si>
    <t>9811/0016/19</t>
  </si>
  <si>
    <t>Houpací mechanismus.
Možnost nastavení výšky sedáku. Minimální výška sedáku od 51 cm do 61cm.
Celková výška 132 - 142cm.
Bederní opěrka, hlavová opěrka.
Nastavitelné područky.
Materiál potahu: textil, polyuretan.
Kovový kříž a kostra.
Maximální nosnost: min. 150kg.
Viz ilustrační obrázek.
Dodat sestavenou židli do místa dodání.</t>
  </si>
  <si>
    <t>Zvýšená laboratorní stolička s opěradlem, bez područek.
Mechanika synchronní.
Sedák je vyroben z měkčeného polyuretanu.
Výška sedu regulovaná pomocí plynového pístu v rozsahu od min. 55 cm do min. 75 cm (rozsah min. 20 cm). 
Kříž může být plastový.
Pevný základ stoličky, opatřena kluzáky. 
Rozměry:  90-95 x 60-65 x 60-65 cm (v x š x h).  
Nosnost min. 110 kg.
Dodání může být i v rozloženém stavu, ale dodat do místa dodání.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</si>
</sst>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thick"/>
      <bottom/>
    </border>
    <border>
      <left/>
      <right style="medium"/>
      <top/>
      <bottom/>
    </border>
    <border>
      <left style="medium"/>
      <right style="thick"/>
      <top style="thick"/>
      <bottom/>
    </border>
    <border>
      <left style="thick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ck"/>
      <top style="medium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thick"/>
      <top style="medium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2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/>
    <xf numFmtId="0" fontId="3" fillId="0" borderId="0" xfId="0" applyFont="1" applyFill="1" applyAlignment="1">
      <alignment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ill="1"/>
    <xf numFmtId="164" fontId="0" fillId="0" borderId="0" xfId="0" applyNumberFormat="1"/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/>
    <xf numFmtId="4" fontId="0" fillId="0" borderId="0" xfId="0" applyNumberFormat="1" applyFill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vertical="top" wrapText="1"/>
      <protection locked="0"/>
    </xf>
    <xf numFmtId="0" fontId="0" fillId="0" borderId="0" xfId="0" applyNumberFormat="1" applyFill="1"/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wrapText="1"/>
    </xf>
    <xf numFmtId="0" fontId="0" fillId="0" borderId="2" xfId="0" applyNumberFormat="1" applyBorder="1"/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/>
    <xf numFmtId="0" fontId="1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3" borderId="2" xfId="0" applyFill="1" applyBorder="1"/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 wrapText="1" indent="1"/>
      <protection locked="0"/>
    </xf>
    <xf numFmtId="0" fontId="12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7" xfId="0" applyNumberFormat="1" applyBorder="1" applyAlignment="1">
      <alignment vertical="center" wrapText="1"/>
    </xf>
    <xf numFmtId="3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5" borderId="9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9" xfId="0" applyNumberFormat="1" applyFill="1" applyBorder="1" applyAlignment="1" applyProtection="1">
      <alignment horizontal="center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 wrapText="1"/>
      <protection locked="0"/>
    </xf>
    <xf numFmtId="0" fontId="0" fillId="5" borderId="10" xfId="0" applyNumberFormat="1" applyFont="1" applyFill="1" applyBorder="1" applyAlignment="1" applyProtection="1">
      <alignment vertical="center" wrapText="1"/>
      <protection locked="0"/>
    </xf>
    <xf numFmtId="0" fontId="0" fillId="5" borderId="11" xfId="0" applyNumberFormat="1" applyFont="1" applyFill="1" applyBorder="1" applyAlignment="1" applyProtection="1">
      <alignment vertical="center" wrapText="1"/>
      <protection locked="0"/>
    </xf>
    <xf numFmtId="0" fontId="6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5" borderId="13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NumberFormat="1" applyFill="1" applyBorder="1" applyAlignment="1">
      <alignment horizontal="center" vertical="center" wrapText="1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5" borderId="10" xfId="0" applyNumberFormat="1" applyFill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3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5" borderId="5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5" xfId="0" applyNumberFormat="1" applyFill="1" applyBorder="1" applyAlignment="1" applyProtection="1">
      <alignment horizontal="center" vertical="center" wrapText="1"/>
      <protection locked="0"/>
    </xf>
    <xf numFmtId="0" fontId="0" fillId="5" borderId="5" xfId="0" applyNumberFormat="1" applyFill="1" applyBorder="1" applyAlignment="1" applyProtection="1">
      <alignment horizontal="center" vertical="center" wrapText="1"/>
      <protection locked="0"/>
    </xf>
    <xf numFmtId="0" fontId="0" fillId="5" borderId="17" xfId="0" applyNumberFormat="1" applyFont="1" applyFill="1" applyBorder="1" applyAlignment="1" applyProtection="1">
      <alignment vertical="center" wrapTex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0" fillId="5" borderId="18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5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17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8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5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3" fontId="0" fillId="2" borderId="20" xfId="0" applyNumberFormat="1" applyFill="1" applyBorder="1" applyAlignment="1" applyProtection="1">
      <alignment horizontal="center" vertical="center" wrapText="1"/>
      <protection locked="0"/>
    </xf>
    <xf numFmtId="0" fontId="0" fillId="5" borderId="21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1" xfId="0" applyNumberFormat="1" applyFill="1" applyBorder="1" applyAlignment="1" applyProtection="1">
      <alignment horizontal="center" vertical="center" wrapText="1"/>
      <protection locked="0"/>
    </xf>
    <xf numFmtId="0" fontId="0" fillId="5" borderId="21" xfId="0" applyNumberFormat="1" applyFill="1" applyBorder="1" applyAlignment="1" applyProtection="1">
      <alignment horizontal="center" vertical="center" wrapText="1"/>
      <protection locked="0"/>
    </xf>
    <xf numFmtId="0" fontId="0" fillId="5" borderId="22" xfId="0" applyNumberFormat="1" applyFont="1" applyFill="1" applyBorder="1" applyAlignment="1" applyProtection="1">
      <alignment vertical="center" wrapText="1"/>
      <protection locked="0"/>
    </xf>
    <xf numFmtId="0" fontId="6" fillId="3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0" fillId="5" borderId="23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1" xfId="0" applyNumberFormat="1" applyFill="1" applyBorder="1" applyAlignment="1">
      <alignment horizontal="center" vertical="center" wrapText="1"/>
    </xf>
    <xf numFmtId="164" fontId="0" fillId="0" borderId="21" xfId="0" applyNumberFormat="1" applyFill="1" applyBorder="1" applyAlignment="1" applyProtection="1">
      <alignment horizontal="right" vertical="center" indent="1"/>
      <protection/>
    </xf>
    <xf numFmtId="164" fontId="0" fillId="5" borderId="22" xfId="0" applyNumberFormat="1" applyFill="1" applyBorder="1" applyAlignment="1" applyProtection="1">
      <alignment horizontal="right" vertical="center" indent="1"/>
      <protection/>
    </xf>
    <xf numFmtId="164" fontId="6" fillId="3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3" xfId="0" applyNumberFormat="1" applyBorder="1" applyAlignment="1" applyProtection="1">
      <alignment horizontal="right" vertical="center" indent="1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5" borderId="21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>
      <alignment vertical="center" wrapText="1"/>
    </xf>
    <xf numFmtId="0" fontId="0" fillId="4" borderId="4" xfId="0" applyNumberFormat="1" applyFill="1" applyBorder="1" applyAlignment="1">
      <alignment vertical="center" wrapText="1"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6</xdr:row>
      <xdr:rowOff>390525</xdr:rowOff>
    </xdr:from>
    <xdr:to>
      <xdr:col>6</xdr:col>
      <xdr:colOff>1876425</xdr:colOff>
      <xdr:row>6</xdr:row>
      <xdr:rowOff>2781300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3067050"/>
          <a:ext cx="1266825" cy="2381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438150</xdr:colOff>
      <xdr:row>7</xdr:row>
      <xdr:rowOff>161925</xdr:rowOff>
    </xdr:from>
    <xdr:to>
      <xdr:col>6</xdr:col>
      <xdr:colOff>2447925</xdr:colOff>
      <xdr:row>7</xdr:row>
      <xdr:rowOff>2609850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91825" y="5800725"/>
          <a:ext cx="2009775" cy="2438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666750</xdr:colOff>
      <xdr:row>8</xdr:row>
      <xdr:rowOff>95250</xdr:rowOff>
    </xdr:from>
    <xdr:to>
      <xdr:col>6</xdr:col>
      <xdr:colOff>1743075</xdr:colOff>
      <xdr:row>8</xdr:row>
      <xdr:rowOff>2095500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20425" y="8724900"/>
          <a:ext cx="1076325" cy="2000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180975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28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96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31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33</xdr:row>
      <xdr:rowOff>180975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46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180975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180975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180975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180975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180975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55</xdr:row>
      <xdr:rowOff>180975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180975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58</xdr:row>
      <xdr:rowOff>180975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180975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180975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180975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180975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180975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180975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66</xdr:row>
      <xdr:rowOff>180975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66</xdr:row>
      <xdr:rowOff>180975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66</xdr:row>
      <xdr:rowOff>180975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66</xdr:row>
      <xdr:rowOff>180975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67</xdr:row>
      <xdr:rowOff>180975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69</xdr:row>
      <xdr:rowOff>180975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180975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180975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72</xdr:row>
      <xdr:rowOff>180975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75</xdr:row>
      <xdr:rowOff>180975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77</xdr:row>
      <xdr:rowOff>180975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180975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180975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82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180975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84</xdr:row>
      <xdr:rowOff>180975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85</xdr:row>
      <xdr:rowOff>180975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87</xdr:row>
      <xdr:rowOff>180975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88</xdr:row>
      <xdr:rowOff>180975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180975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90</xdr:row>
      <xdr:rowOff>180975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92</xdr:row>
      <xdr:rowOff>180975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2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93</xdr:row>
      <xdr:rowOff>180975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95</xdr:row>
      <xdr:rowOff>180975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180975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180975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180975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180975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180975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180975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180975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105</xdr:row>
      <xdr:rowOff>180975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180975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180975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180975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180975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180975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112</xdr:row>
      <xdr:rowOff>180975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3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180975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114</xdr:row>
      <xdr:rowOff>180975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71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180975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180975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180975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180975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180975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180975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123</xdr:row>
      <xdr:rowOff>180975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180975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180975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129</xdr:row>
      <xdr:rowOff>180975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129</xdr:row>
      <xdr:rowOff>180975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130</xdr:row>
      <xdr:rowOff>180975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131</xdr:row>
      <xdr:rowOff>180975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180975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190500</xdr:colOff>
      <xdr:row>134</xdr:row>
      <xdr:rowOff>180975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5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135</xdr:row>
      <xdr:rowOff>180975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180975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37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39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180975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180975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180975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6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2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2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2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2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2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34</xdr:row>
      <xdr:rowOff>9525</xdr:rowOff>
    </xdr:to>
    <xdr:pic>
      <xdr:nvPicPr>
        <xdr:cNvPr id="2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2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2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2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2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2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2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2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2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2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0</xdr:rowOff>
    </xdr:to>
    <xdr:pic>
      <xdr:nvPicPr>
        <xdr:cNvPr id="2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2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2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2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2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2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2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2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2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3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3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3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3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3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3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3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3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3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3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3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3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3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3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3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3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3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3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3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3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3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91</xdr:row>
      <xdr:rowOff>9525</xdr:rowOff>
    </xdr:to>
    <xdr:pic>
      <xdr:nvPicPr>
        <xdr:cNvPr id="3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93</xdr:row>
      <xdr:rowOff>9525</xdr:rowOff>
    </xdr:to>
    <xdr:pic>
      <xdr:nvPicPr>
        <xdr:cNvPr id="3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2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3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3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3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3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3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3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3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3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3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3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3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3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3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3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3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3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9525</xdr:rowOff>
    </xdr:to>
    <xdr:pic>
      <xdr:nvPicPr>
        <xdr:cNvPr id="3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3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115</xdr:row>
      <xdr:rowOff>9525</xdr:rowOff>
    </xdr:to>
    <xdr:pic>
      <xdr:nvPicPr>
        <xdr:cNvPr id="3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3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3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3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3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3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3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3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3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3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190500</xdr:colOff>
      <xdr:row>135</xdr:row>
      <xdr:rowOff>9525</xdr:rowOff>
    </xdr:to>
    <xdr:pic>
      <xdr:nvPicPr>
        <xdr:cNvPr id="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52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3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3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3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3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3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171450</xdr:rowOff>
    </xdr:to>
    <xdr:pic>
      <xdr:nvPicPr>
        <xdr:cNvPr id="3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3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3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4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34</xdr:row>
      <xdr:rowOff>9525</xdr:rowOff>
    </xdr:to>
    <xdr:pic>
      <xdr:nvPicPr>
        <xdr:cNvPr id="4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4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4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4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4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4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4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4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4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4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4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0</xdr:rowOff>
    </xdr:to>
    <xdr:pic>
      <xdr:nvPicPr>
        <xdr:cNvPr id="4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4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4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4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4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4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4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4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4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4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4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4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4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4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4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4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4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4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4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4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4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4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4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4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4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4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4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4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4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4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4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4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4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5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5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5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5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5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180975</xdr:rowOff>
    </xdr:to>
    <xdr:pic>
      <xdr:nvPicPr>
        <xdr:cNvPr id="5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5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7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7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7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23</xdr:row>
      <xdr:rowOff>9525</xdr:rowOff>
    </xdr:to>
    <xdr:pic>
      <xdr:nvPicPr>
        <xdr:cNvPr id="58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9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5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31</xdr:row>
      <xdr:rowOff>9525</xdr:rowOff>
    </xdr:to>
    <xdr:pic>
      <xdr:nvPicPr>
        <xdr:cNvPr id="5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58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5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5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5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60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60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6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6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0</xdr:rowOff>
    </xdr:to>
    <xdr:pic>
      <xdr:nvPicPr>
        <xdr:cNvPr id="60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60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60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6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6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60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6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6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61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61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61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61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6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6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6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6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62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62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6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6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6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62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75</xdr:row>
      <xdr:rowOff>9525</xdr:rowOff>
    </xdr:to>
    <xdr:pic>
      <xdr:nvPicPr>
        <xdr:cNvPr id="62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62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62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63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63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63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6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6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6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6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6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6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6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6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6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6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6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29</xdr:row>
      <xdr:rowOff>9525</xdr:rowOff>
    </xdr:to>
    <xdr:pic>
      <xdr:nvPicPr>
        <xdr:cNvPr id="6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9525</xdr:rowOff>
    </xdr:from>
    <xdr:to>
      <xdr:col>2</xdr:col>
      <xdr:colOff>190500</xdr:colOff>
      <xdr:row>34</xdr:row>
      <xdr:rowOff>9525</xdr:rowOff>
    </xdr:to>
    <xdr:pic>
      <xdr:nvPicPr>
        <xdr:cNvPr id="6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2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32</xdr:row>
      <xdr:rowOff>9525</xdr:rowOff>
    </xdr:to>
    <xdr:pic>
      <xdr:nvPicPr>
        <xdr:cNvPr id="6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190500</xdr:colOff>
      <xdr:row>34</xdr:row>
      <xdr:rowOff>9525</xdr:rowOff>
    </xdr:to>
    <xdr:pic>
      <xdr:nvPicPr>
        <xdr:cNvPr id="6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9525</xdr:rowOff>
    </xdr:to>
    <xdr:pic>
      <xdr:nvPicPr>
        <xdr:cNvPr id="6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9525</xdr:rowOff>
    </xdr:to>
    <xdr:pic>
      <xdr:nvPicPr>
        <xdr:cNvPr id="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6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180975</xdr:rowOff>
    </xdr:from>
    <xdr:to>
      <xdr:col>2</xdr:col>
      <xdr:colOff>190500</xdr:colOff>
      <xdr:row>40</xdr:row>
      <xdr:rowOff>180975</xdr:rowOff>
    </xdr:to>
    <xdr:pic>
      <xdr:nvPicPr>
        <xdr:cNvPr id="6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6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6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190500</xdr:colOff>
      <xdr:row>38</xdr:row>
      <xdr:rowOff>9525</xdr:rowOff>
    </xdr:to>
    <xdr:pic>
      <xdr:nvPicPr>
        <xdr:cNvPr id="6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6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6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6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6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6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6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6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6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6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6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6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7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7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7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7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1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71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7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7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7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7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2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7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72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</xdr:colOff>
      <xdr:row>23</xdr:row>
      <xdr:rowOff>9525</xdr:rowOff>
    </xdr:to>
    <xdr:pic>
      <xdr:nvPicPr>
        <xdr:cNvPr id="72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19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9525</xdr:rowOff>
    </xdr:to>
    <xdr:pic>
      <xdr:nvPicPr>
        <xdr:cNvPr id="72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7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7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7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7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29</xdr:row>
      <xdr:rowOff>9525</xdr:rowOff>
    </xdr:to>
    <xdr:pic>
      <xdr:nvPicPr>
        <xdr:cNvPr id="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73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190500</xdr:colOff>
      <xdr:row>31</xdr:row>
      <xdr:rowOff>9525</xdr:rowOff>
    </xdr:to>
    <xdr:pic>
      <xdr:nvPicPr>
        <xdr:cNvPr id="7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71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32</xdr:row>
      <xdr:rowOff>9525</xdr:rowOff>
    </xdr:to>
    <xdr:pic>
      <xdr:nvPicPr>
        <xdr:cNvPr id="73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9525</xdr:rowOff>
    </xdr:to>
    <xdr:pic>
      <xdr:nvPicPr>
        <xdr:cNvPr id="7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73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190500</xdr:colOff>
      <xdr:row>38</xdr:row>
      <xdr:rowOff>9525</xdr:rowOff>
    </xdr:to>
    <xdr:pic>
      <xdr:nvPicPr>
        <xdr:cNvPr id="7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74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74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7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7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7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7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7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7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7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7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7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7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7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7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29</xdr:row>
      <xdr:rowOff>9525</xdr:rowOff>
    </xdr:to>
    <xdr:pic>
      <xdr:nvPicPr>
        <xdr:cNvPr id="7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9525</xdr:rowOff>
    </xdr:from>
    <xdr:to>
      <xdr:col>2</xdr:col>
      <xdr:colOff>190500</xdr:colOff>
      <xdr:row>34</xdr:row>
      <xdr:rowOff>9525</xdr:rowOff>
    </xdr:to>
    <xdr:pic>
      <xdr:nvPicPr>
        <xdr:cNvPr id="7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2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32</xdr:row>
      <xdr:rowOff>9525</xdr:rowOff>
    </xdr:to>
    <xdr:pic>
      <xdr:nvPicPr>
        <xdr:cNvPr id="7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190500</xdr:colOff>
      <xdr:row>34</xdr:row>
      <xdr:rowOff>9525</xdr:rowOff>
    </xdr:to>
    <xdr:pic>
      <xdr:nvPicPr>
        <xdr:cNvPr id="7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9525</xdr:rowOff>
    </xdr:to>
    <xdr:pic>
      <xdr:nvPicPr>
        <xdr:cNvPr id="7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7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7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7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190500</xdr:colOff>
      <xdr:row>47</xdr:row>
      <xdr:rowOff>9525</xdr:rowOff>
    </xdr:to>
    <xdr:pic>
      <xdr:nvPicPr>
        <xdr:cNvPr id="7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9525</xdr:rowOff>
    </xdr:to>
    <xdr:pic>
      <xdr:nvPicPr>
        <xdr:cNvPr id="7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9525</xdr:rowOff>
    </xdr:to>
    <xdr:pic>
      <xdr:nvPicPr>
        <xdr:cNvPr id="7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51</xdr:row>
      <xdr:rowOff>9525</xdr:rowOff>
    </xdr:to>
    <xdr:pic>
      <xdr:nvPicPr>
        <xdr:cNvPr id="7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0</xdr:rowOff>
    </xdr:to>
    <xdr:pic>
      <xdr:nvPicPr>
        <xdr:cNvPr id="7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7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7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7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7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7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54</xdr:row>
      <xdr:rowOff>9525</xdr:rowOff>
    </xdr:to>
    <xdr:pic>
      <xdr:nvPicPr>
        <xdr:cNvPr id="7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56</xdr:row>
      <xdr:rowOff>9525</xdr:rowOff>
    </xdr:to>
    <xdr:pic>
      <xdr:nvPicPr>
        <xdr:cNvPr id="7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57</xdr:row>
      <xdr:rowOff>9525</xdr:rowOff>
    </xdr:to>
    <xdr:pic>
      <xdr:nvPicPr>
        <xdr:cNvPr id="7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190500</xdr:colOff>
      <xdr:row>59</xdr:row>
      <xdr:rowOff>9525</xdr:rowOff>
    </xdr:to>
    <xdr:pic>
      <xdr:nvPicPr>
        <xdr:cNvPr id="7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7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7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8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61</xdr:row>
      <xdr:rowOff>9525</xdr:rowOff>
    </xdr:to>
    <xdr:pic>
      <xdr:nvPicPr>
        <xdr:cNvPr id="8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9525</xdr:rowOff>
    </xdr:to>
    <xdr:pic>
      <xdr:nvPicPr>
        <xdr:cNvPr id="8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63</xdr:row>
      <xdr:rowOff>9525</xdr:rowOff>
    </xdr:to>
    <xdr:pic>
      <xdr:nvPicPr>
        <xdr:cNvPr id="8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67</xdr:row>
      <xdr:rowOff>9525</xdr:rowOff>
    </xdr:to>
    <xdr:pic>
      <xdr:nvPicPr>
        <xdr:cNvPr id="8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67</xdr:row>
      <xdr:rowOff>9525</xdr:rowOff>
    </xdr:to>
    <xdr:pic>
      <xdr:nvPicPr>
        <xdr:cNvPr id="8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67</xdr:row>
      <xdr:rowOff>9525</xdr:rowOff>
    </xdr:to>
    <xdr:pic>
      <xdr:nvPicPr>
        <xdr:cNvPr id="8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67</xdr:row>
      <xdr:rowOff>9525</xdr:rowOff>
    </xdr:to>
    <xdr:pic>
      <xdr:nvPicPr>
        <xdr:cNvPr id="8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68</xdr:row>
      <xdr:rowOff>9525</xdr:rowOff>
    </xdr:to>
    <xdr:pic>
      <xdr:nvPicPr>
        <xdr:cNvPr id="8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70</xdr:row>
      <xdr:rowOff>9525</xdr:rowOff>
    </xdr:to>
    <xdr:pic>
      <xdr:nvPicPr>
        <xdr:cNvPr id="8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190500</xdr:colOff>
      <xdr:row>71</xdr:row>
      <xdr:rowOff>9525</xdr:rowOff>
    </xdr:to>
    <xdr:pic>
      <xdr:nvPicPr>
        <xdr:cNvPr id="8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190500</xdr:colOff>
      <xdr:row>72</xdr:row>
      <xdr:rowOff>9525</xdr:rowOff>
    </xdr:to>
    <xdr:pic>
      <xdr:nvPicPr>
        <xdr:cNvPr id="8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73</xdr:row>
      <xdr:rowOff>9525</xdr:rowOff>
    </xdr:to>
    <xdr:pic>
      <xdr:nvPicPr>
        <xdr:cNvPr id="8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190500</xdr:colOff>
      <xdr:row>76</xdr:row>
      <xdr:rowOff>9525</xdr:rowOff>
    </xdr:to>
    <xdr:pic>
      <xdr:nvPicPr>
        <xdr:cNvPr id="8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78</xdr:row>
      <xdr:rowOff>9525</xdr:rowOff>
    </xdr:to>
    <xdr:pic>
      <xdr:nvPicPr>
        <xdr:cNvPr id="8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9525</xdr:rowOff>
    </xdr:to>
    <xdr:pic>
      <xdr:nvPicPr>
        <xdr:cNvPr id="8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190500</xdr:colOff>
      <xdr:row>81</xdr:row>
      <xdr:rowOff>9525</xdr:rowOff>
    </xdr:to>
    <xdr:pic>
      <xdr:nvPicPr>
        <xdr:cNvPr id="8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190500</xdr:colOff>
      <xdr:row>82</xdr:row>
      <xdr:rowOff>9525</xdr:rowOff>
    </xdr:to>
    <xdr:pic>
      <xdr:nvPicPr>
        <xdr:cNvPr id="8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190500</xdr:colOff>
      <xdr:row>83</xdr:row>
      <xdr:rowOff>9525</xdr:rowOff>
    </xdr:to>
    <xdr:pic>
      <xdr:nvPicPr>
        <xdr:cNvPr id="8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84</xdr:row>
      <xdr:rowOff>9525</xdr:rowOff>
    </xdr:to>
    <xdr:pic>
      <xdr:nvPicPr>
        <xdr:cNvPr id="8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85</xdr:row>
      <xdr:rowOff>9525</xdr:rowOff>
    </xdr:to>
    <xdr:pic>
      <xdr:nvPicPr>
        <xdr:cNvPr id="8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190500</xdr:colOff>
      <xdr:row>86</xdr:row>
      <xdr:rowOff>9525</xdr:rowOff>
    </xdr:to>
    <xdr:pic>
      <xdr:nvPicPr>
        <xdr:cNvPr id="8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190500</xdr:colOff>
      <xdr:row>88</xdr:row>
      <xdr:rowOff>9525</xdr:rowOff>
    </xdr:to>
    <xdr:pic>
      <xdr:nvPicPr>
        <xdr:cNvPr id="8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5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190500</xdr:colOff>
      <xdr:row>89</xdr:row>
      <xdr:rowOff>9525</xdr:rowOff>
    </xdr:to>
    <xdr:pic>
      <xdr:nvPicPr>
        <xdr:cNvPr id="8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9525</xdr:rowOff>
    </xdr:to>
    <xdr:pic>
      <xdr:nvPicPr>
        <xdr:cNvPr id="8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190500</xdr:colOff>
      <xdr:row>91</xdr:row>
      <xdr:rowOff>9525</xdr:rowOff>
    </xdr:to>
    <xdr:pic>
      <xdr:nvPicPr>
        <xdr:cNvPr id="8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190500</xdr:colOff>
      <xdr:row>93</xdr:row>
      <xdr:rowOff>9525</xdr:rowOff>
    </xdr:to>
    <xdr:pic>
      <xdr:nvPicPr>
        <xdr:cNvPr id="8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52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190500</xdr:colOff>
      <xdr:row>94</xdr:row>
      <xdr:rowOff>9525</xdr:rowOff>
    </xdr:to>
    <xdr:pic>
      <xdr:nvPicPr>
        <xdr:cNvPr id="8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190500</xdr:colOff>
      <xdr:row>95</xdr:row>
      <xdr:rowOff>9525</xdr:rowOff>
    </xdr:to>
    <xdr:pic>
      <xdr:nvPicPr>
        <xdr:cNvPr id="8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190500</xdr:colOff>
      <xdr:row>96</xdr:row>
      <xdr:rowOff>9525</xdr:rowOff>
    </xdr:to>
    <xdr:pic>
      <xdr:nvPicPr>
        <xdr:cNvPr id="8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9525</xdr:rowOff>
    </xdr:to>
    <xdr:pic>
      <xdr:nvPicPr>
        <xdr:cNvPr id="8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190500</xdr:colOff>
      <xdr:row>98</xdr:row>
      <xdr:rowOff>9525</xdr:rowOff>
    </xdr:to>
    <xdr:pic>
      <xdr:nvPicPr>
        <xdr:cNvPr id="8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9525</xdr:rowOff>
    </xdr:to>
    <xdr:pic>
      <xdr:nvPicPr>
        <xdr:cNvPr id="8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102</xdr:row>
      <xdr:rowOff>9525</xdr:rowOff>
    </xdr:to>
    <xdr:pic>
      <xdr:nvPicPr>
        <xdr:cNvPr id="8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9525</xdr:rowOff>
    </xdr:to>
    <xdr:pic>
      <xdr:nvPicPr>
        <xdr:cNvPr id="8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190500</xdr:colOff>
      <xdr:row>104</xdr:row>
      <xdr:rowOff>9525</xdr:rowOff>
    </xdr:to>
    <xdr:pic>
      <xdr:nvPicPr>
        <xdr:cNvPr id="8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190500</xdr:colOff>
      <xdr:row>105</xdr:row>
      <xdr:rowOff>9525</xdr:rowOff>
    </xdr:to>
    <xdr:pic>
      <xdr:nvPicPr>
        <xdr:cNvPr id="8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190500</xdr:colOff>
      <xdr:row>106</xdr:row>
      <xdr:rowOff>9525</xdr:rowOff>
    </xdr:to>
    <xdr:pic>
      <xdr:nvPicPr>
        <xdr:cNvPr id="8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190500</xdr:colOff>
      <xdr:row>107</xdr:row>
      <xdr:rowOff>9525</xdr:rowOff>
    </xdr:to>
    <xdr:pic>
      <xdr:nvPicPr>
        <xdr:cNvPr id="8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190500</xdr:colOff>
      <xdr:row>108</xdr:row>
      <xdr:rowOff>9525</xdr:rowOff>
    </xdr:to>
    <xdr:pic>
      <xdr:nvPicPr>
        <xdr:cNvPr id="8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190500</xdr:colOff>
      <xdr:row>109</xdr:row>
      <xdr:rowOff>9525</xdr:rowOff>
    </xdr:to>
    <xdr:pic>
      <xdr:nvPicPr>
        <xdr:cNvPr id="8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190500</xdr:colOff>
      <xdr:row>111</xdr:row>
      <xdr:rowOff>9525</xdr:rowOff>
    </xdr:to>
    <xdr:pic>
      <xdr:nvPicPr>
        <xdr:cNvPr id="8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190500</xdr:colOff>
      <xdr:row>112</xdr:row>
      <xdr:rowOff>9525</xdr:rowOff>
    </xdr:to>
    <xdr:pic>
      <xdr:nvPicPr>
        <xdr:cNvPr id="8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190500</xdr:colOff>
      <xdr:row>113</xdr:row>
      <xdr:rowOff>9525</xdr:rowOff>
    </xdr:to>
    <xdr:pic>
      <xdr:nvPicPr>
        <xdr:cNvPr id="8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114</xdr:row>
      <xdr:rowOff>9525</xdr:rowOff>
    </xdr:to>
    <xdr:pic>
      <xdr:nvPicPr>
        <xdr:cNvPr id="8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190500</xdr:colOff>
      <xdr:row>115</xdr:row>
      <xdr:rowOff>9525</xdr:rowOff>
    </xdr:to>
    <xdr:pic>
      <xdr:nvPicPr>
        <xdr:cNvPr id="8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190500</xdr:colOff>
      <xdr:row>117</xdr:row>
      <xdr:rowOff>9525</xdr:rowOff>
    </xdr:to>
    <xdr:pic>
      <xdr:nvPicPr>
        <xdr:cNvPr id="8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119</xdr:row>
      <xdr:rowOff>9525</xdr:rowOff>
    </xdr:to>
    <xdr:pic>
      <xdr:nvPicPr>
        <xdr:cNvPr id="8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9525</xdr:rowOff>
    </xdr:to>
    <xdr:pic>
      <xdr:nvPicPr>
        <xdr:cNvPr id="8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9525</xdr:rowOff>
    </xdr:to>
    <xdr:pic>
      <xdr:nvPicPr>
        <xdr:cNvPr id="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9525</xdr:rowOff>
    </xdr:to>
    <xdr:pic>
      <xdr:nvPicPr>
        <xdr:cNvPr id="8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9525</xdr:rowOff>
    </xdr:to>
    <xdr:pic>
      <xdr:nvPicPr>
        <xdr:cNvPr id="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190500</xdr:colOff>
      <xdr:row>124</xdr:row>
      <xdr:rowOff>9525</xdr:rowOff>
    </xdr:to>
    <xdr:pic>
      <xdr:nvPicPr>
        <xdr:cNvPr id="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190500</xdr:colOff>
      <xdr:row>125</xdr:row>
      <xdr:rowOff>9525</xdr:rowOff>
    </xdr:to>
    <xdr:pic>
      <xdr:nvPicPr>
        <xdr:cNvPr id="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190500</xdr:colOff>
      <xdr:row>126</xdr:row>
      <xdr:rowOff>9525</xdr:rowOff>
    </xdr:to>
    <xdr:pic>
      <xdr:nvPicPr>
        <xdr:cNvPr id="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190500</xdr:colOff>
      <xdr:row>130</xdr:row>
      <xdr:rowOff>9525</xdr:rowOff>
    </xdr:to>
    <xdr:pic>
      <xdr:nvPicPr>
        <xdr:cNvPr id="8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190500</xdr:colOff>
      <xdr:row>130</xdr:row>
      <xdr:rowOff>9525</xdr:rowOff>
    </xdr:to>
    <xdr:pic>
      <xdr:nvPicPr>
        <xdr:cNvPr id="8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190500</xdr:colOff>
      <xdr:row>131</xdr:row>
      <xdr:rowOff>9525</xdr:rowOff>
    </xdr:to>
    <xdr:pic>
      <xdr:nvPicPr>
        <xdr:cNvPr id="8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190500</xdr:colOff>
      <xdr:row>132</xdr:row>
      <xdr:rowOff>9525</xdr:rowOff>
    </xdr:to>
    <xdr:pic>
      <xdr:nvPicPr>
        <xdr:cNvPr id="8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95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190500</xdr:colOff>
      <xdr:row>133</xdr:row>
      <xdr:rowOff>9525</xdr:rowOff>
    </xdr:to>
    <xdr:pic>
      <xdr:nvPicPr>
        <xdr:cNvPr id="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190500</xdr:colOff>
      <xdr:row>135</xdr:row>
      <xdr:rowOff>9525</xdr:rowOff>
    </xdr:to>
    <xdr:pic>
      <xdr:nvPicPr>
        <xdr:cNvPr id="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52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190500</xdr:colOff>
      <xdr:row>136</xdr:row>
      <xdr:rowOff>9525</xdr:rowOff>
    </xdr:to>
    <xdr:pic>
      <xdr:nvPicPr>
        <xdr:cNvPr id="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9525</xdr:rowOff>
    </xdr:to>
    <xdr:pic>
      <xdr:nvPicPr>
        <xdr:cNvPr id="8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8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8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8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8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180975</xdr:rowOff>
    </xdr:from>
    <xdr:to>
      <xdr:col>2</xdr:col>
      <xdr:colOff>190500</xdr:colOff>
      <xdr:row>40</xdr:row>
      <xdr:rowOff>180975</xdr:rowOff>
    </xdr:to>
    <xdr:pic>
      <xdr:nvPicPr>
        <xdr:cNvPr id="8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8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8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190500</xdr:colOff>
      <xdr:row>38</xdr:row>
      <xdr:rowOff>9525</xdr:rowOff>
    </xdr:to>
    <xdr:pic>
      <xdr:nvPicPr>
        <xdr:cNvPr id="8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8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8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8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8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9525</xdr:rowOff>
    </xdr:to>
    <xdr:pic>
      <xdr:nvPicPr>
        <xdr:cNvPr id="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9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9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9525</xdr:rowOff>
    </xdr:from>
    <xdr:to>
      <xdr:col>1</xdr:col>
      <xdr:colOff>190500</xdr:colOff>
      <xdr:row>33</xdr:row>
      <xdr:rowOff>9525</xdr:rowOff>
    </xdr:to>
    <xdr:pic>
      <xdr:nvPicPr>
        <xdr:cNvPr id="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31</xdr:row>
      <xdr:rowOff>9525</xdr:rowOff>
    </xdr:to>
    <xdr:pic>
      <xdr:nvPicPr>
        <xdr:cNvPr id="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1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1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1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1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1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1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180975</xdr:rowOff>
    </xdr:to>
    <xdr:pic>
      <xdr:nvPicPr>
        <xdr:cNvPr id="1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1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101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10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10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0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0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0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10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10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102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102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102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102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102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103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03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103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0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75</xdr:row>
      <xdr:rowOff>9525</xdr:rowOff>
    </xdr:to>
    <xdr:pic>
      <xdr:nvPicPr>
        <xdr:cNvPr id="10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77</xdr:row>
      <xdr:rowOff>9525</xdr:rowOff>
    </xdr:to>
    <xdr:pic>
      <xdr:nvPicPr>
        <xdr:cNvPr id="10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47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10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0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10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10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10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0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10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10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10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10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10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10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93</xdr:row>
      <xdr:rowOff>9525</xdr:rowOff>
    </xdr:to>
    <xdr:pic>
      <xdr:nvPicPr>
        <xdr:cNvPr id="10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2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0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10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0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10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10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101</xdr:row>
      <xdr:rowOff>9525</xdr:rowOff>
    </xdr:to>
    <xdr:pic>
      <xdr:nvPicPr>
        <xdr:cNvPr id="10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0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10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0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10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10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10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0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0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10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10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9525</xdr:rowOff>
    </xdr:to>
    <xdr:pic>
      <xdr:nvPicPr>
        <xdr:cNvPr id="10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10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0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0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0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0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0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1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10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10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107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107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10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10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1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1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190500</xdr:colOff>
      <xdr:row>135</xdr:row>
      <xdr:rowOff>9525</xdr:rowOff>
    </xdr:to>
    <xdr:pic>
      <xdr:nvPicPr>
        <xdr:cNvPr id="1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52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23</xdr:row>
      <xdr:rowOff>9525</xdr:rowOff>
    </xdr:to>
    <xdr:pic>
      <xdr:nvPicPr>
        <xdr:cNvPr id="1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9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1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180975</xdr:rowOff>
    </xdr:from>
    <xdr:to>
      <xdr:col>1</xdr:col>
      <xdr:colOff>190500</xdr:colOff>
      <xdr:row>39</xdr:row>
      <xdr:rowOff>171450</xdr:rowOff>
    </xdr:to>
    <xdr:pic>
      <xdr:nvPicPr>
        <xdr:cNvPr id="1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1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1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1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1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1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19050</xdr:rowOff>
    </xdr:to>
    <xdr:pic>
      <xdr:nvPicPr>
        <xdr:cNvPr id="1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1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1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12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12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12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1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1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1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1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1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1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2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29</xdr:row>
      <xdr:rowOff>9525</xdr:rowOff>
    </xdr:to>
    <xdr:pic>
      <xdr:nvPicPr>
        <xdr:cNvPr id="12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9525</xdr:rowOff>
    </xdr:from>
    <xdr:to>
      <xdr:col>2</xdr:col>
      <xdr:colOff>190500</xdr:colOff>
      <xdr:row>34</xdr:row>
      <xdr:rowOff>9525</xdr:rowOff>
    </xdr:to>
    <xdr:pic>
      <xdr:nvPicPr>
        <xdr:cNvPr id="12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2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32</xdr:row>
      <xdr:rowOff>9525</xdr:rowOff>
    </xdr:to>
    <xdr:pic>
      <xdr:nvPicPr>
        <xdr:cNvPr id="12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190500</xdr:colOff>
      <xdr:row>34</xdr:row>
      <xdr:rowOff>9525</xdr:rowOff>
    </xdr:to>
    <xdr:pic>
      <xdr:nvPicPr>
        <xdr:cNvPr id="12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9525</xdr:rowOff>
    </xdr:to>
    <xdr:pic>
      <xdr:nvPicPr>
        <xdr:cNvPr id="12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12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12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12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190500</xdr:colOff>
      <xdr:row>47</xdr:row>
      <xdr:rowOff>9525</xdr:rowOff>
    </xdr:to>
    <xdr:pic>
      <xdr:nvPicPr>
        <xdr:cNvPr id="12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9525</xdr:rowOff>
    </xdr:to>
    <xdr:pic>
      <xdr:nvPicPr>
        <xdr:cNvPr id="12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9525</xdr:rowOff>
    </xdr:to>
    <xdr:pic>
      <xdr:nvPicPr>
        <xdr:cNvPr id="12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51</xdr:row>
      <xdr:rowOff>9525</xdr:rowOff>
    </xdr:to>
    <xdr:pic>
      <xdr:nvPicPr>
        <xdr:cNvPr id="12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0</xdr:rowOff>
    </xdr:to>
    <xdr:pic>
      <xdr:nvPicPr>
        <xdr:cNvPr id="12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12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12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12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12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12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54</xdr:row>
      <xdr:rowOff>9525</xdr:rowOff>
    </xdr:to>
    <xdr:pic>
      <xdr:nvPicPr>
        <xdr:cNvPr id="12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56</xdr:row>
      <xdr:rowOff>9525</xdr:rowOff>
    </xdr:to>
    <xdr:pic>
      <xdr:nvPicPr>
        <xdr:cNvPr id="12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57</xdr:row>
      <xdr:rowOff>9525</xdr:rowOff>
    </xdr:to>
    <xdr:pic>
      <xdr:nvPicPr>
        <xdr:cNvPr id="12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190500</xdr:colOff>
      <xdr:row>59</xdr:row>
      <xdr:rowOff>9525</xdr:rowOff>
    </xdr:to>
    <xdr:pic>
      <xdr:nvPicPr>
        <xdr:cNvPr id="12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12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12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12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61</xdr:row>
      <xdr:rowOff>9525</xdr:rowOff>
    </xdr:to>
    <xdr:pic>
      <xdr:nvPicPr>
        <xdr:cNvPr id="12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9525</xdr:rowOff>
    </xdr:to>
    <xdr:pic>
      <xdr:nvPicPr>
        <xdr:cNvPr id="12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63</xdr:row>
      <xdr:rowOff>9525</xdr:rowOff>
    </xdr:to>
    <xdr:pic>
      <xdr:nvPicPr>
        <xdr:cNvPr id="12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67</xdr:row>
      <xdr:rowOff>9525</xdr:rowOff>
    </xdr:to>
    <xdr:pic>
      <xdr:nvPicPr>
        <xdr:cNvPr id="12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67</xdr:row>
      <xdr:rowOff>9525</xdr:rowOff>
    </xdr:to>
    <xdr:pic>
      <xdr:nvPicPr>
        <xdr:cNvPr id="12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67</xdr:row>
      <xdr:rowOff>9525</xdr:rowOff>
    </xdr:to>
    <xdr:pic>
      <xdr:nvPicPr>
        <xdr:cNvPr id="12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67</xdr:row>
      <xdr:rowOff>9525</xdr:rowOff>
    </xdr:to>
    <xdr:pic>
      <xdr:nvPicPr>
        <xdr:cNvPr id="12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68</xdr:row>
      <xdr:rowOff>9525</xdr:rowOff>
    </xdr:to>
    <xdr:pic>
      <xdr:nvPicPr>
        <xdr:cNvPr id="12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70</xdr:row>
      <xdr:rowOff>9525</xdr:rowOff>
    </xdr:to>
    <xdr:pic>
      <xdr:nvPicPr>
        <xdr:cNvPr id="12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190500</xdr:colOff>
      <xdr:row>71</xdr:row>
      <xdr:rowOff>9525</xdr:rowOff>
    </xdr:to>
    <xdr:pic>
      <xdr:nvPicPr>
        <xdr:cNvPr id="12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190500</xdr:colOff>
      <xdr:row>72</xdr:row>
      <xdr:rowOff>9525</xdr:rowOff>
    </xdr:to>
    <xdr:pic>
      <xdr:nvPicPr>
        <xdr:cNvPr id="12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73</xdr:row>
      <xdr:rowOff>9525</xdr:rowOff>
    </xdr:to>
    <xdr:pic>
      <xdr:nvPicPr>
        <xdr:cNvPr id="12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190500</xdr:colOff>
      <xdr:row>76</xdr:row>
      <xdr:rowOff>9525</xdr:rowOff>
    </xdr:to>
    <xdr:pic>
      <xdr:nvPicPr>
        <xdr:cNvPr id="12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78</xdr:row>
      <xdr:rowOff>9525</xdr:rowOff>
    </xdr:to>
    <xdr:pic>
      <xdr:nvPicPr>
        <xdr:cNvPr id="12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9525</xdr:rowOff>
    </xdr:to>
    <xdr:pic>
      <xdr:nvPicPr>
        <xdr:cNvPr id="12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190500</xdr:colOff>
      <xdr:row>81</xdr:row>
      <xdr:rowOff>9525</xdr:rowOff>
    </xdr:to>
    <xdr:pic>
      <xdr:nvPicPr>
        <xdr:cNvPr id="12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190500</xdr:colOff>
      <xdr:row>82</xdr:row>
      <xdr:rowOff>9525</xdr:rowOff>
    </xdr:to>
    <xdr:pic>
      <xdr:nvPicPr>
        <xdr:cNvPr id="12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190500</xdr:colOff>
      <xdr:row>83</xdr:row>
      <xdr:rowOff>9525</xdr:rowOff>
    </xdr:to>
    <xdr:pic>
      <xdr:nvPicPr>
        <xdr:cNvPr id="12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84</xdr:row>
      <xdr:rowOff>9525</xdr:rowOff>
    </xdr:to>
    <xdr:pic>
      <xdr:nvPicPr>
        <xdr:cNvPr id="12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85</xdr:row>
      <xdr:rowOff>9525</xdr:rowOff>
    </xdr:to>
    <xdr:pic>
      <xdr:nvPicPr>
        <xdr:cNvPr id="12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190500</xdr:colOff>
      <xdr:row>86</xdr:row>
      <xdr:rowOff>9525</xdr:rowOff>
    </xdr:to>
    <xdr:pic>
      <xdr:nvPicPr>
        <xdr:cNvPr id="13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190500</xdr:colOff>
      <xdr:row>88</xdr:row>
      <xdr:rowOff>9525</xdr:rowOff>
    </xdr:to>
    <xdr:pic>
      <xdr:nvPicPr>
        <xdr:cNvPr id="13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5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190500</xdr:colOff>
      <xdr:row>89</xdr:row>
      <xdr:rowOff>9525</xdr:rowOff>
    </xdr:to>
    <xdr:pic>
      <xdr:nvPicPr>
        <xdr:cNvPr id="13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9525</xdr:rowOff>
    </xdr:to>
    <xdr:pic>
      <xdr:nvPicPr>
        <xdr:cNvPr id="13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190500</xdr:colOff>
      <xdr:row>91</xdr:row>
      <xdr:rowOff>9525</xdr:rowOff>
    </xdr:to>
    <xdr:pic>
      <xdr:nvPicPr>
        <xdr:cNvPr id="13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190500</xdr:colOff>
      <xdr:row>93</xdr:row>
      <xdr:rowOff>9525</xdr:rowOff>
    </xdr:to>
    <xdr:pic>
      <xdr:nvPicPr>
        <xdr:cNvPr id="13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52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190500</xdr:colOff>
      <xdr:row>94</xdr:row>
      <xdr:rowOff>9525</xdr:rowOff>
    </xdr:to>
    <xdr:pic>
      <xdr:nvPicPr>
        <xdr:cNvPr id="13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190500</xdr:colOff>
      <xdr:row>95</xdr:row>
      <xdr:rowOff>9525</xdr:rowOff>
    </xdr:to>
    <xdr:pic>
      <xdr:nvPicPr>
        <xdr:cNvPr id="13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190500</xdr:colOff>
      <xdr:row>96</xdr:row>
      <xdr:rowOff>9525</xdr:rowOff>
    </xdr:to>
    <xdr:pic>
      <xdr:nvPicPr>
        <xdr:cNvPr id="13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9525</xdr:rowOff>
    </xdr:to>
    <xdr:pic>
      <xdr:nvPicPr>
        <xdr:cNvPr id="13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190500</xdr:colOff>
      <xdr:row>98</xdr:row>
      <xdr:rowOff>9525</xdr:rowOff>
    </xdr:to>
    <xdr:pic>
      <xdr:nvPicPr>
        <xdr:cNvPr id="13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9525</xdr:rowOff>
    </xdr:to>
    <xdr:pic>
      <xdr:nvPicPr>
        <xdr:cNvPr id="13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102</xdr:row>
      <xdr:rowOff>9525</xdr:rowOff>
    </xdr:to>
    <xdr:pic>
      <xdr:nvPicPr>
        <xdr:cNvPr id="13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9525</xdr:rowOff>
    </xdr:to>
    <xdr:pic>
      <xdr:nvPicPr>
        <xdr:cNvPr id="13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190500</xdr:colOff>
      <xdr:row>104</xdr:row>
      <xdr:rowOff>9525</xdr:rowOff>
    </xdr:to>
    <xdr:pic>
      <xdr:nvPicPr>
        <xdr:cNvPr id="13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190500</xdr:colOff>
      <xdr:row>105</xdr:row>
      <xdr:rowOff>9525</xdr:rowOff>
    </xdr:to>
    <xdr:pic>
      <xdr:nvPicPr>
        <xdr:cNvPr id="13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190500</xdr:colOff>
      <xdr:row>106</xdr:row>
      <xdr:rowOff>9525</xdr:rowOff>
    </xdr:to>
    <xdr:pic>
      <xdr:nvPicPr>
        <xdr:cNvPr id="13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190500</xdr:colOff>
      <xdr:row>107</xdr:row>
      <xdr:rowOff>9525</xdr:rowOff>
    </xdr:to>
    <xdr:pic>
      <xdr:nvPicPr>
        <xdr:cNvPr id="13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190500</xdr:colOff>
      <xdr:row>108</xdr:row>
      <xdr:rowOff>9525</xdr:rowOff>
    </xdr:to>
    <xdr:pic>
      <xdr:nvPicPr>
        <xdr:cNvPr id="13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190500</xdr:colOff>
      <xdr:row>109</xdr:row>
      <xdr:rowOff>9525</xdr:rowOff>
    </xdr:to>
    <xdr:pic>
      <xdr:nvPicPr>
        <xdr:cNvPr id="13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190500</xdr:colOff>
      <xdr:row>111</xdr:row>
      <xdr:rowOff>9525</xdr:rowOff>
    </xdr:to>
    <xdr:pic>
      <xdr:nvPicPr>
        <xdr:cNvPr id="13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190500</xdr:colOff>
      <xdr:row>112</xdr:row>
      <xdr:rowOff>9525</xdr:rowOff>
    </xdr:to>
    <xdr:pic>
      <xdr:nvPicPr>
        <xdr:cNvPr id="13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190500</xdr:colOff>
      <xdr:row>113</xdr:row>
      <xdr:rowOff>9525</xdr:rowOff>
    </xdr:to>
    <xdr:pic>
      <xdr:nvPicPr>
        <xdr:cNvPr id="13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114</xdr:row>
      <xdr:rowOff>9525</xdr:rowOff>
    </xdr:to>
    <xdr:pic>
      <xdr:nvPicPr>
        <xdr:cNvPr id="13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190500</xdr:colOff>
      <xdr:row>115</xdr:row>
      <xdr:rowOff>9525</xdr:rowOff>
    </xdr:to>
    <xdr:pic>
      <xdr:nvPicPr>
        <xdr:cNvPr id="13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190500</xdr:colOff>
      <xdr:row>117</xdr:row>
      <xdr:rowOff>9525</xdr:rowOff>
    </xdr:to>
    <xdr:pic>
      <xdr:nvPicPr>
        <xdr:cNvPr id="13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119</xdr:row>
      <xdr:rowOff>9525</xdr:rowOff>
    </xdr:to>
    <xdr:pic>
      <xdr:nvPicPr>
        <xdr:cNvPr id="13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9525</xdr:rowOff>
    </xdr:to>
    <xdr:pic>
      <xdr:nvPicPr>
        <xdr:cNvPr id="13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9525</xdr:rowOff>
    </xdr:to>
    <xdr:pic>
      <xdr:nvPicPr>
        <xdr:cNvPr id="13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9525</xdr:rowOff>
    </xdr:to>
    <xdr:pic>
      <xdr:nvPicPr>
        <xdr:cNvPr id="13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9525</xdr:rowOff>
    </xdr:to>
    <xdr:pic>
      <xdr:nvPicPr>
        <xdr:cNvPr id="1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190500</xdr:colOff>
      <xdr:row>124</xdr:row>
      <xdr:rowOff>9525</xdr:rowOff>
    </xdr:to>
    <xdr:pic>
      <xdr:nvPicPr>
        <xdr:cNvPr id="1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190500</xdr:colOff>
      <xdr:row>125</xdr:row>
      <xdr:rowOff>9525</xdr:rowOff>
    </xdr:to>
    <xdr:pic>
      <xdr:nvPicPr>
        <xdr:cNvPr id="1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190500</xdr:colOff>
      <xdr:row>126</xdr:row>
      <xdr:rowOff>9525</xdr:rowOff>
    </xdr:to>
    <xdr:pic>
      <xdr:nvPicPr>
        <xdr:cNvPr id="1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190500</xdr:colOff>
      <xdr:row>130</xdr:row>
      <xdr:rowOff>9525</xdr:rowOff>
    </xdr:to>
    <xdr:pic>
      <xdr:nvPicPr>
        <xdr:cNvPr id="133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190500</xdr:colOff>
      <xdr:row>130</xdr:row>
      <xdr:rowOff>9525</xdr:rowOff>
    </xdr:to>
    <xdr:pic>
      <xdr:nvPicPr>
        <xdr:cNvPr id="133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190500</xdr:colOff>
      <xdr:row>131</xdr:row>
      <xdr:rowOff>9525</xdr:rowOff>
    </xdr:to>
    <xdr:pic>
      <xdr:nvPicPr>
        <xdr:cNvPr id="13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190500</xdr:colOff>
      <xdr:row>132</xdr:row>
      <xdr:rowOff>9525</xdr:rowOff>
    </xdr:to>
    <xdr:pic>
      <xdr:nvPicPr>
        <xdr:cNvPr id="13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95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190500</xdr:colOff>
      <xdr:row>133</xdr:row>
      <xdr:rowOff>9525</xdr:rowOff>
    </xdr:to>
    <xdr:pic>
      <xdr:nvPicPr>
        <xdr:cNvPr id="1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1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190500</xdr:colOff>
      <xdr:row>135</xdr:row>
      <xdr:rowOff>9525</xdr:rowOff>
    </xdr:to>
    <xdr:pic>
      <xdr:nvPicPr>
        <xdr:cNvPr id="1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52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190500</xdr:colOff>
      <xdr:row>136</xdr:row>
      <xdr:rowOff>9525</xdr:rowOff>
    </xdr:to>
    <xdr:pic>
      <xdr:nvPicPr>
        <xdr:cNvPr id="1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1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9525</xdr:rowOff>
    </xdr:to>
    <xdr:pic>
      <xdr:nvPicPr>
        <xdr:cNvPr id="1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1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1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1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19050</xdr:rowOff>
    </xdr:to>
    <xdr:pic>
      <xdr:nvPicPr>
        <xdr:cNvPr id="13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953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180975</xdr:rowOff>
    </xdr:from>
    <xdr:to>
      <xdr:col>2</xdr:col>
      <xdr:colOff>190500</xdr:colOff>
      <xdr:row>40</xdr:row>
      <xdr:rowOff>180975</xdr:rowOff>
    </xdr:to>
    <xdr:pic>
      <xdr:nvPicPr>
        <xdr:cNvPr id="13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13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13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190500</xdr:colOff>
      <xdr:row>38</xdr:row>
      <xdr:rowOff>9525</xdr:rowOff>
    </xdr:to>
    <xdr:pic>
      <xdr:nvPicPr>
        <xdr:cNvPr id="13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13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13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136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13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13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9525</xdr:rowOff>
    </xdr:to>
    <xdr:pic>
      <xdr:nvPicPr>
        <xdr:cNvPr id="13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valisova\AV%20technika_OK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abSelected="1" workbookViewId="0" topLeftCell="A1"/>
  </sheetViews>
  <sheetFormatPr defaultColWidth="9.140625" defaultRowHeight="15"/>
  <cols>
    <col min="1" max="1" width="1.421875" style="0" customWidth="1"/>
    <col min="2" max="2" width="5.7109375" style="0" customWidth="1"/>
    <col min="3" max="3" width="37.8515625" style="26" customWidth="1"/>
    <col min="4" max="4" width="11.57421875" style="2" customWidth="1"/>
    <col min="5" max="5" width="9.00390625" style="25" customWidth="1"/>
    <col min="6" max="6" width="89.7109375" style="26" customWidth="1"/>
    <col min="7" max="7" width="39.00390625" style="26" customWidth="1"/>
    <col min="8" max="8" width="29.140625" style="1" customWidth="1"/>
    <col min="9" max="9" width="23.57421875" style="1" customWidth="1"/>
    <col min="10" max="10" width="19.8515625" style="26" customWidth="1"/>
    <col min="11" max="11" width="30.8515625" style="0" customWidth="1"/>
    <col min="12" max="12" width="27.00390625" style="24" customWidth="1"/>
    <col min="13" max="13" width="27.421875" style="0" customWidth="1"/>
    <col min="14" max="14" width="24.421875" style="0" customWidth="1"/>
    <col min="15" max="15" width="29.28125" style="1" customWidth="1"/>
    <col min="16" max="16" width="23.8515625" style="1" hidden="1" customWidth="1"/>
    <col min="17" max="17" width="20.8515625" style="0" customWidth="1"/>
    <col min="18" max="18" width="26.00390625" style="0" customWidth="1"/>
    <col min="19" max="19" width="21.00390625" style="0" customWidth="1"/>
    <col min="20" max="20" width="19.421875" style="0" customWidth="1"/>
    <col min="21" max="21" width="20.421875" style="0" customWidth="1"/>
    <col min="22" max="22" width="27.421875" style="53" customWidth="1"/>
    <col min="23" max="23" width="11.8515625" style="0" customWidth="1"/>
    <col min="24" max="24" width="18.57421875" style="0" customWidth="1"/>
  </cols>
  <sheetData>
    <row r="1" spans="2:22" s="24" customFormat="1" ht="24.6" customHeight="1">
      <c r="B1" s="122" t="s">
        <v>94</v>
      </c>
      <c r="C1" s="122"/>
      <c r="D1" s="122"/>
      <c r="E1" s="122"/>
      <c r="F1" s="26"/>
      <c r="G1" s="26"/>
      <c r="H1" s="26"/>
      <c r="I1" s="26"/>
      <c r="J1" s="26"/>
      <c r="O1" s="26"/>
      <c r="P1" s="26"/>
      <c r="R1" s="131" t="s">
        <v>95</v>
      </c>
      <c r="S1" s="131"/>
      <c r="T1" s="131"/>
      <c r="V1" s="36"/>
    </row>
    <row r="2" spans="1:24" s="24" customFormat="1" ht="18.75" customHeight="1">
      <c r="A2" s="27"/>
      <c r="B2" s="27"/>
      <c r="C2" s="26"/>
      <c r="D2" s="28"/>
      <c r="E2" s="29"/>
      <c r="F2" s="30"/>
      <c r="G2" s="30"/>
      <c r="H2" s="30"/>
      <c r="I2" s="31"/>
      <c r="J2" s="32"/>
      <c r="K2" s="31"/>
      <c r="L2" s="31"/>
      <c r="M2" s="31"/>
      <c r="N2" s="31"/>
      <c r="O2" s="30"/>
      <c r="P2" s="30"/>
      <c r="Q2" s="31"/>
      <c r="R2" s="35"/>
      <c r="T2" s="35"/>
      <c r="U2" s="33"/>
      <c r="V2" s="52"/>
      <c r="W2" s="33"/>
      <c r="X2" s="33"/>
    </row>
    <row r="3" spans="2:22" s="24" customFormat="1" ht="19.9" customHeight="1">
      <c r="B3" s="37"/>
      <c r="C3" s="64" t="s">
        <v>76</v>
      </c>
      <c r="D3" s="34"/>
      <c r="E3" s="34"/>
      <c r="F3" s="34"/>
      <c r="G3" s="34"/>
      <c r="H3" s="65"/>
      <c r="I3" s="65"/>
      <c r="J3" s="65"/>
      <c r="K3" s="65"/>
      <c r="L3" s="65"/>
      <c r="M3" s="65"/>
      <c r="N3" s="35"/>
      <c r="O3" s="36"/>
      <c r="P3" s="36"/>
      <c r="Q3" s="35"/>
      <c r="R3" s="35"/>
      <c r="T3" s="35"/>
      <c r="V3" s="36"/>
    </row>
    <row r="4" spans="2:22" s="24" customFormat="1" ht="19.9" customHeight="1" thickBot="1">
      <c r="B4" s="55"/>
      <c r="C4" s="64" t="s">
        <v>87</v>
      </c>
      <c r="D4" s="34"/>
      <c r="E4" s="34"/>
      <c r="F4" s="34"/>
      <c r="G4" s="34"/>
      <c r="H4" s="34"/>
      <c r="I4" s="35"/>
      <c r="J4" s="35"/>
      <c r="K4" s="35"/>
      <c r="L4" s="35"/>
      <c r="M4" s="35"/>
      <c r="N4" s="35"/>
      <c r="O4" s="26"/>
      <c r="P4" s="26"/>
      <c r="Q4" s="35"/>
      <c r="R4" s="35"/>
      <c r="T4" s="35"/>
      <c r="V4" s="66"/>
    </row>
    <row r="5" spans="2:22" s="24" customFormat="1" ht="37.5" customHeight="1" thickBot="1">
      <c r="B5" s="38"/>
      <c r="C5" s="39"/>
      <c r="D5" s="40"/>
      <c r="E5" s="40"/>
      <c r="F5" s="30"/>
      <c r="G5" s="30"/>
      <c r="H5" s="56" t="s">
        <v>85</v>
      </c>
      <c r="I5" s="30"/>
      <c r="J5" s="30"/>
      <c r="K5" s="41"/>
      <c r="L5" s="41"/>
      <c r="M5" s="41"/>
      <c r="N5" s="41"/>
      <c r="O5" s="30"/>
      <c r="P5" s="42"/>
      <c r="Q5" s="41"/>
      <c r="R5" s="59" t="s">
        <v>85</v>
      </c>
      <c r="S5" s="41"/>
      <c r="T5" s="41"/>
      <c r="V5" s="67"/>
    </row>
    <row r="6" spans="2:24" s="24" customFormat="1" ht="91.5" thickBot="1" thickTop="1">
      <c r="B6" s="43" t="s">
        <v>1</v>
      </c>
      <c r="C6" s="60" t="s">
        <v>96</v>
      </c>
      <c r="D6" s="60" t="s">
        <v>0</v>
      </c>
      <c r="E6" s="60" t="s">
        <v>97</v>
      </c>
      <c r="F6" s="60" t="s">
        <v>98</v>
      </c>
      <c r="G6" s="60" t="s">
        <v>113</v>
      </c>
      <c r="H6" s="58" t="s">
        <v>2</v>
      </c>
      <c r="I6" s="60" t="s">
        <v>99</v>
      </c>
      <c r="J6" s="60" t="s">
        <v>101</v>
      </c>
      <c r="K6" s="60" t="s">
        <v>86</v>
      </c>
      <c r="L6" s="60" t="s">
        <v>102</v>
      </c>
      <c r="M6" s="61" t="s">
        <v>103</v>
      </c>
      <c r="N6" s="61" t="s">
        <v>104</v>
      </c>
      <c r="O6" s="60" t="s">
        <v>106</v>
      </c>
      <c r="P6" s="60" t="s">
        <v>108</v>
      </c>
      <c r="Q6" s="60" t="s">
        <v>77</v>
      </c>
      <c r="R6" s="57" t="s">
        <v>78</v>
      </c>
      <c r="S6" s="60" t="s">
        <v>79</v>
      </c>
      <c r="T6" s="60" t="s">
        <v>80</v>
      </c>
      <c r="U6" s="60" t="s">
        <v>109</v>
      </c>
      <c r="V6" s="60" t="s">
        <v>110</v>
      </c>
      <c r="W6" s="60" t="s">
        <v>111</v>
      </c>
      <c r="X6" s="44" t="s">
        <v>81</v>
      </c>
    </row>
    <row r="7" spans="1:24" ht="233.25" customHeight="1" thickBot="1" thickTop="1">
      <c r="A7" s="10"/>
      <c r="B7" s="68">
        <v>1</v>
      </c>
      <c r="C7" s="69" t="s">
        <v>92</v>
      </c>
      <c r="D7" s="70">
        <v>2</v>
      </c>
      <c r="E7" s="71" t="s">
        <v>91</v>
      </c>
      <c r="F7" s="72" t="s">
        <v>126</v>
      </c>
      <c r="G7" s="73"/>
      <c r="H7" s="74"/>
      <c r="I7" s="75" t="s">
        <v>100</v>
      </c>
      <c r="J7" s="71" t="s">
        <v>93</v>
      </c>
      <c r="K7" s="76"/>
      <c r="L7" s="77" t="s">
        <v>114</v>
      </c>
      <c r="M7" s="76" t="s">
        <v>105</v>
      </c>
      <c r="N7" s="76" t="s">
        <v>105</v>
      </c>
      <c r="O7" s="76" t="s">
        <v>107</v>
      </c>
      <c r="P7" s="78">
        <f aca="true" t="shared" si="0" ref="P7:P9">D7*Q7</f>
        <v>4000</v>
      </c>
      <c r="Q7" s="79">
        <v>2000</v>
      </c>
      <c r="R7" s="80"/>
      <c r="S7" s="81">
        <f aca="true" t="shared" si="1" ref="S7:S9">D7*R7</f>
        <v>0</v>
      </c>
      <c r="T7" s="82" t="str">
        <f>IF(ISNUMBER(R7),IF(R7&gt;Q7,"NEVYHOVUJE","VYHOVUJE")," ")</f>
        <v xml:space="preserve"> </v>
      </c>
      <c r="U7" s="83"/>
      <c r="V7" s="76" t="s">
        <v>10</v>
      </c>
      <c r="W7" s="84">
        <v>90781</v>
      </c>
      <c r="X7" s="85" t="s">
        <v>112</v>
      </c>
    </row>
    <row r="8" spans="2:24" ht="235.5" customHeight="1" thickBot="1">
      <c r="B8" s="86">
        <v>2</v>
      </c>
      <c r="C8" s="87" t="s">
        <v>118</v>
      </c>
      <c r="D8" s="88">
        <v>1</v>
      </c>
      <c r="E8" s="89" t="s">
        <v>91</v>
      </c>
      <c r="F8" s="90" t="s">
        <v>120</v>
      </c>
      <c r="G8" s="90"/>
      <c r="H8" s="91"/>
      <c r="I8" s="92" t="s">
        <v>100</v>
      </c>
      <c r="J8" s="89" t="s">
        <v>93</v>
      </c>
      <c r="K8" s="93"/>
      <c r="L8" s="94" t="s">
        <v>119</v>
      </c>
      <c r="M8" s="93" t="s">
        <v>115</v>
      </c>
      <c r="N8" s="93" t="s">
        <v>115</v>
      </c>
      <c r="O8" s="93" t="s">
        <v>116</v>
      </c>
      <c r="P8" s="95">
        <f t="shared" si="0"/>
        <v>5800</v>
      </c>
      <c r="Q8" s="96">
        <v>5800</v>
      </c>
      <c r="R8" s="97"/>
      <c r="S8" s="98">
        <f t="shared" si="1"/>
        <v>0</v>
      </c>
      <c r="T8" s="99" t="str">
        <f aca="true" t="shared" si="2" ref="T8:T9">IF(ISNUMBER(R8),IF(R8&gt;Q8,"NEVYHOVUJE","VYHOVUJE")," ")</f>
        <v xml:space="preserve"> </v>
      </c>
      <c r="U8" s="100"/>
      <c r="V8" s="93" t="s">
        <v>8</v>
      </c>
      <c r="W8" s="101">
        <v>92534</v>
      </c>
      <c r="X8" s="102" t="s">
        <v>117</v>
      </c>
    </row>
    <row r="9" spans="2:24" ht="199.5" customHeight="1" thickBot="1">
      <c r="B9" s="105">
        <v>3</v>
      </c>
      <c r="C9" s="106" t="s">
        <v>121</v>
      </c>
      <c r="D9" s="107">
        <v>1</v>
      </c>
      <c r="E9" s="108" t="s">
        <v>91</v>
      </c>
      <c r="F9" s="109" t="s">
        <v>125</v>
      </c>
      <c r="G9" s="109"/>
      <c r="H9" s="110"/>
      <c r="I9" s="111" t="s">
        <v>100</v>
      </c>
      <c r="J9" s="108" t="s">
        <v>93</v>
      </c>
      <c r="K9" s="112"/>
      <c r="L9" s="113" t="s">
        <v>119</v>
      </c>
      <c r="M9" s="112" t="s">
        <v>122</v>
      </c>
      <c r="N9" s="112" t="s">
        <v>122</v>
      </c>
      <c r="O9" s="112" t="s">
        <v>123</v>
      </c>
      <c r="P9" s="114">
        <f t="shared" si="0"/>
        <v>9000</v>
      </c>
      <c r="Q9" s="115">
        <v>9000</v>
      </c>
      <c r="R9" s="116"/>
      <c r="S9" s="117">
        <f t="shared" si="1"/>
        <v>0</v>
      </c>
      <c r="T9" s="118" t="str">
        <f t="shared" si="2"/>
        <v xml:space="preserve"> </v>
      </c>
      <c r="U9" s="119"/>
      <c r="V9" s="112" t="s">
        <v>8</v>
      </c>
      <c r="W9" s="120">
        <v>83317</v>
      </c>
      <c r="X9" s="121" t="s">
        <v>124</v>
      </c>
    </row>
    <row r="10" spans="1:24" ht="13.5" customHeight="1" thickBot="1" thickTop="1">
      <c r="A10" s="11"/>
      <c r="B10" s="11"/>
      <c r="C10" s="45"/>
      <c r="D10" s="11"/>
      <c r="E10" s="45"/>
      <c r="F10" s="45"/>
      <c r="G10" s="45"/>
      <c r="H10" s="103"/>
      <c r="I10" s="11"/>
      <c r="J10" s="45"/>
      <c r="K10" s="11"/>
      <c r="L10" s="45"/>
      <c r="M10" s="11"/>
      <c r="N10" s="11"/>
      <c r="O10" s="11"/>
      <c r="P10" s="11"/>
      <c r="Q10" s="11"/>
      <c r="R10" s="11"/>
      <c r="S10" s="104"/>
      <c r="T10" s="11"/>
      <c r="U10" s="11"/>
      <c r="W10" s="11"/>
      <c r="X10" s="11"/>
    </row>
    <row r="11" spans="1:24" ht="60.75" customHeight="1" thickBot="1" thickTop="1">
      <c r="A11" s="9"/>
      <c r="B11" s="130" t="s">
        <v>88</v>
      </c>
      <c r="C11" s="130"/>
      <c r="D11" s="130"/>
      <c r="E11" s="130"/>
      <c r="F11" s="130"/>
      <c r="G11" s="130"/>
      <c r="H11" s="130"/>
      <c r="I11" s="130"/>
      <c r="J11" s="48"/>
      <c r="K11" s="12"/>
      <c r="L11" s="49"/>
      <c r="M11" s="13"/>
      <c r="N11" s="13"/>
      <c r="O11" s="13"/>
      <c r="P11" s="14"/>
      <c r="Q11" s="62" t="s">
        <v>75</v>
      </c>
      <c r="R11" s="124" t="s">
        <v>82</v>
      </c>
      <c r="S11" s="125"/>
      <c r="T11" s="126"/>
      <c r="U11" s="16"/>
      <c r="W11" s="16"/>
      <c r="X11" s="15"/>
    </row>
    <row r="12" spans="1:24" ht="33" customHeight="1" thickBot="1" thickTop="1">
      <c r="A12" s="9"/>
      <c r="B12" s="123" t="s">
        <v>89</v>
      </c>
      <c r="C12" s="123"/>
      <c r="D12" s="123"/>
      <c r="E12" s="123"/>
      <c r="F12" s="123"/>
      <c r="G12" s="123"/>
      <c r="H12" s="123"/>
      <c r="I12" s="17"/>
      <c r="L12" s="50"/>
      <c r="M12" s="18"/>
      <c r="N12" s="18"/>
      <c r="O12" s="18"/>
      <c r="P12" s="19"/>
      <c r="Q12" s="63">
        <f>SUM(P7:P9)</f>
        <v>18800</v>
      </c>
      <c r="R12" s="127">
        <f>SUM(S7:S9)</f>
        <v>0</v>
      </c>
      <c r="S12" s="128"/>
      <c r="T12" s="129"/>
      <c r="U12" s="20"/>
      <c r="W12" s="20"/>
      <c r="X12" s="20"/>
    </row>
    <row r="13" spans="1:24" ht="14.25" customHeight="1" thickTop="1">
      <c r="A13" s="9"/>
      <c r="B13" s="20"/>
      <c r="C13" s="46"/>
      <c r="D13" s="21"/>
      <c r="E13" s="47"/>
      <c r="F13" s="46"/>
      <c r="G13" s="46"/>
      <c r="H13" s="6"/>
      <c r="I13" s="6"/>
      <c r="J13" s="46"/>
      <c r="K13" s="20"/>
      <c r="L13" s="51"/>
      <c r="M13" s="20"/>
      <c r="N13" s="20"/>
      <c r="O13" s="6"/>
      <c r="P13" s="6"/>
      <c r="Q13" s="20"/>
      <c r="R13" s="20"/>
      <c r="S13" s="20"/>
      <c r="T13" s="20"/>
      <c r="U13" s="20"/>
      <c r="V13" s="54"/>
      <c r="W13" s="20"/>
      <c r="X13" s="20"/>
    </row>
    <row r="14" spans="3:16" ht="15">
      <c r="C14" s="24"/>
      <c r="D14"/>
      <c r="E14" s="24"/>
      <c r="F14" s="24"/>
      <c r="G14" s="24"/>
      <c r="H14"/>
      <c r="I14"/>
      <c r="J14" s="24"/>
      <c r="O14"/>
      <c r="P14"/>
    </row>
    <row r="15" spans="3:16" ht="15">
      <c r="C15" s="24"/>
      <c r="D15"/>
      <c r="E15" s="24"/>
      <c r="F15" s="24"/>
      <c r="G15" s="24"/>
      <c r="H15"/>
      <c r="I15"/>
      <c r="J15" s="24"/>
      <c r="O15"/>
      <c r="P15"/>
    </row>
    <row r="16" spans="3:16" ht="15">
      <c r="C16" s="24"/>
      <c r="D16"/>
      <c r="E16" s="24"/>
      <c r="F16" s="24"/>
      <c r="G16" s="24"/>
      <c r="H16"/>
      <c r="I16"/>
      <c r="J16" s="24"/>
      <c r="O16"/>
      <c r="P16"/>
    </row>
    <row r="17" spans="3:16" ht="15">
      <c r="C17" s="24"/>
      <c r="D17"/>
      <c r="E17" s="24"/>
      <c r="F17" s="24"/>
      <c r="G17" s="24"/>
      <c r="H17"/>
      <c r="I17"/>
      <c r="J17" s="24"/>
      <c r="O17"/>
      <c r="P17"/>
    </row>
    <row r="18" spans="3:16" ht="15">
      <c r="C18" s="24"/>
      <c r="D18"/>
      <c r="E18" s="24"/>
      <c r="F18" s="24"/>
      <c r="G18" s="24"/>
      <c r="H18"/>
      <c r="I18"/>
      <c r="J18" s="24"/>
      <c r="O18"/>
      <c r="P18"/>
    </row>
    <row r="19" spans="3:16" ht="15">
      <c r="C19" s="24"/>
      <c r="D19"/>
      <c r="E19" s="24"/>
      <c r="F19" s="24"/>
      <c r="G19" s="24"/>
      <c r="H19"/>
      <c r="I19"/>
      <c r="J19" s="24"/>
      <c r="O19"/>
      <c r="P19"/>
    </row>
    <row r="20" spans="3:16" ht="15">
      <c r="C20" s="24"/>
      <c r="D20"/>
      <c r="E20" s="24"/>
      <c r="F20" s="24"/>
      <c r="G20" s="24"/>
      <c r="H20"/>
      <c r="I20"/>
      <c r="J20" s="24"/>
      <c r="O20"/>
      <c r="P20"/>
    </row>
    <row r="21" spans="3:16" ht="15">
      <c r="C21" s="24"/>
      <c r="D21"/>
      <c r="E21" s="24"/>
      <c r="F21" s="24"/>
      <c r="G21" s="24"/>
      <c r="H21"/>
      <c r="I21"/>
      <c r="J21" s="24"/>
      <c r="O21"/>
      <c r="P21"/>
    </row>
    <row r="22" spans="3:16" ht="15">
      <c r="C22" s="24"/>
      <c r="D22"/>
      <c r="E22" s="24"/>
      <c r="F22" s="24"/>
      <c r="G22" s="24"/>
      <c r="H22"/>
      <c r="I22"/>
      <c r="J22" s="24"/>
      <c r="O22"/>
      <c r="P22"/>
    </row>
    <row r="23" spans="3:16" ht="15">
      <c r="C23" s="24"/>
      <c r="D23"/>
      <c r="E23" s="24"/>
      <c r="F23" s="24"/>
      <c r="G23" s="24"/>
      <c r="H23"/>
      <c r="I23"/>
      <c r="J23" s="24"/>
      <c r="O23"/>
      <c r="P23"/>
    </row>
    <row r="24" spans="3:16" ht="15">
      <c r="C24" s="24"/>
      <c r="D24"/>
      <c r="E24" s="24"/>
      <c r="F24" s="24"/>
      <c r="G24" s="24"/>
      <c r="H24"/>
      <c r="I24"/>
      <c r="J24" s="24"/>
      <c r="O24"/>
      <c r="P24"/>
    </row>
    <row r="25" spans="3:16" ht="15">
      <c r="C25" s="24"/>
      <c r="D25"/>
      <c r="E25" s="24"/>
      <c r="F25" s="24"/>
      <c r="G25" s="24"/>
      <c r="H25"/>
      <c r="I25"/>
      <c r="J25" s="24"/>
      <c r="O25"/>
      <c r="P25"/>
    </row>
    <row r="26" spans="3:16" ht="15">
      <c r="C26" s="24"/>
      <c r="D26"/>
      <c r="E26" s="24"/>
      <c r="F26" s="24"/>
      <c r="G26" s="24"/>
      <c r="H26"/>
      <c r="I26"/>
      <c r="J26" s="24"/>
      <c r="O26"/>
      <c r="P26"/>
    </row>
    <row r="27" spans="3:16" ht="15">
      <c r="C27" s="24"/>
      <c r="D27"/>
      <c r="E27" s="24"/>
      <c r="F27" s="24"/>
      <c r="G27" s="24"/>
      <c r="H27"/>
      <c r="I27"/>
      <c r="J27" s="24"/>
      <c r="O27"/>
      <c r="P27"/>
    </row>
    <row r="28" spans="3:16" ht="15">
      <c r="C28" s="24"/>
      <c r="D28"/>
      <c r="E28" s="24"/>
      <c r="F28" s="24"/>
      <c r="G28" s="24"/>
      <c r="H28"/>
      <c r="I28"/>
      <c r="J28" s="24"/>
      <c r="O28"/>
      <c r="P28"/>
    </row>
    <row r="29" spans="3:16" ht="15">
      <c r="C29" s="24"/>
      <c r="D29"/>
      <c r="E29" s="24"/>
      <c r="F29" s="24"/>
      <c r="G29" s="24"/>
      <c r="H29"/>
      <c r="I29"/>
      <c r="J29" s="24"/>
      <c r="O29"/>
      <c r="P29"/>
    </row>
    <row r="30" spans="3:16" ht="15">
      <c r="C30" s="24"/>
      <c r="D30"/>
      <c r="E30" s="24"/>
      <c r="F30" s="24"/>
      <c r="G30" s="24"/>
      <c r="H30"/>
      <c r="I30"/>
      <c r="J30" s="24"/>
      <c r="O30"/>
      <c r="P30"/>
    </row>
    <row r="31" spans="3:16" ht="15">
      <c r="C31" s="24"/>
      <c r="D31"/>
      <c r="E31" s="24"/>
      <c r="F31" s="24"/>
      <c r="G31" s="24"/>
      <c r="H31"/>
      <c r="I31"/>
      <c r="J31" s="24"/>
      <c r="O31"/>
      <c r="P31"/>
    </row>
    <row r="32" spans="3:16" ht="15">
      <c r="C32" s="24"/>
      <c r="D32"/>
      <c r="E32" s="24"/>
      <c r="F32" s="24"/>
      <c r="G32" s="24"/>
      <c r="H32"/>
      <c r="I32"/>
      <c r="J32" s="24"/>
      <c r="O32"/>
      <c r="P32"/>
    </row>
    <row r="33" spans="3:16" ht="15">
      <c r="C33" s="24"/>
      <c r="D33"/>
      <c r="E33" s="24"/>
      <c r="F33" s="24"/>
      <c r="G33" s="24"/>
      <c r="H33"/>
      <c r="I33"/>
      <c r="J33" s="24"/>
      <c r="O33"/>
      <c r="P33"/>
    </row>
    <row r="34" spans="3:16" ht="15">
      <c r="C34" s="24"/>
      <c r="D34"/>
      <c r="E34" s="24"/>
      <c r="F34" s="24"/>
      <c r="G34" s="24"/>
      <c r="H34"/>
      <c r="I34"/>
      <c r="J34" s="24"/>
      <c r="O34"/>
      <c r="P34"/>
    </row>
    <row r="35" spans="3:16" ht="15">
      <c r="C35" s="24"/>
      <c r="D35"/>
      <c r="E35" s="24"/>
      <c r="F35" s="24"/>
      <c r="G35" s="24"/>
      <c r="H35"/>
      <c r="I35"/>
      <c r="J35" s="24"/>
      <c r="O35"/>
      <c r="P35"/>
    </row>
    <row r="36" spans="3:16" ht="15">
      <c r="C36" s="24"/>
      <c r="D36"/>
      <c r="E36" s="24"/>
      <c r="F36" s="24"/>
      <c r="G36" s="24"/>
      <c r="H36"/>
      <c r="I36"/>
      <c r="J36" s="24"/>
      <c r="O36"/>
      <c r="P36"/>
    </row>
    <row r="37" spans="3:16" ht="15">
      <c r="C37" s="24"/>
      <c r="D37"/>
      <c r="E37" s="24"/>
      <c r="F37" s="24"/>
      <c r="G37" s="24"/>
      <c r="H37"/>
      <c r="I37"/>
      <c r="J37" s="24"/>
      <c r="O37"/>
      <c r="P37"/>
    </row>
    <row r="38" spans="3:16" ht="15">
      <c r="C38" s="24"/>
      <c r="D38"/>
      <c r="E38" s="24"/>
      <c r="F38" s="24"/>
      <c r="G38" s="24"/>
      <c r="H38"/>
      <c r="I38"/>
      <c r="J38" s="24"/>
      <c r="O38"/>
      <c r="P38"/>
    </row>
    <row r="39" spans="3:16" ht="15">
      <c r="C39" s="24"/>
      <c r="D39"/>
      <c r="E39" s="24"/>
      <c r="F39" s="24"/>
      <c r="G39" s="24"/>
      <c r="H39"/>
      <c r="I39"/>
      <c r="J39" s="24"/>
      <c r="O39"/>
      <c r="P39"/>
    </row>
    <row r="40" spans="3:16" ht="15">
      <c r="C40" s="24"/>
      <c r="D40"/>
      <c r="E40" s="24"/>
      <c r="F40" s="24"/>
      <c r="G40" s="24"/>
      <c r="H40"/>
      <c r="I40"/>
      <c r="J40" s="24"/>
      <c r="O40"/>
      <c r="P40"/>
    </row>
    <row r="41" spans="3:16" ht="15">
      <c r="C41" s="24"/>
      <c r="D41"/>
      <c r="E41" s="24"/>
      <c r="F41" s="24"/>
      <c r="G41" s="24"/>
      <c r="H41"/>
      <c r="I41"/>
      <c r="J41" s="24"/>
      <c r="O41"/>
      <c r="P41"/>
    </row>
    <row r="42" spans="3:16" ht="15">
      <c r="C42" s="24"/>
      <c r="D42"/>
      <c r="E42" s="24"/>
      <c r="F42" s="24"/>
      <c r="G42" s="24"/>
      <c r="H42"/>
      <c r="I42"/>
      <c r="J42" s="24"/>
      <c r="O42"/>
      <c r="P42"/>
    </row>
    <row r="43" spans="3:16" ht="15">
      <c r="C43" s="24"/>
      <c r="D43"/>
      <c r="E43" s="24"/>
      <c r="F43" s="24"/>
      <c r="G43" s="24"/>
      <c r="H43"/>
      <c r="I43"/>
      <c r="J43" s="24"/>
      <c r="O43"/>
      <c r="P43"/>
    </row>
    <row r="44" spans="3:16" ht="15">
      <c r="C44" s="24"/>
      <c r="D44"/>
      <c r="E44" s="24"/>
      <c r="F44" s="24"/>
      <c r="G44" s="24"/>
      <c r="H44"/>
      <c r="I44"/>
      <c r="J44" s="24"/>
      <c r="O44"/>
      <c r="P44"/>
    </row>
    <row r="45" spans="3:16" ht="15">
      <c r="C45" s="24"/>
      <c r="D45"/>
      <c r="E45" s="24"/>
      <c r="F45" s="24"/>
      <c r="G45" s="24"/>
      <c r="H45"/>
      <c r="I45"/>
      <c r="J45" s="24"/>
      <c r="O45"/>
      <c r="P45"/>
    </row>
    <row r="46" spans="3:16" ht="15">
      <c r="C46" s="24"/>
      <c r="D46"/>
      <c r="E46" s="24"/>
      <c r="F46" s="24"/>
      <c r="G46" s="24"/>
      <c r="H46"/>
      <c r="I46"/>
      <c r="J46" s="24"/>
      <c r="O46"/>
      <c r="P46"/>
    </row>
    <row r="47" spans="3:16" ht="15">
      <c r="C47" s="24"/>
      <c r="D47"/>
      <c r="E47" s="24"/>
      <c r="F47" s="24"/>
      <c r="G47" s="24"/>
      <c r="H47"/>
      <c r="I47"/>
      <c r="J47" s="24"/>
      <c r="O47"/>
      <c r="P47"/>
    </row>
  </sheetData>
  <mergeCells count="6">
    <mergeCell ref="B1:E1"/>
    <mergeCell ref="B12:H12"/>
    <mergeCell ref="R11:T11"/>
    <mergeCell ref="R12:T12"/>
    <mergeCell ref="B11:I11"/>
    <mergeCell ref="R1:T1"/>
  </mergeCells>
  <conditionalFormatting sqref="D7 B7:B9">
    <cfRule type="containsBlanks" priority="48" dxfId="0">
      <formula>LEN(TRIM(B7))=0</formula>
    </cfRule>
  </conditionalFormatting>
  <conditionalFormatting sqref="B7:B9">
    <cfRule type="cellIs" priority="43" dxfId="12" operator="greaterThanOrEqual">
      <formula>1</formula>
    </cfRule>
  </conditionalFormatting>
  <conditionalFormatting sqref="T7:T9">
    <cfRule type="cellIs" priority="21" dxfId="11" operator="equal">
      <formula>"NEVYHOVUJE"</formula>
    </cfRule>
    <cfRule type="cellIs" priority="22" dxfId="10" operator="equal">
      <formula>"VYHOVUJE"</formula>
    </cfRule>
  </conditionalFormatting>
  <conditionalFormatting sqref="H7:H9 R8:R9">
    <cfRule type="notContainsBlanks" priority="16" dxfId="4">
      <formula>LEN(TRIM(H7))&gt;0</formula>
    </cfRule>
    <cfRule type="containsBlanks" priority="17" dxfId="3">
      <formula>LEN(TRIM(H7))=0</formula>
    </cfRule>
  </conditionalFormatting>
  <conditionalFormatting sqref="H7:H9 R8:R9">
    <cfRule type="notContainsBlanks" priority="15" dxfId="2">
      <formula>LEN(TRIM(H7))&gt;0</formula>
    </cfRule>
  </conditionalFormatting>
  <conditionalFormatting sqref="H7:H9">
    <cfRule type="notContainsBlanks" priority="14" dxfId="6">
      <formula>LEN(TRIM(H7))&gt;0</formula>
    </cfRule>
    <cfRule type="containsBlanks" priority="18" dxfId="3">
      <formula>LEN(TRIM(H7))=0</formula>
    </cfRule>
  </conditionalFormatting>
  <conditionalFormatting sqref="R7">
    <cfRule type="notContainsBlanks" priority="7" dxfId="4">
      <formula>LEN(TRIM(R7))&gt;0</formula>
    </cfRule>
    <cfRule type="containsBlanks" priority="8" dxfId="3">
      <formula>LEN(TRIM(R7))=0</formula>
    </cfRule>
  </conditionalFormatting>
  <conditionalFormatting sqref="R7">
    <cfRule type="notContainsBlanks" priority="6" dxfId="2">
      <formula>LEN(TRIM(R7))&gt;0</formula>
    </cfRule>
  </conditionalFormatting>
  <conditionalFormatting sqref="D8">
    <cfRule type="containsBlanks" priority="2" dxfId="0">
      <formula>LEN(TRIM(D8))=0</formula>
    </cfRule>
  </conditionalFormatting>
  <conditionalFormatting sqref="D9">
    <cfRule type="containsBlanks" priority="1" dxfId="0">
      <formula>LEN(TRIM(D9))=0</formula>
    </cfRule>
  </conditionalFormatting>
  <dataValidations count="4">
    <dataValidation type="list" showInputMessage="1" showErrorMessage="1" sqref="J7:J9">
      <formula1>"ANO,NE"</formula1>
    </dataValidation>
    <dataValidation type="list" showInputMessage="1" showErrorMessage="1" sqref="E7:E9">
      <formula1>"ks,bal,sada,"</formula1>
    </dataValidation>
    <dataValidation type="list" allowBlank="1" showInputMessage="1" showErrorMessage="1" sqref="X11">
      <formula1>[1]CPV!#REF!</formula1>
    </dataValidation>
    <dataValidation type="list" allowBlank="1" showInputMessage="1" showErrorMessage="1" sqref="V7:V9">
      <formula1>CPV!$B$3:$B$74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85" zoomScaleNormal="85" workbookViewId="0" topLeftCell="A1"/>
  </sheetViews>
  <sheetFormatPr defaultColWidth="9.140625" defaultRowHeight="15"/>
  <cols>
    <col min="1" max="1" width="118.7109375" style="0" customWidth="1"/>
  </cols>
  <sheetData>
    <row r="1" spans="1:2" ht="289.5" thickBot="1">
      <c r="A1" s="23" t="s">
        <v>84</v>
      </c>
      <c r="B1" s="7"/>
    </row>
    <row r="2" spans="1:2" ht="68.45" customHeight="1" thickBot="1">
      <c r="A2" s="22" t="s">
        <v>83</v>
      </c>
      <c r="B2" s="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0"/>
  <sheetViews>
    <sheetView zoomScale="70" zoomScaleNormal="70" workbookViewId="0" topLeftCell="A1">
      <selection activeCell="F80" sqref="F80"/>
    </sheetView>
  </sheetViews>
  <sheetFormatPr defaultColWidth="9.140625" defaultRowHeight="15"/>
  <cols>
    <col min="2" max="2" width="57.7109375" style="0" customWidth="1"/>
  </cols>
  <sheetData>
    <row r="2" spans="2:3" ht="15">
      <c r="B2" s="5" t="s">
        <v>74</v>
      </c>
      <c r="C2" s="5"/>
    </row>
    <row r="3" ht="15">
      <c r="B3" s="3" t="s">
        <v>3</v>
      </c>
    </row>
    <row r="4" ht="15">
      <c r="B4" s="3" t="s">
        <v>4</v>
      </c>
    </row>
    <row r="5" ht="15">
      <c r="B5" s="3" t="s">
        <v>5</v>
      </c>
    </row>
    <row r="6" ht="15">
      <c r="B6" s="3" t="s">
        <v>6</v>
      </c>
    </row>
    <row r="7" ht="15">
      <c r="B7" s="3" t="s">
        <v>7</v>
      </c>
    </row>
    <row r="8" ht="15">
      <c r="B8" s="3" t="s">
        <v>90</v>
      </c>
    </row>
    <row r="9" ht="15">
      <c r="B9" s="3" t="s">
        <v>8</v>
      </c>
    </row>
    <row r="10" ht="15">
      <c r="B10" s="3" t="s">
        <v>9</v>
      </c>
    </row>
    <row r="11" ht="15">
      <c r="B11" s="3" t="s">
        <v>10</v>
      </c>
    </row>
    <row r="12" ht="15">
      <c r="B12" s="3" t="s">
        <v>11</v>
      </c>
    </row>
    <row r="13" ht="15">
      <c r="B13" s="3" t="s">
        <v>12</v>
      </c>
    </row>
    <row r="14" ht="15">
      <c r="B14" s="3" t="s">
        <v>13</v>
      </c>
    </row>
    <row r="15" ht="15">
      <c r="B15" s="3" t="s">
        <v>14</v>
      </c>
    </row>
    <row r="16" ht="15">
      <c r="B16" s="3" t="s">
        <v>15</v>
      </c>
    </row>
    <row r="17" ht="15">
      <c r="B17" s="3" t="s">
        <v>16</v>
      </c>
    </row>
    <row r="18" ht="15">
      <c r="B18" s="3" t="s">
        <v>17</v>
      </c>
    </row>
    <row r="19" ht="15">
      <c r="B19" s="3" t="s">
        <v>18</v>
      </c>
    </row>
    <row r="20" ht="15">
      <c r="B20" s="3" t="s">
        <v>19</v>
      </c>
    </row>
    <row r="21" ht="15">
      <c r="B21" s="4" t="s">
        <v>20</v>
      </c>
    </row>
    <row r="22" ht="15">
      <c r="B22" s="3" t="s">
        <v>21</v>
      </c>
    </row>
    <row r="23" ht="15">
      <c r="B23" s="4" t="s">
        <v>22</v>
      </c>
    </row>
    <row r="24" ht="15">
      <c r="B24" s="3" t="s">
        <v>23</v>
      </c>
    </row>
    <row r="25" ht="15">
      <c r="B25" s="3" t="s">
        <v>24</v>
      </c>
    </row>
    <row r="26" ht="15">
      <c r="B26" s="3" t="s">
        <v>25</v>
      </c>
    </row>
    <row r="27" ht="15">
      <c r="B27" s="3" t="s">
        <v>26</v>
      </c>
    </row>
    <row r="28" ht="15">
      <c r="B28" s="3" t="s">
        <v>27</v>
      </c>
    </row>
    <row r="29" ht="15">
      <c r="B29" s="3" t="s">
        <v>28</v>
      </c>
    </row>
    <row r="30" ht="15">
      <c r="B30" s="3" t="s">
        <v>29</v>
      </c>
    </row>
    <row r="31" ht="15">
      <c r="B31" s="3" t="s">
        <v>30</v>
      </c>
    </row>
    <row r="32" ht="15">
      <c r="B32" s="3" t="s">
        <v>31</v>
      </c>
    </row>
    <row r="33" ht="15">
      <c r="B33" s="3" t="s">
        <v>32</v>
      </c>
    </row>
    <row r="34" ht="15">
      <c r="B34" s="3" t="s">
        <v>33</v>
      </c>
    </row>
    <row r="35" ht="15">
      <c r="B35" s="3" t="s">
        <v>34</v>
      </c>
    </row>
    <row r="36" ht="15">
      <c r="B36" s="3" t="s">
        <v>35</v>
      </c>
    </row>
    <row r="37" ht="15">
      <c r="B37" s="3" t="s">
        <v>36</v>
      </c>
    </row>
    <row r="38" ht="15">
      <c r="B38" s="3" t="s">
        <v>37</v>
      </c>
    </row>
    <row r="39" ht="15">
      <c r="B39" s="3" t="s">
        <v>38</v>
      </c>
    </row>
    <row r="40" ht="15">
      <c r="B40" s="3" t="s">
        <v>39</v>
      </c>
    </row>
    <row r="41" ht="15">
      <c r="B41" s="3" t="s">
        <v>40</v>
      </c>
    </row>
    <row r="42" ht="15">
      <c r="B42" s="3" t="s">
        <v>41</v>
      </c>
    </row>
    <row r="43" ht="15">
      <c r="B43" s="3" t="s">
        <v>42</v>
      </c>
    </row>
    <row r="44" ht="15">
      <c r="B44" s="3" t="s">
        <v>43</v>
      </c>
    </row>
    <row r="45" ht="15">
      <c r="B45" s="3" t="s">
        <v>44</v>
      </c>
    </row>
    <row r="46" ht="15">
      <c r="B46" s="3" t="s">
        <v>45</v>
      </c>
    </row>
    <row r="47" ht="15">
      <c r="B47" s="3" t="s">
        <v>46</v>
      </c>
    </row>
    <row r="48" ht="15">
      <c r="B48" s="3" t="s">
        <v>47</v>
      </c>
    </row>
    <row r="49" ht="15">
      <c r="B49" s="4" t="s">
        <v>48</v>
      </c>
    </row>
    <row r="50" ht="15">
      <c r="B50" s="4" t="s">
        <v>49</v>
      </c>
    </row>
    <row r="51" ht="15">
      <c r="B51" s="4" t="s">
        <v>50</v>
      </c>
    </row>
    <row r="52" ht="15">
      <c r="B52" s="4" t="s">
        <v>51</v>
      </c>
    </row>
    <row r="53" ht="15">
      <c r="B53" s="4" t="s">
        <v>52</v>
      </c>
    </row>
    <row r="54" ht="15">
      <c r="B54" s="4" t="s">
        <v>53</v>
      </c>
    </row>
    <row r="55" ht="15">
      <c r="B55" s="4" t="s">
        <v>54</v>
      </c>
    </row>
    <row r="56" ht="15">
      <c r="B56" s="3" t="s">
        <v>55</v>
      </c>
    </row>
    <row r="57" ht="15">
      <c r="B57" s="3" t="s">
        <v>56</v>
      </c>
    </row>
    <row r="58" ht="15">
      <c r="B58" s="3" t="s">
        <v>57</v>
      </c>
    </row>
    <row r="59" ht="15">
      <c r="B59" s="4" t="s">
        <v>58</v>
      </c>
    </row>
    <row r="60" ht="15">
      <c r="B60" s="4" t="s">
        <v>59</v>
      </c>
    </row>
    <row r="61" ht="15">
      <c r="B61" s="4" t="s">
        <v>60</v>
      </c>
    </row>
    <row r="62" ht="15">
      <c r="B62" s="4" t="s">
        <v>61</v>
      </c>
    </row>
    <row r="63" ht="15">
      <c r="B63" s="4" t="s">
        <v>62</v>
      </c>
    </row>
    <row r="64" ht="15">
      <c r="B64" s="4" t="s">
        <v>63</v>
      </c>
    </row>
    <row r="65" ht="15">
      <c r="B65" s="4" t="s">
        <v>64</v>
      </c>
    </row>
    <row r="66" ht="15">
      <c r="B66" s="4" t="s">
        <v>65</v>
      </c>
    </row>
    <row r="67" ht="15">
      <c r="B67" s="4" t="s">
        <v>66</v>
      </c>
    </row>
    <row r="68" ht="15">
      <c r="B68" s="3" t="s">
        <v>67</v>
      </c>
    </row>
    <row r="69" ht="15">
      <c r="B69" s="4" t="s">
        <v>68</v>
      </c>
    </row>
    <row r="70" ht="15">
      <c r="B70" s="4" t="s">
        <v>69</v>
      </c>
    </row>
    <row r="71" ht="15">
      <c r="B71" s="4" t="s">
        <v>70</v>
      </c>
    </row>
    <row r="72" ht="15">
      <c r="B72" s="4" t="s">
        <v>71</v>
      </c>
    </row>
    <row r="73" ht="15">
      <c r="B73" s="4" t="s">
        <v>72</v>
      </c>
    </row>
    <row r="74" ht="15">
      <c r="B74" s="4" t="s">
        <v>73</v>
      </c>
    </row>
    <row r="75" ht="15">
      <c r="B75" s="4"/>
    </row>
    <row r="76" ht="15">
      <c r="B76" s="4"/>
    </row>
    <row r="77" ht="15">
      <c r="B77" s="4"/>
    </row>
    <row r="78" ht="15">
      <c r="B78" s="4"/>
    </row>
    <row r="79" ht="15">
      <c r="B79" s="4"/>
    </row>
    <row r="80" ht="15">
      <c r="B80" s="3"/>
    </row>
    <row r="81" ht="15">
      <c r="B81" s="3"/>
    </row>
    <row r="82" ht="15">
      <c r="B82" s="3"/>
    </row>
    <row r="83" ht="15">
      <c r="B83" s="3"/>
    </row>
    <row r="84" ht="15">
      <c r="B84" s="3"/>
    </row>
    <row r="85" ht="15">
      <c r="B85" s="3"/>
    </row>
    <row r="86" ht="15">
      <c r="B86" s="3"/>
    </row>
    <row r="87" ht="15">
      <c r="B87" s="3"/>
    </row>
    <row r="88" ht="15">
      <c r="B88" s="3"/>
    </row>
    <row r="89" ht="15">
      <c r="B89" s="3"/>
    </row>
    <row r="90" ht="15">
      <c r="B90" s="3"/>
    </row>
  </sheetData>
  <sheetProtection password="C143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2019-04-16T09:46:52Z</cp:lastPrinted>
  <dcterms:created xsi:type="dcterms:W3CDTF">2014-03-05T12:43:32Z</dcterms:created>
  <dcterms:modified xsi:type="dcterms:W3CDTF">2019-04-17T06:08:42Z</dcterms:modified>
  <cp:category/>
  <cp:version/>
  <cp:contentType/>
  <cp:contentStatus/>
</cp:coreProperties>
</file>