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ČPHP!$B$1:$N$78</definedName>
  </definedNames>
  <calcPr calcId="145621"/>
</workbook>
</file>

<file path=xl/calcChain.xml><?xml version="1.0" encoding="utf-8"?>
<calcChain xmlns="http://schemas.openxmlformats.org/spreadsheetml/2006/main">
  <c r="K66" i="22" l="1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J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10" i="22"/>
  <c r="J9" i="22"/>
  <c r="J8" i="22"/>
  <c r="J7" i="22"/>
  <c r="K10" i="22"/>
  <c r="K9" i="22"/>
  <c r="K8" i="22"/>
  <c r="K7" i="22"/>
  <c r="H78" i="22" l="1"/>
  <c r="I78" i="22" l="1"/>
</calcChain>
</file>

<file path=xl/sharedStrings.xml><?xml version="1.0" encoding="utf-8"?>
<sst xmlns="http://schemas.openxmlformats.org/spreadsheetml/2006/main" count="233" uniqueCount="156">
  <si>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</si>
  <si>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</si>
  <si>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</si>
  <si>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</si>
  <si>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</si>
  <si>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</si>
  <si>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</si>
  <si>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</si>
  <si>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</si>
  <si>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</si>
  <si>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</si>
  <si>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- 011 - 2019 (ČPHP-(II.)-011-2019)</t>
  </si>
  <si>
    <t>Priloha_c._1_KS_technicke_specifikace_CPHP-(II.)-011-2019</t>
  </si>
  <si>
    <t>Název</t>
  </si>
  <si>
    <t xml:space="preserve">Měrná jednotka [MJ] </t>
  </si>
  <si>
    <t>Popis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</si>
  <si>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</si>
  <si>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</si>
  <si>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</si>
  <si>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</si>
  <si>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</si>
  <si>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</si>
  <si>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24</t>
  </si>
  <si>
    <t>ks 
(role)</t>
  </si>
  <si>
    <t>Toaletní papír v roli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</si>
  <si>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</si>
  <si>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</si>
  <si>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</si>
  <si>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</si>
  <si>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</si>
  <si>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</si>
  <si>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</si>
  <si>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</si>
  <si>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</si>
  <si>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KOUPELNA</t>
  </si>
  <si>
    <t>MYCÍ PROSTŘ. KOUPELNA - čistící krém</t>
  </si>
  <si>
    <t>MYCÍ PROSTŘ. WC</t>
  </si>
  <si>
    <t>balení</t>
  </si>
  <si>
    <t>MÝDLO TEKUTÉ- s aplikátorem</t>
  </si>
  <si>
    <t>MÝDLO  TEKUTÉ- bez aplikátoru</t>
  </si>
  <si>
    <t>KRÉM NA RUCE</t>
  </si>
  <si>
    <t>MYCÍ PASTA</t>
  </si>
  <si>
    <t>TEKUTÁ MYCÍ PASTA</t>
  </si>
  <si>
    <t>AVIVÁŽ</t>
  </si>
  <si>
    <t>PRACÍ GEL</t>
  </si>
  <si>
    <t>ČISTIČ ODPADŮ</t>
  </si>
  <si>
    <t>ODSTRAŇOVAČ PLÍSNÍ S ROZPRAŠOVAČEM</t>
  </si>
  <si>
    <t>ČISTÍCÍ PROSTŘEDEK NA ODSTRANĚNÍ VODNÍHO KAMENE</t>
  </si>
  <si>
    <t>Leštěnka na nábytek - spray</t>
  </si>
  <si>
    <t>Čistič oken</t>
  </si>
  <si>
    <t>Čistič oken s rozprašovačem</t>
  </si>
  <si>
    <t>ČISTÍCÍ PŘÍPRAVKY NA SPORÁKY A TROUBY - spray</t>
  </si>
  <si>
    <t>ČISTÍCÍ PŘÍPRAVKY NA SPORÁKY A TROUBY - rozprašovač</t>
  </si>
  <si>
    <t>Vinylové rukavice - M</t>
  </si>
  <si>
    <t>Vinylové rukavice - L</t>
  </si>
  <si>
    <t>Vinylové rukavice - XL</t>
  </si>
  <si>
    <t>Rukavice gumové - XL</t>
  </si>
  <si>
    <t>pár</t>
  </si>
  <si>
    <t xml:space="preserve">Vnitřní bavlněná vložka, velikost XL.  </t>
  </si>
  <si>
    <t>Hygienické sáčky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</si>
  <si>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</si>
  <si>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</si>
  <si>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</si>
  <si>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</si>
  <si>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</si>
  <si>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Kuchyňské utěrky </t>
  </si>
  <si>
    <t>balení (2role)</t>
  </si>
  <si>
    <t>Průmyslové utěrky papírové</t>
  </si>
  <si>
    <t xml:space="preserve">balení </t>
  </si>
  <si>
    <t>Vědro 10 l</t>
  </si>
  <si>
    <t>Vědro 15 l</t>
  </si>
  <si>
    <t>Koště venkovní</t>
  </si>
  <si>
    <t>Násada na smetáky a kartáče</t>
  </si>
  <si>
    <t>Násada na smeták</t>
  </si>
  <si>
    <t>Koš odpadkový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</si>
  <si>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</si>
  <si>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</si>
  <si>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</si>
  <si>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</si>
  <si>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</si>
  <si>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</si>
  <si>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Houba tvarovaná velká</t>
  </si>
  <si>
    <t>12 x 7 x 4,5 cm, na jedné straně abrazivní vrstva.</t>
  </si>
  <si>
    <t xml:space="preserve">Auto houba </t>
  </si>
  <si>
    <t>Drátěnka</t>
  </si>
  <si>
    <t>Rohož textilní</t>
  </si>
  <si>
    <t>40 x 60 cm, pro vnitřní použití, spodní vrstva guma.</t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</si>
  <si>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</si>
  <si>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Abrazivní tekutá mycí pasta na ruce s obsahem  zvláčňujících a vyživujících přísad, </t>
    </r>
    <r>
      <rPr>
        <b/>
        <sz val="11"/>
        <rFont val="Calibri"/>
        <family val="2"/>
        <charset val="238"/>
        <scheme val="minor"/>
      </rPr>
      <t>náplň  0,4 - 0,6 kg.</t>
    </r>
  </si>
  <si>
    <r>
      <t xml:space="preserve">Určen na barevné prádlo, </t>
    </r>
    <r>
      <rPr>
        <b/>
        <sz val="11"/>
        <rFont val="Calibri"/>
        <family val="2"/>
        <charset val="238"/>
        <scheme val="minor"/>
      </rPr>
      <t>náplň 2,5 - 3 l.</t>
    </r>
  </si>
  <si>
    <t>Společná faktura</t>
  </si>
  <si>
    <t>PS-SP - Budovy CHEB - Libuše Šilhanová,
Tel.: 37763 1710, 1760,
724 259 067</t>
  </si>
  <si>
    <r>
      <t xml:space="preserve">Balíček skládaných Z-Z ručníků. 2vrstvé, bílé, 100% celuloza, rozměr 23 x 25cm, 1ks (balíček) min. 150 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 ks (balíčků).</t>
    </r>
  </si>
  <si>
    <r>
      <t xml:space="preserve">Role průmyslová 24, 2vrstvý, bílý, 100% celuloza. </t>
    </r>
    <r>
      <rPr>
        <b/>
        <sz val="11"/>
        <rFont val="Calibri"/>
        <family val="2"/>
        <charset val="238"/>
        <scheme val="minor"/>
      </rPr>
      <t xml:space="preserve">V balení min. 6 ks (rolí).
Návin min. 185 bm, průměr dutinky max. 7,5 cm. </t>
    </r>
    <r>
      <rPr>
        <sz val="11"/>
        <rFont val="Calibri"/>
        <family val="2"/>
        <charset val="238"/>
        <scheme val="minor"/>
      </rPr>
      <t>Určeno do zásobníků.</t>
    </r>
  </si>
  <si>
    <t>Role, toal. papír 3-vrstvý, 100% celuloza, min. 150 útržků.</t>
  </si>
  <si>
    <r>
      <t xml:space="preserve">Tekutý saponátový přípravek - ve vodě zcela rozpustný, biolog. rozložitelnost povrchově aktivních látek min. 80%. 
pH: 5,5 - 8,5.
Použití zejména: čištění podlah, kuchyňských a hygienických zařízení a jíných nesavých povrchů,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</si>
  <si>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Univerzální čistící prostředek. pH: 5 - 6.
Použití zejména: mytí podlahových krytin, kachliček, dlaždic, omyvatelných stěn, </t>
    </r>
    <r>
      <rPr>
        <b/>
        <sz val="11"/>
        <rFont val="Calibri"/>
        <family val="2"/>
        <charset val="238"/>
        <scheme val="minor"/>
      </rPr>
      <t>náplň 1 - 1,5 l.</t>
    </r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</si>
  <si>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  <scheme val="minor"/>
      </rPr>
      <t xml:space="preserve"> náplň 1,5 - 2 l.</t>
    </r>
  </si>
  <si>
    <r>
      <t xml:space="preserve">Univerzální čisticí přípravek na podlahy pro ruční mytí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</si>
  <si>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Mýdlový čistič. Použití zejména: čištění dřevěných povrchů a laminátových podlah, 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</si>
  <si>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Mýdlový čistič. 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</si>
  <si>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</si>
  <si>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Tekutý čistící a dezinfekční prostředek - baktericidní a fungicidní účinky. 
Použití: na podlahy, chodby, koupelny a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</si>
  <si>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1 - 1,5 l.</t>
    </r>
  </si>
  <si>
    <r>
      <t>Tekutý přípravek na ruční mytí nádobí, odstraňování mastnoty i ve studené vodě,</t>
    </r>
    <r>
      <rPr>
        <b/>
        <sz val="11"/>
        <rFont val="Calibri"/>
        <family val="2"/>
        <charset val="238"/>
        <scheme val="minor"/>
      </rPr>
      <t xml:space="preserve"> náplň 5 - 5,5 l.</t>
    </r>
  </si>
  <si>
    <r>
      <t xml:space="preserve"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</si>
  <si>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600 - 800 g.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</si>
  <si>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</si>
  <si>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Kyselý přípravek v rozprašovači, s antibakteriální přísadou, obsah látek rozpouštějíci rez a vodní kámen. 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</si>
  <si>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</si>
  <si>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čistič  na vápenaté usazeniny. 
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</si>
  <si>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</si>
  <si>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Extra účinný čistič v rozprašovači. Použití: k odstranění nečistot a vodního kamene.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</si>
  <si>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Dezinfekční přípravek - gel, s obsahem kyseliny chlorovodíkové, rozpustný ve vodě. 
Použití: k odstraňování vodního kamene v toaletě.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</si>
  <si>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Dezinfekční a leštící přípravek - gel, rozpustný ve vodě.
Použití: k odstranění nečistot a  vodního kamene v toaletě.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</si>
  <si>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Dvoukomorový tekutý WC blok, desinfekční prostředek. 
Použití: pro hygienickou čistotu a dlouhotrvající intenzivní vůni, </t>
    </r>
    <r>
      <rPr>
        <b/>
        <sz val="11"/>
        <rFont val="Calibri"/>
        <family val="2"/>
        <charset val="238"/>
        <scheme val="minor"/>
      </rPr>
      <t>náplň 60 - 75 ml.</t>
    </r>
  </si>
  <si>
    <r>
      <t xml:space="preserve">Hygienické závěsné tuhé bloky do toaletní mísy. Čistí a dezodoruje WC mísy, intenzivní vůně, omezení tvorby vodního kamene. </t>
    </r>
    <r>
      <rPr>
        <b/>
        <sz val="11"/>
        <rFont val="Calibri"/>
        <family val="2"/>
        <charset val="238"/>
        <scheme val="minor"/>
      </rPr>
      <t>Balení 4 - 6 ks.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</si>
  <si>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  <scheme val="minor"/>
      </rPr>
      <t>náplň  0,75 - 1 l.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</si>
  <si>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</si>
  <si>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>Abrazivní  mycí pasta, pH: 5,5-7,5. Použití: na silně znečištěné ruce,</t>
    </r>
    <r>
      <rPr>
        <b/>
        <sz val="11"/>
        <rFont val="Calibri"/>
        <family val="2"/>
        <charset val="238"/>
        <scheme val="minor"/>
      </rPr>
      <t xml:space="preserve"> náplň 0,4 - 0,6 kg.</t>
    </r>
  </si>
  <si>
    <r>
      <t>Aviváž,</t>
    </r>
    <r>
      <rPr>
        <b/>
        <sz val="11"/>
        <rFont val="Calibri"/>
        <family val="2"/>
        <charset val="238"/>
        <scheme val="minor"/>
      </rPr>
      <t xml:space="preserve"> náplň 1 - 1,5 l.</t>
    </r>
  </si>
  <si>
    <r>
      <t xml:space="preserve">Tekutý čistič odpadů. Obsah H2SO4: 96%.
Použití: pročištění plastových a keramických odpadů umyvadel, sprch, WC, kanalizace. </t>
    </r>
    <r>
      <rPr>
        <b/>
        <sz val="11"/>
        <rFont val="Calibri"/>
        <family val="2"/>
        <charset val="238"/>
        <scheme val="minor"/>
      </rPr>
      <t>Náplň  1 - 1,5 l.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</si>
  <si>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  <scheme val="minor"/>
      </rPr>
      <t>Náplň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</si>
  <si>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Použitív interiérech i exteriérech.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</si>
  <si>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Kyselý přípravek na odstraňování vápenatých usazenin v mycích strojích, odstraňování nánosů vápenatých a hořečnatých solí z porcelánových a nerezových předmětů atd. </t>
    </r>
    <r>
      <rPr>
        <b/>
        <sz val="11"/>
        <rFont val="Calibri"/>
        <family val="2"/>
        <charset val="238"/>
        <scheme val="minor"/>
      </rPr>
      <t>Obsah 7 - 8 kg.</t>
    </r>
  </si>
  <si>
    <r>
      <t xml:space="preserve">Leštěnka na nábytek proti prachu - spray. Použití zejména: na kov, dřevo, sklo, plast. </t>
    </r>
    <r>
      <rPr>
        <b/>
        <sz val="11"/>
        <rFont val="Calibri"/>
        <family val="2"/>
        <charset val="238"/>
        <scheme val="minor"/>
      </rPr>
      <t>Náplň 400 ml - 500 ml.</t>
    </r>
  </si>
  <si>
    <r>
      <t xml:space="preserve">Čisticí prostředek s obsahem alkoholu. 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</si>
  <si>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s obsahem alkoholu - s rozprašovačem.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</si>
  <si>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Pěnový čistič - spray - odstranění mastnoty a připálených zbytků.
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</si>
  <si>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Čistící prostředek s rozprašovačem. 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</si>
  <si>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Desinfekční čistič s rozprašovačem, odstranění nečistot, připálenin, účinný proti bakteriím, plísním a virům.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</si>
  <si>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</si>
  <si>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</si>
  <si>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</si>
  <si>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 ks.</t>
    </r>
  </si>
  <si>
    <r>
      <t xml:space="preserve">63 x 74cm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</si>
  <si>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 - 12 ks.  </t>
    </r>
  </si>
  <si>
    <r>
      <t xml:space="preserve">70 x 110 cm - 120 l, 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</si>
  <si>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r>
      <t xml:space="preserve">70 x 110 cm - 120 l,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</si>
  <si>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Kuchyňské utěrky v roli, 2vrstvé, min. 50 útržků  v roli. Návin v jedné roli min. 30 m. </t>
    </r>
    <r>
      <rPr>
        <b/>
        <sz val="11"/>
        <rFont val="Calibri"/>
        <family val="2"/>
        <charset val="238"/>
        <scheme val="minor"/>
      </rPr>
      <t xml:space="preserve">Balení 2 role.  </t>
    </r>
  </si>
  <si>
    <r>
      <t xml:space="preserve">Papírová utěrka v roli, bílá, 2 vrstvá, návin min. 120 m. </t>
    </r>
    <r>
      <rPr>
        <b/>
        <sz val="11"/>
        <rFont val="Calibri"/>
        <family val="2"/>
        <charset val="238"/>
        <scheme val="minor"/>
      </rPr>
      <t>Balení 6 - 8 ks.</t>
    </r>
  </si>
  <si>
    <t>Vědro plast  bez výlevky, 10 litrů.</t>
  </si>
  <si>
    <t>Vědro plast bez výlevky, 15 litrů .</t>
  </si>
  <si>
    <t>Chodníkové dřevěné s násadou tyčí (dřevěnou), šířka koštěte 25 cm, násada - tyč - hůl 120 cm, syntetická vlákna PVC .</t>
  </si>
  <si>
    <t>Dřevěná, pr. 2,5 cm, délka 160 cm.</t>
  </si>
  <si>
    <t>S jemným závitem, plast, délka 130 cm.</t>
  </si>
  <si>
    <r>
      <t xml:space="preserve">Plast, bez víka, </t>
    </r>
    <r>
      <rPr>
        <b/>
        <sz val="11"/>
        <rFont val="Calibri"/>
        <family val="2"/>
        <charset val="238"/>
        <scheme val="minor"/>
      </rPr>
      <t>objem 12 l (± 1 l).</t>
    </r>
  </si>
  <si>
    <t>Z netkaného textilu  (vizkóza), rozměr 60 x 70 (oranžový).</t>
  </si>
  <si>
    <t>Rozměr 54 x 65 cm, klasický tkaný (bílý). Složení: 75% Bavlny, 25% Viskózy.</t>
  </si>
  <si>
    <t>35 x 40 cm, flanelová, bílá.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</si>
  <si>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 ks.</t>
    </r>
  </si>
  <si>
    <t>190 x 130 x 70mm (± 1 cm), molitanová, oválná.</t>
  </si>
  <si>
    <r>
      <t xml:space="preserve">Spirálová nerez, </t>
    </r>
    <r>
      <rPr>
        <b/>
        <sz val="11"/>
        <rFont val="Calibri"/>
        <family val="2"/>
        <charset val="238"/>
        <scheme val="minor"/>
      </rPr>
      <t>balení 1-2 ks.</t>
    </r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</si>
  <si>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 Správa a provoz budov, bytů a ubytoven - 
Budovy FEK CHEB,
CD 313 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</si>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</sst>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8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Protection="1"/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NumberFormat="1" applyFont="1" applyFill="1" applyAlignment="1" applyProtection="1">
      <alignment vertical="top" wrapTex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1" fillId="0" borderId="0" xfId="0" applyNumberFormat="1" applyFont="1" applyAlignment="1" applyProtection="1">
      <alignment vertical="center" wrapText="1"/>
    </xf>
    <xf numFmtId="49" fontId="0" fillId="0" borderId="0" xfId="0" applyNumberFormat="1" applyFon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4" fillId="0" borderId="10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ont="1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/>
    </xf>
    <xf numFmtId="0" fontId="0" fillId="0" borderId="0" xfId="0" applyFo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8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52" customWidth="1"/>
    <col min="4" max="4" width="9.7109375" style="53" customWidth="1"/>
    <col min="5" max="5" width="11.42578125" style="54" customWidth="1"/>
    <col min="6" max="6" width="86.5703125" style="52" customWidth="1"/>
    <col min="7" max="7" width="21.85546875" style="2" hidden="1" customWidth="1"/>
    <col min="8" max="8" width="20.85546875" style="1" customWidth="1"/>
    <col min="9" max="9" width="26.28515625" style="1" customWidth="1"/>
    <col min="10" max="10" width="21" style="1" customWidth="1"/>
    <col min="11" max="11" width="19.28515625" style="1" customWidth="1"/>
    <col min="12" max="12" width="13.7109375" style="2" customWidth="1"/>
    <col min="13" max="13" width="25.140625" style="1" customWidth="1"/>
    <col min="14" max="14" width="26.42578125" style="2" customWidth="1"/>
    <col min="15" max="16384" width="9.140625" style="1"/>
  </cols>
  <sheetData>
    <row r="1" spans="1:14" ht="18" customHeight="1" x14ac:dyDescent="0.25">
      <c r="B1" s="40" t="s">
        <v>11</v>
      </c>
      <c r="C1" s="40"/>
      <c r="D1" s="40"/>
      <c r="E1" s="40"/>
      <c r="F1" s="40"/>
      <c r="I1" s="47"/>
      <c r="J1" s="47"/>
      <c r="L1" s="39" t="s">
        <v>12</v>
      </c>
      <c r="M1" s="39"/>
      <c r="N1" s="39"/>
    </row>
    <row r="2" spans="1:14" ht="18.75" customHeight="1" x14ac:dyDescent="0.25">
      <c r="C2" s="32"/>
      <c r="D2" s="11"/>
      <c r="E2" s="12"/>
      <c r="F2" s="32"/>
      <c r="I2" s="47"/>
      <c r="J2" s="47"/>
      <c r="L2" s="1"/>
    </row>
    <row r="3" spans="1:14" ht="21" customHeight="1" x14ac:dyDescent="0.25">
      <c r="B3" s="41" t="s">
        <v>154</v>
      </c>
      <c r="C3" s="42"/>
      <c r="D3" s="43" t="s">
        <v>8</v>
      </c>
      <c r="E3" s="44"/>
      <c r="F3" s="48" t="s">
        <v>155</v>
      </c>
      <c r="G3" s="49"/>
      <c r="H3" s="49"/>
      <c r="I3" s="50"/>
      <c r="J3" s="51"/>
      <c r="K3" s="51"/>
      <c r="L3" s="51"/>
      <c r="M3" s="51"/>
      <c r="N3" s="51"/>
    </row>
    <row r="4" spans="1:14" ht="21" customHeight="1" thickBot="1" x14ac:dyDescent="0.3">
      <c r="B4" s="41"/>
      <c r="C4" s="42"/>
      <c r="D4" s="45"/>
      <c r="E4" s="46"/>
      <c r="F4" s="48"/>
      <c r="G4" s="49"/>
      <c r="H4" s="49"/>
      <c r="I4" s="50"/>
      <c r="J4" s="47"/>
      <c r="L4" s="47"/>
      <c r="M4" s="47"/>
      <c r="N4" s="47"/>
    </row>
    <row r="5" spans="1:14" ht="34.15" customHeight="1" thickBot="1" x14ac:dyDescent="0.3">
      <c r="G5" s="3"/>
      <c r="I5" s="18" t="s">
        <v>8</v>
      </c>
    </row>
    <row r="6" spans="1:14" s="13" customFormat="1" ht="112.5" customHeight="1" thickTop="1" thickBot="1" x14ac:dyDescent="0.3">
      <c r="B6" s="38" t="s">
        <v>1</v>
      </c>
      <c r="C6" s="19" t="s">
        <v>13</v>
      </c>
      <c r="D6" s="19" t="s">
        <v>0</v>
      </c>
      <c r="E6" s="20" t="s">
        <v>14</v>
      </c>
      <c r="F6" s="19" t="s">
        <v>15</v>
      </c>
      <c r="G6" s="19" t="s">
        <v>16</v>
      </c>
      <c r="H6" s="19" t="s">
        <v>4</v>
      </c>
      <c r="I6" s="10" t="s">
        <v>5</v>
      </c>
      <c r="J6" s="27" t="s">
        <v>6</v>
      </c>
      <c r="K6" s="23" t="s">
        <v>7</v>
      </c>
      <c r="L6" s="19" t="s">
        <v>17</v>
      </c>
      <c r="M6" s="27" t="s">
        <v>18</v>
      </c>
      <c r="N6" s="28" t="s">
        <v>19</v>
      </c>
    </row>
    <row r="7" spans="1:14" ht="75" customHeight="1" thickTop="1" x14ac:dyDescent="0.25">
      <c r="A7" s="55"/>
      <c r="B7" s="56">
        <v>1</v>
      </c>
      <c r="C7" s="57" t="s">
        <v>20</v>
      </c>
      <c r="D7" s="58">
        <v>1000</v>
      </c>
      <c r="E7" s="59" t="s">
        <v>21</v>
      </c>
      <c r="F7" s="60" t="s">
        <v>92</v>
      </c>
      <c r="G7" s="21">
        <f t="shared" ref="G7:G70" si="0">D7*H7</f>
        <v>12500</v>
      </c>
      <c r="H7" s="21">
        <v>12.5</v>
      </c>
      <c r="I7" s="22"/>
      <c r="J7" s="15">
        <f t="shared" ref="J7:J38" si="1">D7*I7</f>
        <v>0</v>
      </c>
      <c r="K7" s="24" t="str">
        <f t="shared" ref="K7:K10" si="2">IF(ISNUMBER(I7), IF(I7&gt;H7,"NEVYHOVUJE","VYHOVUJE")," ")</f>
        <v xml:space="preserve"> </v>
      </c>
      <c r="L7" s="61" t="s">
        <v>90</v>
      </c>
      <c r="M7" s="61" t="s">
        <v>91</v>
      </c>
      <c r="N7" s="62" t="s">
        <v>153</v>
      </c>
    </row>
    <row r="8" spans="1:14" ht="51.75" customHeight="1" x14ac:dyDescent="0.25">
      <c r="B8" s="63">
        <v>2</v>
      </c>
      <c r="C8" s="64" t="s">
        <v>22</v>
      </c>
      <c r="D8" s="65">
        <v>200</v>
      </c>
      <c r="E8" s="66" t="s">
        <v>23</v>
      </c>
      <c r="F8" s="67" t="s">
        <v>93</v>
      </c>
      <c r="G8" s="4">
        <f t="shared" si="0"/>
        <v>5000</v>
      </c>
      <c r="H8" s="4">
        <v>25</v>
      </c>
      <c r="I8" s="14"/>
      <c r="J8" s="16">
        <f t="shared" si="1"/>
        <v>0</v>
      </c>
      <c r="K8" s="25" t="str">
        <f t="shared" si="2"/>
        <v xml:space="preserve"> </v>
      </c>
      <c r="L8" s="68"/>
      <c r="M8" s="68"/>
      <c r="N8" s="69"/>
    </row>
    <row r="9" spans="1:14" ht="52.5" customHeight="1" x14ac:dyDescent="0.25">
      <c r="B9" s="63">
        <v>3</v>
      </c>
      <c r="C9" s="64" t="s">
        <v>24</v>
      </c>
      <c r="D9" s="65">
        <v>50</v>
      </c>
      <c r="E9" s="66" t="s">
        <v>23</v>
      </c>
      <c r="F9" s="67" t="s">
        <v>94</v>
      </c>
      <c r="G9" s="4">
        <f t="shared" si="0"/>
        <v>225</v>
      </c>
      <c r="H9" s="4">
        <v>4.5</v>
      </c>
      <c r="I9" s="14"/>
      <c r="J9" s="17">
        <f t="shared" si="1"/>
        <v>0</v>
      </c>
      <c r="K9" s="26" t="str">
        <f t="shared" si="2"/>
        <v xml:space="preserve"> </v>
      </c>
      <c r="L9" s="68"/>
      <c r="M9" s="68"/>
      <c r="N9" s="69"/>
    </row>
    <row r="10" spans="1:14" ht="97.5" customHeight="1" x14ac:dyDescent="0.25">
      <c r="B10" s="63">
        <v>4</v>
      </c>
      <c r="C10" s="64" t="s">
        <v>25</v>
      </c>
      <c r="D10" s="65">
        <v>20</v>
      </c>
      <c r="E10" s="66" t="s">
        <v>26</v>
      </c>
      <c r="F10" s="67" t="s">
        <v>95</v>
      </c>
      <c r="G10" s="4">
        <f t="shared" si="0"/>
        <v>700</v>
      </c>
      <c r="H10" s="4">
        <v>35</v>
      </c>
      <c r="I10" s="14"/>
      <c r="J10" s="16">
        <f t="shared" si="1"/>
        <v>0</v>
      </c>
      <c r="K10" s="25" t="str">
        <f t="shared" si="2"/>
        <v xml:space="preserve"> </v>
      </c>
      <c r="L10" s="68"/>
      <c r="M10" s="68"/>
      <c r="N10" s="69"/>
    </row>
    <row r="11" spans="1:14" ht="102" customHeight="1" x14ac:dyDescent="0.25">
      <c r="B11" s="63">
        <v>5</v>
      </c>
      <c r="C11" s="64" t="s">
        <v>25</v>
      </c>
      <c r="D11" s="65">
        <v>20</v>
      </c>
      <c r="E11" s="66" t="s">
        <v>26</v>
      </c>
      <c r="F11" s="67" t="s">
        <v>96</v>
      </c>
      <c r="G11" s="4">
        <f t="shared" si="0"/>
        <v>960</v>
      </c>
      <c r="H11" s="4">
        <v>48</v>
      </c>
      <c r="I11" s="14"/>
      <c r="J11" s="16">
        <f t="shared" si="1"/>
        <v>0</v>
      </c>
      <c r="K11" s="25" t="str">
        <f t="shared" ref="K11:K65" si="3">IF(ISNUMBER(I11), IF(I11&gt;H11,"NEVYHOVUJE","VYHOVUJE")," ")</f>
        <v xml:space="preserve"> </v>
      </c>
      <c r="L11" s="68"/>
      <c r="M11" s="68"/>
      <c r="N11" s="69"/>
    </row>
    <row r="12" spans="1:14" ht="93" customHeight="1" x14ac:dyDescent="0.25">
      <c r="B12" s="63">
        <v>6</v>
      </c>
      <c r="C12" s="64" t="s">
        <v>25</v>
      </c>
      <c r="D12" s="65">
        <v>20</v>
      </c>
      <c r="E12" s="66" t="s">
        <v>26</v>
      </c>
      <c r="F12" s="67" t="s">
        <v>97</v>
      </c>
      <c r="G12" s="4">
        <f t="shared" si="0"/>
        <v>840</v>
      </c>
      <c r="H12" s="4">
        <v>42</v>
      </c>
      <c r="I12" s="14"/>
      <c r="J12" s="17">
        <f t="shared" si="1"/>
        <v>0</v>
      </c>
      <c r="K12" s="26" t="str">
        <f t="shared" si="3"/>
        <v xml:space="preserve"> </v>
      </c>
      <c r="L12" s="68"/>
      <c r="M12" s="68"/>
      <c r="N12" s="69"/>
    </row>
    <row r="13" spans="1:14" ht="87" customHeight="1" x14ac:dyDescent="0.25">
      <c r="B13" s="63">
        <v>7</v>
      </c>
      <c r="C13" s="64" t="s">
        <v>27</v>
      </c>
      <c r="D13" s="65">
        <v>20</v>
      </c>
      <c r="E13" s="66" t="s">
        <v>26</v>
      </c>
      <c r="F13" s="67" t="s">
        <v>98</v>
      </c>
      <c r="G13" s="4">
        <f t="shared" si="0"/>
        <v>1200</v>
      </c>
      <c r="H13" s="4">
        <v>60</v>
      </c>
      <c r="I13" s="14"/>
      <c r="J13" s="16">
        <f t="shared" si="1"/>
        <v>0</v>
      </c>
      <c r="K13" s="25" t="str">
        <f t="shared" si="3"/>
        <v xml:space="preserve"> </v>
      </c>
      <c r="L13" s="68"/>
      <c r="M13" s="68"/>
      <c r="N13" s="69"/>
    </row>
    <row r="14" spans="1:14" ht="61.5" customHeight="1" x14ac:dyDescent="0.25">
      <c r="B14" s="63">
        <v>8</v>
      </c>
      <c r="C14" s="64" t="s">
        <v>28</v>
      </c>
      <c r="D14" s="65">
        <v>30</v>
      </c>
      <c r="E14" s="66" t="s">
        <v>26</v>
      </c>
      <c r="F14" s="67" t="s">
        <v>99</v>
      </c>
      <c r="G14" s="4">
        <f t="shared" si="0"/>
        <v>2100</v>
      </c>
      <c r="H14" s="4">
        <v>70</v>
      </c>
      <c r="I14" s="14"/>
      <c r="J14" s="16">
        <f t="shared" si="1"/>
        <v>0</v>
      </c>
      <c r="K14" s="25" t="str">
        <f t="shared" si="3"/>
        <v xml:space="preserve"> </v>
      </c>
      <c r="L14" s="68"/>
      <c r="M14" s="68"/>
      <c r="N14" s="69"/>
    </row>
    <row r="15" spans="1:14" ht="68.25" customHeight="1" x14ac:dyDescent="0.25">
      <c r="B15" s="63">
        <v>9</v>
      </c>
      <c r="C15" s="64" t="s">
        <v>28</v>
      </c>
      <c r="D15" s="65">
        <v>10</v>
      </c>
      <c r="E15" s="66" t="s">
        <v>26</v>
      </c>
      <c r="F15" s="67" t="s">
        <v>100</v>
      </c>
      <c r="G15" s="4">
        <f t="shared" si="0"/>
        <v>2000</v>
      </c>
      <c r="H15" s="4">
        <v>200</v>
      </c>
      <c r="I15" s="14"/>
      <c r="J15" s="17">
        <f t="shared" si="1"/>
        <v>0</v>
      </c>
      <c r="K15" s="26" t="str">
        <f t="shared" si="3"/>
        <v xml:space="preserve"> </v>
      </c>
      <c r="L15" s="68"/>
      <c r="M15" s="68"/>
      <c r="N15" s="69"/>
    </row>
    <row r="16" spans="1:14" ht="87.75" customHeight="1" x14ac:dyDescent="0.25">
      <c r="B16" s="63">
        <v>10</v>
      </c>
      <c r="C16" s="64" t="s">
        <v>29</v>
      </c>
      <c r="D16" s="65">
        <v>20</v>
      </c>
      <c r="E16" s="66" t="s">
        <v>26</v>
      </c>
      <c r="F16" s="67" t="s">
        <v>101</v>
      </c>
      <c r="G16" s="4">
        <f t="shared" si="0"/>
        <v>1700</v>
      </c>
      <c r="H16" s="4">
        <v>85</v>
      </c>
      <c r="I16" s="14"/>
      <c r="J16" s="16">
        <f t="shared" si="1"/>
        <v>0</v>
      </c>
      <c r="K16" s="25" t="str">
        <f t="shared" si="3"/>
        <v xml:space="preserve"> </v>
      </c>
      <c r="L16" s="68"/>
      <c r="M16" s="68"/>
      <c r="N16" s="69"/>
    </row>
    <row r="17" spans="2:14" ht="72" customHeight="1" x14ac:dyDescent="0.25">
      <c r="B17" s="63">
        <v>11</v>
      </c>
      <c r="C17" s="64" t="s">
        <v>29</v>
      </c>
      <c r="D17" s="65">
        <v>20</v>
      </c>
      <c r="E17" s="66" t="s">
        <v>26</v>
      </c>
      <c r="F17" s="67" t="s">
        <v>102</v>
      </c>
      <c r="G17" s="4">
        <f t="shared" si="0"/>
        <v>960</v>
      </c>
      <c r="H17" s="4">
        <v>48</v>
      </c>
      <c r="I17" s="14"/>
      <c r="J17" s="16">
        <f t="shared" si="1"/>
        <v>0</v>
      </c>
      <c r="K17" s="25" t="str">
        <f t="shared" si="3"/>
        <v xml:space="preserve"> </v>
      </c>
      <c r="L17" s="68"/>
      <c r="M17" s="68"/>
      <c r="N17" s="69"/>
    </row>
    <row r="18" spans="2:14" ht="49.5" customHeight="1" x14ac:dyDescent="0.25">
      <c r="B18" s="63">
        <v>12</v>
      </c>
      <c r="C18" s="64" t="s">
        <v>30</v>
      </c>
      <c r="D18" s="65">
        <v>20</v>
      </c>
      <c r="E18" s="66" t="s">
        <v>26</v>
      </c>
      <c r="F18" s="67" t="s">
        <v>103</v>
      </c>
      <c r="G18" s="4">
        <f t="shared" si="0"/>
        <v>500</v>
      </c>
      <c r="H18" s="4">
        <v>25</v>
      </c>
      <c r="I18" s="14"/>
      <c r="J18" s="17">
        <f t="shared" si="1"/>
        <v>0</v>
      </c>
      <c r="K18" s="26" t="str">
        <f t="shared" si="3"/>
        <v xml:space="preserve"> </v>
      </c>
      <c r="L18" s="68"/>
      <c r="M18" s="68"/>
      <c r="N18" s="69"/>
    </row>
    <row r="19" spans="2:14" ht="43.5" customHeight="1" x14ac:dyDescent="0.25">
      <c r="B19" s="63">
        <v>13</v>
      </c>
      <c r="C19" s="64" t="s">
        <v>30</v>
      </c>
      <c r="D19" s="65">
        <v>20</v>
      </c>
      <c r="E19" s="66" t="s">
        <v>26</v>
      </c>
      <c r="F19" s="67" t="s">
        <v>104</v>
      </c>
      <c r="G19" s="4">
        <f t="shared" si="0"/>
        <v>1400</v>
      </c>
      <c r="H19" s="4">
        <v>70</v>
      </c>
      <c r="I19" s="14"/>
      <c r="J19" s="16">
        <f t="shared" si="1"/>
        <v>0</v>
      </c>
      <c r="K19" s="25" t="str">
        <f t="shared" si="3"/>
        <v xml:space="preserve"> </v>
      </c>
      <c r="L19" s="68"/>
      <c r="M19" s="68"/>
      <c r="N19" s="69"/>
    </row>
    <row r="20" spans="2:14" ht="95.25" customHeight="1" x14ac:dyDescent="0.25">
      <c r="B20" s="63">
        <v>14</v>
      </c>
      <c r="C20" s="64" t="s">
        <v>31</v>
      </c>
      <c r="D20" s="65">
        <v>20</v>
      </c>
      <c r="E20" s="66" t="s">
        <v>26</v>
      </c>
      <c r="F20" s="67" t="s">
        <v>105</v>
      </c>
      <c r="G20" s="4">
        <f t="shared" si="0"/>
        <v>760</v>
      </c>
      <c r="H20" s="4">
        <v>38</v>
      </c>
      <c r="I20" s="14"/>
      <c r="J20" s="16">
        <f t="shared" si="1"/>
        <v>0</v>
      </c>
      <c r="K20" s="25" t="str">
        <f t="shared" si="3"/>
        <v xml:space="preserve"> </v>
      </c>
      <c r="L20" s="68"/>
      <c r="M20" s="68"/>
      <c r="N20" s="69"/>
    </row>
    <row r="21" spans="2:14" ht="73.5" customHeight="1" x14ac:dyDescent="0.25">
      <c r="B21" s="63">
        <v>15</v>
      </c>
      <c r="C21" s="64" t="s">
        <v>32</v>
      </c>
      <c r="D21" s="65">
        <v>50</v>
      </c>
      <c r="E21" s="66" t="s">
        <v>26</v>
      </c>
      <c r="F21" s="67" t="s">
        <v>106</v>
      </c>
      <c r="G21" s="4">
        <f t="shared" si="0"/>
        <v>1200</v>
      </c>
      <c r="H21" s="4">
        <v>24</v>
      </c>
      <c r="I21" s="14"/>
      <c r="J21" s="17">
        <f t="shared" si="1"/>
        <v>0</v>
      </c>
      <c r="K21" s="26" t="str">
        <f t="shared" si="3"/>
        <v xml:space="preserve"> </v>
      </c>
      <c r="L21" s="68"/>
      <c r="M21" s="68"/>
      <c r="N21" s="69"/>
    </row>
    <row r="22" spans="2:14" ht="55.5" customHeight="1" x14ac:dyDescent="0.25">
      <c r="B22" s="63">
        <v>16</v>
      </c>
      <c r="C22" s="64" t="s">
        <v>33</v>
      </c>
      <c r="D22" s="65">
        <v>50</v>
      </c>
      <c r="E22" s="66" t="s">
        <v>26</v>
      </c>
      <c r="F22" s="67" t="s">
        <v>107</v>
      </c>
      <c r="G22" s="4">
        <f t="shared" si="0"/>
        <v>2100</v>
      </c>
      <c r="H22" s="4">
        <v>42</v>
      </c>
      <c r="I22" s="14"/>
      <c r="J22" s="16">
        <f t="shared" si="1"/>
        <v>0</v>
      </c>
      <c r="K22" s="25" t="str">
        <f t="shared" si="3"/>
        <v xml:space="preserve"> </v>
      </c>
      <c r="L22" s="68"/>
      <c r="M22" s="68"/>
      <c r="N22" s="69"/>
    </row>
    <row r="23" spans="2:14" ht="70.5" customHeight="1" x14ac:dyDescent="0.25">
      <c r="B23" s="63">
        <v>17</v>
      </c>
      <c r="C23" s="64" t="s">
        <v>34</v>
      </c>
      <c r="D23" s="65">
        <v>20</v>
      </c>
      <c r="E23" s="66" t="s">
        <v>26</v>
      </c>
      <c r="F23" s="67" t="s">
        <v>108</v>
      </c>
      <c r="G23" s="4">
        <f t="shared" si="0"/>
        <v>600</v>
      </c>
      <c r="H23" s="4">
        <v>30</v>
      </c>
      <c r="I23" s="14"/>
      <c r="J23" s="16">
        <f t="shared" si="1"/>
        <v>0</v>
      </c>
      <c r="K23" s="25" t="str">
        <f t="shared" si="3"/>
        <v xml:space="preserve"> </v>
      </c>
      <c r="L23" s="68"/>
      <c r="M23" s="68"/>
      <c r="N23" s="69"/>
    </row>
    <row r="24" spans="2:14" ht="55.5" customHeight="1" x14ac:dyDescent="0.25">
      <c r="B24" s="63">
        <v>18</v>
      </c>
      <c r="C24" s="64" t="s">
        <v>35</v>
      </c>
      <c r="D24" s="65">
        <v>20</v>
      </c>
      <c r="E24" s="66" t="s">
        <v>26</v>
      </c>
      <c r="F24" s="67" t="s">
        <v>109</v>
      </c>
      <c r="G24" s="4">
        <f t="shared" si="0"/>
        <v>640</v>
      </c>
      <c r="H24" s="4">
        <v>32</v>
      </c>
      <c r="I24" s="14"/>
      <c r="J24" s="17">
        <f t="shared" si="1"/>
        <v>0</v>
      </c>
      <c r="K24" s="26" t="str">
        <f t="shared" si="3"/>
        <v xml:space="preserve"> </v>
      </c>
      <c r="L24" s="68"/>
      <c r="M24" s="68"/>
      <c r="N24" s="69"/>
    </row>
    <row r="25" spans="2:14" ht="62.25" customHeight="1" x14ac:dyDescent="0.25">
      <c r="B25" s="63">
        <v>19</v>
      </c>
      <c r="C25" s="64" t="s">
        <v>34</v>
      </c>
      <c r="D25" s="65">
        <v>20</v>
      </c>
      <c r="E25" s="66" t="s">
        <v>26</v>
      </c>
      <c r="F25" s="67" t="s">
        <v>110</v>
      </c>
      <c r="G25" s="4">
        <f t="shared" si="0"/>
        <v>600</v>
      </c>
      <c r="H25" s="4">
        <v>30</v>
      </c>
      <c r="I25" s="14"/>
      <c r="J25" s="16">
        <f t="shared" si="1"/>
        <v>0</v>
      </c>
      <c r="K25" s="25" t="str">
        <f t="shared" si="3"/>
        <v xml:space="preserve"> </v>
      </c>
      <c r="L25" s="68"/>
      <c r="M25" s="68"/>
      <c r="N25" s="69"/>
    </row>
    <row r="26" spans="2:14" ht="55.5" customHeight="1" x14ac:dyDescent="0.25">
      <c r="B26" s="63">
        <v>20</v>
      </c>
      <c r="C26" s="64" t="s">
        <v>36</v>
      </c>
      <c r="D26" s="65">
        <v>50</v>
      </c>
      <c r="E26" s="66" t="s">
        <v>26</v>
      </c>
      <c r="F26" s="67" t="s">
        <v>111</v>
      </c>
      <c r="G26" s="4">
        <f t="shared" si="0"/>
        <v>1750</v>
      </c>
      <c r="H26" s="4">
        <v>35</v>
      </c>
      <c r="I26" s="14"/>
      <c r="J26" s="16">
        <f t="shared" si="1"/>
        <v>0</v>
      </c>
      <c r="K26" s="25" t="str">
        <f t="shared" si="3"/>
        <v xml:space="preserve"> </v>
      </c>
      <c r="L26" s="68"/>
      <c r="M26" s="68"/>
      <c r="N26" s="69"/>
    </row>
    <row r="27" spans="2:14" ht="55.5" customHeight="1" x14ac:dyDescent="0.25">
      <c r="B27" s="63">
        <v>21</v>
      </c>
      <c r="C27" s="64" t="s">
        <v>36</v>
      </c>
      <c r="D27" s="65">
        <v>20</v>
      </c>
      <c r="E27" s="66" t="s">
        <v>26</v>
      </c>
      <c r="F27" s="67" t="s">
        <v>112</v>
      </c>
      <c r="G27" s="4">
        <f t="shared" si="0"/>
        <v>1640</v>
      </c>
      <c r="H27" s="4">
        <v>82</v>
      </c>
      <c r="I27" s="14"/>
      <c r="J27" s="17">
        <f t="shared" si="1"/>
        <v>0</v>
      </c>
      <c r="K27" s="26" t="str">
        <f t="shared" si="3"/>
        <v xml:space="preserve"> </v>
      </c>
      <c r="L27" s="68"/>
      <c r="M27" s="68"/>
      <c r="N27" s="69"/>
    </row>
    <row r="28" spans="2:14" ht="55.5" customHeight="1" x14ac:dyDescent="0.25">
      <c r="B28" s="63">
        <v>22</v>
      </c>
      <c r="C28" s="64" t="s">
        <v>36</v>
      </c>
      <c r="D28" s="65">
        <v>30</v>
      </c>
      <c r="E28" s="66" t="s">
        <v>26</v>
      </c>
      <c r="F28" s="67" t="s">
        <v>113</v>
      </c>
      <c r="G28" s="4">
        <f t="shared" si="0"/>
        <v>480</v>
      </c>
      <c r="H28" s="4">
        <v>16</v>
      </c>
      <c r="I28" s="14"/>
      <c r="J28" s="16">
        <f t="shared" si="1"/>
        <v>0</v>
      </c>
      <c r="K28" s="25" t="str">
        <f t="shared" si="3"/>
        <v xml:space="preserve"> </v>
      </c>
      <c r="L28" s="68"/>
      <c r="M28" s="68"/>
      <c r="N28" s="69"/>
    </row>
    <row r="29" spans="2:14" ht="55.5" customHeight="1" x14ac:dyDescent="0.25">
      <c r="B29" s="63">
        <v>23</v>
      </c>
      <c r="C29" s="64" t="s">
        <v>36</v>
      </c>
      <c r="D29" s="65">
        <v>20</v>
      </c>
      <c r="E29" s="66" t="s">
        <v>26</v>
      </c>
      <c r="F29" s="67" t="s">
        <v>114</v>
      </c>
      <c r="G29" s="4">
        <f t="shared" si="0"/>
        <v>320</v>
      </c>
      <c r="H29" s="4">
        <v>16</v>
      </c>
      <c r="I29" s="14"/>
      <c r="J29" s="16">
        <f t="shared" si="1"/>
        <v>0</v>
      </c>
      <c r="K29" s="25" t="str">
        <f t="shared" si="3"/>
        <v xml:space="preserve"> </v>
      </c>
      <c r="L29" s="68"/>
      <c r="M29" s="68"/>
      <c r="N29" s="69"/>
    </row>
    <row r="30" spans="2:14" ht="55.5" customHeight="1" x14ac:dyDescent="0.25">
      <c r="B30" s="63">
        <v>24</v>
      </c>
      <c r="C30" s="64" t="s">
        <v>36</v>
      </c>
      <c r="D30" s="65">
        <v>30</v>
      </c>
      <c r="E30" s="66" t="s">
        <v>26</v>
      </c>
      <c r="F30" s="67" t="s">
        <v>115</v>
      </c>
      <c r="G30" s="4">
        <f t="shared" si="0"/>
        <v>810</v>
      </c>
      <c r="H30" s="4">
        <v>27</v>
      </c>
      <c r="I30" s="14"/>
      <c r="J30" s="17">
        <f t="shared" si="1"/>
        <v>0</v>
      </c>
      <c r="K30" s="26" t="str">
        <f t="shared" si="3"/>
        <v xml:space="preserve"> </v>
      </c>
      <c r="L30" s="68"/>
      <c r="M30" s="68"/>
      <c r="N30" s="69"/>
    </row>
    <row r="31" spans="2:14" ht="63.75" customHeight="1" x14ac:dyDescent="0.25">
      <c r="B31" s="63">
        <v>25</v>
      </c>
      <c r="C31" s="64" t="s">
        <v>36</v>
      </c>
      <c r="D31" s="65">
        <v>20</v>
      </c>
      <c r="E31" s="66" t="s">
        <v>37</v>
      </c>
      <c r="F31" s="67" t="s">
        <v>116</v>
      </c>
      <c r="G31" s="4">
        <f t="shared" si="0"/>
        <v>660</v>
      </c>
      <c r="H31" s="4">
        <v>33</v>
      </c>
      <c r="I31" s="14"/>
      <c r="J31" s="16">
        <f t="shared" si="1"/>
        <v>0</v>
      </c>
      <c r="K31" s="25" t="str">
        <f t="shared" si="3"/>
        <v xml:space="preserve"> </v>
      </c>
      <c r="L31" s="68"/>
      <c r="M31" s="68"/>
      <c r="N31" s="69"/>
    </row>
    <row r="32" spans="2:14" ht="40.5" customHeight="1" x14ac:dyDescent="0.25">
      <c r="B32" s="63">
        <v>26</v>
      </c>
      <c r="C32" s="64" t="s">
        <v>38</v>
      </c>
      <c r="D32" s="65">
        <v>30</v>
      </c>
      <c r="E32" s="66" t="s">
        <v>26</v>
      </c>
      <c r="F32" s="67" t="s">
        <v>117</v>
      </c>
      <c r="G32" s="4">
        <f t="shared" si="0"/>
        <v>660</v>
      </c>
      <c r="H32" s="4">
        <v>22</v>
      </c>
      <c r="I32" s="14"/>
      <c r="J32" s="16">
        <f t="shared" si="1"/>
        <v>0</v>
      </c>
      <c r="K32" s="25" t="str">
        <f t="shared" si="3"/>
        <v xml:space="preserve"> </v>
      </c>
      <c r="L32" s="68"/>
      <c r="M32" s="68"/>
      <c r="N32" s="69"/>
    </row>
    <row r="33" spans="2:14" ht="57" customHeight="1" x14ac:dyDescent="0.25">
      <c r="B33" s="63">
        <v>27</v>
      </c>
      <c r="C33" s="64" t="s">
        <v>39</v>
      </c>
      <c r="D33" s="65">
        <v>10</v>
      </c>
      <c r="E33" s="66" t="s">
        <v>26</v>
      </c>
      <c r="F33" s="67" t="s">
        <v>118</v>
      </c>
      <c r="G33" s="4">
        <f t="shared" si="0"/>
        <v>700</v>
      </c>
      <c r="H33" s="4">
        <v>70</v>
      </c>
      <c r="I33" s="14"/>
      <c r="J33" s="17">
        <f t="shared" si="1"/>
        <v>0</v>
      </c>
      <c r="K33" s="26" t="str">
        <f t="shared" si="3"/>
        <v xml:space="preserve"> </v>
      </c>
      <c r="L33" s="68"/>
      <c r="M33" s="68"/>
      <c r="N33" s="69"/>
    </row>
    <row r="34" spans="2:14" ht="45" customHeight="1" x14ac:dyDescent="0.25">
      <c r="B34" s="63">
        <v>28</v>
      </c>
      <c r="C34" s="64" t="s">
        <v>40</v>
      </c>
      <c r="D34" s="65">
        <v>20</v>
      </c>
      <c r="E34" s="66" t="s">
        <v>26</v>
      </c>
      <c r="F34" s="67" t="s">
        <v>87</v>
      </c>
      <c r="G34" s="4">
        <f t="shared" si="0"/>
        <v>400</v>
      </c>
      <c r="H34" s="4">
        <v>20</v>
      </c>
      <c r="I34" s="14"/>
      <c r="J34" s="16">
        <f t="shared" si="1"/>
        <v>0</v>
      </c>
      <c r="K34" s="25" t="str">
        <f t="shared" si="3"/>
        <v xml:space="preserve"> </v>
      </c>
      <c r="L34" s="68"/>
      <c r="M34" s="68"/>
      <c r="N34" s="69"/>
    </row>
    <row r="35" spans="2:14" ht="42" customHeight="1" x14ac:dyDescent="0.25">
      <c r="B35" s="63">
        <v>29</v>
      </c>
      <c r="C35" s="64" t="s">
        <v>41</v>
      </c>
      <c r="D35" s="65">
        <v>20</v>
      </c>
      <c r="E35" s="66" t="s">
        <v>26</v>
      </c>
      <c r="F35" s="67" t="s">
        <v>119</v>
      </c>
      <c r="G35" s="4">
        <f t="shared" si="0"/>
        <v>360</v>
      </c>
      <c r="H35" s="4">
        <v>18</v>
      </c>
      <c r="I35" s="14"/>
      <c r="J35" s="16">
        <f t="shared" si="1"/>
        <v>0</v>
      </c>
      <c r="K35" s="25" t="str">
        <f t="shared" si="3"/>
        <v xml:space="preserve"> </v>
      </c>
      <c r="L35" s="68"/>
      <c r="M35" s="68"/>
      <c r="N35" s="69"/>
    </row>
    <row r="36" spans="2:14" ht="56.25" customHeight="1" x14ac:dyDescent="0.25">
      <c r="B36" s="63">
        <v>30</v>
      </c>
      <c r="C36" s="64" t="s">
        <v>42</v>
      </c>
      <c r="D36" s="65">
        <v>20</v>
      </c>
      <c r="E36" s="66" t="s">
        <v>26</v>
      </c>
      <c r="F36" s="67" t="s">
        <v>88</v>
      </c>
      <c r="G36" s="4">
        <f t="shared" si="0"/>
        <v>380</v>
      </c>
      <c r="H36" s="4">
        <v>19</v>
      </c>
      <c r="I36" s="14"/>
      <c r="J36" s="17">
        <f t="shared" si="1"/>
        <v>0</v>
      </c>
      <c r="K36" s="26" t="str">
        <f t="shared" si="3"/>
        <v xml:space="preserve"> </v>
      </c>
      <c r="L36" s="68"/>
      <c r="M36" s="68"/>
      <c r="N36" s="69"/>
    </row>
    <row r="37" spans="2:14" ht="44.25" customHeight="1" x14ac:dyDescent="0.25">
      <c r="B37" s="63">
        <v>31</v>
      </c>
      <c r="C37" s="64" t="s">
        <v>43</v>
      </c>
      <c r="D37" s="65">
        <v>20</v>
      </c>
      <c r="E37" s="66" t="s">
        <v>26</v>
      </c>
      <c r="F37" s="67" t="s">
        <v>120</v>
      </c>
      <c r="G37" s="4">
        <f t="shared" si="0"/>
        <v>600</v>
      </c>
      <c r="H37" s="4">
        <v>30</v>
      </c>
      <c r="I37" s="14"/>
      <c r="J37" s="16">
        <f t="shared" si="1"/>
        <v>0</v>
      </c>
      <c r="K37" s="25" t="str">
        <f t="shared" si="3"/>
        <v xml:space="preserve"> </v>
      </c>
      <c r="L37" s="68"/>
      <c r="M37" s="68"/>
      <c r="N37" s="69"/>
    </row>
    <row r="38" spans="2:14" ht="52.5" customHeight="1" x14ac:dyDescent="0.25">
      <c r="B38" s="63">
        <v>32</v>
      </c>
      <c r="C38" s="64" t="s">
        <v>44</v>
      </c>
      <c r="D38" s="65">
        <v>20</v>
      </c>
      <c r="E38" s="66" t="s">
        <v>26</v>
      </c>
      <c r="F38" s="67" t="s">
        <v>89</v>
      </c>
      <c r="G38" s="4">
        <f t="shared" si="0"/>
        <v>3300</v>
      </c>
      <c r="H38" s="4">
        <v>165</v>
      </c>
      <c r="I38" s="14"/>
      <c r="J38" s="16">
        <f t="shared" si="1"/>
        <v>0</v>
      </c>
      <c r="K38" s="25" t="str">
        <f t="shared" si="3"/>
        <v xml:space="preserve"> </v>
      </c>
      <c r="L38" s="68"/>
      <c r="M38" s="68"/>
      <c r="N38" s="69"/>
    </row>
    <row r="39" spans="2:14" ht="58.5" customHeight="1" x14ac:dyDescent="0.25">
      <c r="B39" s="63">
        <v>33</v>
      </c>
      <c r="C39" s="64" t="s">
        <v>45</v>
      </c>
      <c r="D39" s="65">
        <v>30</v>
      </c>
      <c r="E39" s="66" t="s">
        <v>26</v>
      </c>
      <c r="F39" s="67" t="s">
        <v>121</v>
      </c>
      <c r="G39" s="4">
        <f t="shared" si="0"/>
        <v>1860</v>
      </c>
      <c r="H39" s="4">
        <v>62</v>
      </c>
      <c r="I39" s="14"/>
      <c r="J39" s="17">
        <f t="shared" ref="J39:J65" si="4">D39*I39</f>
        <v>0</v>
      </c>
      <c r="K39" s="26" t="str">
        <f t="shared" si="3"/>
        <v xml:space="preserve"> </v>
      </c>
      <c r="L39" s="68"/>
      <c r="M39" s="68"/>
      <c r="N39" s="69"/>
    </row>
    <row r="40" spans="2:14" ht="55.5" customHeight="1" x14ac:dyDescent="0.25">
      <c r="B40" s="63">
        <v>34</v>
      </c>
      <c r="C40" s="64" t="s">
        <v>45</v>
      </c>
      <c r="D40" s="65">
        <v>30</v>
      </c>
      <c r="E40" s="66" t="s">
        <v>26</v>
      </c>
      <c r="F40" s="67" t="s">
        <v>122</v>
      </c>
      <c r="G40" s="4">
        <f t="shared" si="0"/>
        <v>1950</v>
      </c>
      <c r="H40" s="4">
        <v>65</v>
      </c>
      <c r="I40" s="14"/>
      <c r="J40" s="16">
        <f t="shared" si="4"/>
        <v>0</v>
      </c>
      <c r="K40" s="25" t="str">
        <f t="shared" si="3"/>
        <v xml:space="preserve"> </v>
      </c>
      <c r="L40" s="68"/>
      <c r="M40" s="68"/>
      <c r="N40" s="69"/>
    </row>
    <row r="41" spans="2:14" ht="93" customHeight="1" x14ac:dyDescent="0.25">
      <c r="B41" s="63">
        <v>35</v>
      </c>
      <c r="C41" s="64" t="s">
        <v>46</v>
      </c>
      <c r="D41" s="65">
        <v>30</v>
      </c>
      <c r="E41" s="66" t="s">
        <v>26</v>
      </c>
      <c r="F41" s="67" t="s">
        <v>123</v>
      </c>
      <c r="G41" s="4">
        <f t="shared" si="0"/>
        <v>2100</v>
      </c>
      <c r="H41" s="4">
        <v>70</v>
      </c>
      <c r="I41" s="14"/>
      <c r="J41" s="16">
        <f t="shared" si="4"/>
        <v>0</v>
      </c>
      <c r="K41" s="25" t="str">
        <f t="shared" si="3"/>
        <v xml:space="preserve"> </v>
      </c>
      <c r="L41" s="68"/>
      <c r="M41" s="68"/>
      <c r="N41" s="69"/>
    </row>
    <row r="42" spans="2:14" ht="68.25" customHeight="1" x14ac:dyDescent="0.25">
      <c r="B42" s="63">
        <v>36</v>
      </c>
      <c r="C42" s="64" t="s">
        <v>47</v>
      </c>
      <c r="D42" s="65">
        <v>20</v>
      </c>
      <c r="E42" s="66" t="s">
        <v>26</v>
      </c>
      <c r="F42" s="67" t="s">
        <v>124</v>
      </c>
      <c r="G42" s="4">
        <f t="shared" si="0"/>
        <v>10000</v>
      </c>
      <c r="H42" s="4">
        <v>500</v>
      </c>
      <c r="I42" s="14"/>
      <c r="J42" s="17">
        <f t="shared" si="4"/>
        <v>0</v>
      </c>
      <c r="K42" s="26" t="str">
        <f t="shared" si="3"/>
        <v xml:space="preserve"> </v>
      </c>
      <c r="L42" s="68"/>
      <c r="M42" s="68"/>
      <c r="N42" s="69"/>
    </row>
    <row r="43" spans="2:14" ht="53.25" customHeight="1" x14ac:dyDescent="0.25">
      <c r="B43" s="63">
        <v>37</v>
      </c>
      <c r="C43" s="64" t="s">
        <v>48</v>
      </c>
      <c r="D43" s="65">
        <v>20</v>
      </c>
      <c r="E43" s="66" t="s">
        <v>26</v>
      </c>
      <c r="F43" s="67" t="s">
        <v>125</v>
      </c>
      <c r="G43" s="4">
        <f t="shared" si="0"/>
        <v>1420</v>
      </c>
      <c r="H43" s="4">
        <v>71</v>
      </c>
      <c r="I43" s="14"/>
      <c r="J43" s="16">
        <f t="shared" si="4"/>
        <v>0</v>
      </c>
      <c r="K43" s="25" t="str">
        <f t="shared" si="3"/>
        <v xml:space="preserve"> </v>
      </c>
      <c r="L43" s="68"/>
      <c r="M43" s="68"/>
      <c r="N43" s="69"/>
    </row>
    <row r="44" spans="2:14" ht="50.25" customHeight="1" x14ac:dyDescent="0.25">
      <c r="B44" s="63">
        <v>38</v>
      </c>
      <c r="C44" s="64" t="s">
        <v>49</v>
      </c>
      <c r="D44" s="65">
        <v>30</v>
      </c>
      <c r="E44" s="66" t="s">
        <v>26</v>
      </c>
      <c r="F44" s="67" t="s">
        <v>126</v>
      </c>
      <c r="G44" s="4">
        <f t="shared" si="0"/>
        <v>450</v>
      </c>
      <c r="H44" s="4">
        <v>15</v>
      </c>
      <c r="I44" s="14"/>
      <c r="J44" s="16">
        <f t="shared" si="4"/>
        <v>0</v>
      </c>
      <c r="K44" s="25" t="str">
        <f t="shared" si="3"/>
        <v xml:space="preserve"> </v>
      </c>
      <c r="L44" s="68"/>
      <c r="M44" s="68"/>
      <c r="N44" s="69"/>
    </row>
    <row r="45" spans="2:14" ht="51.75" customHeight="1" x14ac:dyDescent="0.25">
      <c r="B45" s="63">
        <v>39</v>
      </c>
      <c r="C45" s="64" t="s">
        <v>50</v>
      </c>
      <c r="D45" s="65">
        <v>30</v>
      </c>
      <c r="E45" s="66" t="s">
        <v>26</v>
      </c>
      <c r="F45" s="67" t="s">
        <v>127</v>
      </c>
      <c r="G45" s="4">
        <f t="shared" si="0"/>
        <v>960</v>
      </c>
      <c r="H45" s="4">
        <v>32</v>
      </c>
      <c r="I45" s="14"/>
      <c r="J45" s="17">
        <f t="shared" si="4"/>
        <v>0</v>
      </c>
      <c r="K45" s="26" t="str">
        <f t="shared" si="3"/>
        <v xml:space="preserve"> </v>
      </c>
      <c r="L45" s="68"/>
      <c r="M45" s="68"/>
      <c r="N45" s="69"/>
    </row>
    <row r="46" spans="2:14" ht="67.5" customHeight="1" x14ac:dyDescent="0.25">
      <c r="B46" s="63">
        <v>40</v>
      </c>
      <c r="C46" s="64" t="s">
        <v>51</v>
      </c>
      <c r="D46" s="65">
        <v>30</v>
      </c>
      <c r="E46" s="66" t="s">
        <v>26</v>
      </c>
      <c r="F46" s="67" t="s">
        <v>128</v>
      </c>
      <c r="G46" s="4">
        <f t="shared" si="0"/>
        <v>1230</v>
      </c>
      <c r="H46" s="4">
        <v>41</v>
      </c>
      <c r="I46" s="14"/>
      <c r="J46" s="16">
        <f t="shared" si="4"/>
        <v>0</v>
      </c>
      <c r="K46" s="25" t="str">
        <f t="shared" si="3"/>
        <v xml:space="preserve"> </v>
      </c>
      <c r="L46" s="68"/>
      <c r="M46" s="68"/>
      <c r="N46" s="69"/>
    </row>
    <row r="47" spans="2:14" ht="57" customHeight="1" x14ac:dyDescent="0.25">
      <c r="B47" s="63">
        <v>41</v>
      </c>
      <c r="C47" s="64" t="s">
        <v>52</v>
      </c>
      <c r="D47" s="65">
        <v>20</v>
      </c>
      <c r="E47" s="66" t="s">
        <v>26</v>
      </c>
      <c r="F47" s="67" t="s">
        <v>129</v>
      </c>
      <c r="G47" s="4">
        <f t="shared" si="0"/>
        <v>960</v>
      </c>
      <c r="H47" s="4">
        <v>48</v>
      </c>
      <c r="I47" s="14"/>
      <c r="J47" s="16">
        <f t="shared" si="4"/>
        <v>0</v>
      </c>
      <c r="K47" s="25" t="str">
        <f t="shared" si="3"/>
        <v xml:space="preserve"> </v>
      </c>
      <c r="L47" s="68"/>
      <c r="M47" s="68"/>
      <c r="N47" s="69"/>
    </row>
    <row r="48" spans="2:14" ht="57.75" customHeight="1" x14ac:dyDescent="0.25">
      <c r="B48" s="63">
        <v>42</v>
      </c>
      <c r="C48" s="64" t="s">
        <v>52</v>
      </c>
      <c r="D48" s="65">
        <v>30</v>
      </c>
      <c r="E48" s="66" t="s">
        <v>26</v>
      </c>
      <c r="F48" s="67" t="s">
        <v>130</v>
      </c>
      <c r="G48" s="4">
        <f t="shared" si="0"/>
        <v>2220</v>
      </c>
      <c r="H48" s="4">
        <v>74</v>
      </c>
      <c r="I48" s="14"/>
      <c r="J48" s="17">
        <f t="shared" si="4"/>
        <v>0</v>
      </c>
      <c r="K48" s="26" t="str">
        <f t="shared" si="3"/>
        <v xml:space="preserve"> </v>
      </c>
      <c r="L48" s="68"/>
      <c r="M48" s="68"/>
      <c r="N48" s="69"/>
    </row>
    <row r="49" spans="2:14" ht="30.75" customHeight="1" x14ac:dyDescent="0.25">
      <c r="B49" s="63">
        <v>43</v>
      </c>
      <c r="C49" s="64" t="s">
        <v>53</v>
      </c>
      <c r="D49" s="65">
        <v>50</v>
      </c>
      <c r="E49" s="66" t="s">
        <v>37</v>
      </c>
      <c r="F49" s="67" t="s">
        <v>131</v>
      </c>
      <c r="G49" s="4">
        <f t="shared" si="0"/>
        <v>3500</v>
      </c>
      <c r="H49" s="4">
        <v>70</v>
      </c>
      <c r="I49" s="14"/>
      <c r="J49" s="16">
        <f t="shared" si="4"/>
        <v>0</v>
      </c>
      <c r="K49" s="25" t="str">
        <f t="shared" si="3"/>
        <v xml:space="preserve"> </v>
      </c>
      <c r="L49" s="68"/>
      <c r="M49" s="68"/>
      <c r="N49" s="69"/>
    </row>
    <row r="50" spans="2:14" ht="30.75" customHeight="1" x14ac:dyDescent="0.25">
      <c r="B50" s="63">
        <v>44</v>
      </c>
      <c r="C50" s="64" t="s">
        <v>54</v>
      </c>
      <c r="D50" s="65">
        <v>30</v>
      </c>
      <c r="E50" s="66" t="s">
        <v>37</v>
      </c>
      <c r="F50" s="67" t="s">
        <v>132</v>
      </c>
      <c r="G50" s="4">
        <f t="shared" si="0"/>
        <v>2100</v>
      </c>
      <c r="H50" s="4">
        <v>70</v>
      </c>
      <c r="I50" s="14"/>
      <c r="J50" s="16">
        <f t="shared" si="4"/>
        <v>0</v>
      </c>
      <c r="K50" s="25" t="str">
        <f t="shared" si="3"/>
        <v xml:space="preserve"> </v>
      </c>
      <c r="L50" s="68"/>
      <c r="M50" s="68"/>
      <c r="N50" s="69"/>
    </row>
    <row r="51" spans="2:14" ht="30.75" customHeight="1" x14ac:dyDescent="0.25">
      <c r="B51" s="63">
        <v>45</v>
      </c>
      <c r="C51" s="64" t="s">
        <v>55</v>
      </c>
      <c r="D51" s="65">
        <v>30</v>
      </c>
      <c r="E51" s="66" t="s">
        <v>37</v>
      </c>
      <c r="F51" s="67" t="s">
        <v>133</v>
      </c>
      <c r="G51" s="4">
        <f t="shared" si="0"/>
        <v>2100</v>
      </c>
      <c r="H51" s="4">
        <v>70</v>
      </c>
      <c r="I51" s="14"/>
      <c r="J51" s="17">
        <f t="shared" si="4"/>
        <v>0</v>
      </c>
      <c r="K51" s="26" t="str">
        <f t="shared" si="3"/>
        <v xml:space="preserve"> </v>
      </c>
      <c r="L51" s="68"/>
      <c r="M51" s="68"/>
      <c r="N51" s="69"/>
    </row>
    <row r="52" spans="2:14" ht="30.75" customHeight="1" x14ac:dyDescent="0.25">
      <c r="B52" s="63">
        <v>46</v>
      </c>
      <c r="C52" s="64" t="s">
        <v>56</v>
      </c>
      <c r="D52" s="65">
        <v>50</v>
      </c>
      <c r="E52" s="66" t="s">
        <v>57</v>
      </c>
      <c r="F52" s="67" t="s">
        <v>58</v>
      </c>
      <c r="G52" s="4">
        <f t="shared" si="0"/>
        <v>500</v>
      </c>
      <c r="H52" s="4">
        <v>10</v>
      </c>
      <c r="I52" s="14"/>
      <c r="J52" s="16">
        <f t="shared" si="4"/>
        <v>0</v>
      </c>
      <c r="K52" s="25" t="str">
        <f t="shared" si="3"/>
        <v xml:space="preserve"> </v>
      </c>
      <c r="L52" s="68"/>
      <c r="M52" s="68"/>
      <c r="N52" s="69"/>
    </row>
    <row r="53" spans="2:14" ht="30.75" customHeight="1" x14ac:dyDescent="0.25">
      <c r="B53" s="63">
        <v>47</v>
      </c>
      <c r="C53" s="64" t="s">
        <v>59</v>
      </c>
      <c r="D53" s="65">
        <v>20</v>
      </c>
      <c r="E53" s="66" t="s">
        <v>37</v>
      </c>
      <c r="F53" s="67" t="s">
        <v>134</v>
      </c>
      <c r="G53" s="4">
        <f t="shared" si="0"/>
        <v>380</v>
      </c>
      <c r="H53" s="4">
        <v>19</v>
      </c>
      <c r="I53" s="14"/>
      <c r="J53" s="16">
        <f t="shared" si="4"/>
        <v>0</v>
      </c>
      <c r="K53" s="25" t="str">
        <f t="shared" si="3"/>
        <v xml:space="preserve"> </v>
      </c>
      <c r="L53" s="68"/>
      <c r="M53" s="68"/>
      <c r="N53" s="69"/>
    </row>
    <row r="54" spans="2:14" ht="30.75" customHeight="1" x14ac:dyDescent="0.25">
      <c r="B54" s="63">
        <v>48</v>
      </c>
      <c r="C54" s="64" t="s">
        <v>60</v>
      </c>
      <c r="D54" s="65">
        <v>80</v>
      </c>
      <c r="E54" s="66" t="s">
        <v>61</v>
      </c>
      <c r="F54" s="67" t="s">
        <v>135</v>
      </c>
      <c r="G54" s="4">
        <f t="shared" si="0"/>
        <v>2000</v>
      </c>
      <c r="H54" s="4">
        <v>25</v>
      </c>
      <c r="I54" s="14"/>
      <c r="J54" s="17">
        <f t="shared" si="4"/>
        <v>0</v>
      </c>
      <c r="K54" s="26" t="str">
        <f t="shared" si="3"/>
        <v xml:space="preserve"> </v>
      </c>
      <c r="L54" s="68"/>
      <c r="M54" s="68"/>
      <c r="N54" s="69"/>
    </row>
    <row r="55" spans="2:14" ht="70.5" customHeight="1" x14ac:dyDescent="0.25">
      <c r="B55" s="63">
        <v>49</v>
      </c>
      <c r="C55" s="64" t="s">
        <v>62</v>
      </c>
      <c r="D55" s="65">
        <v>50</v>
      </c>
      <c r="E55" s="66" t="s">
        <v>61</v>
      </c>
      <c r="F55" s="67" t="s">
        <v>136</v>
      </c>
      <c r="G55" s="4">
        <f t="shared" si="0"/>
        <v>925</v>
      </c>
      <c r="H55" s="4">
        <v>18.5</v>
      </c>
      <c r="I55" s="14"/>
      <c r="J55" s="16">
        <f t="shared" si="4"/>
        <v>0</v>
      </c>
      <c r="K55" s="25" t="str">
        <f t="shared" si="3"/>
        <v xml:space="preserve"> </v>
      </c>
      <c r="L55" s="68"/>
      <c r="M55" s="68"/>
      <c r="N55" s="69"/>
    </row>
    <row r="56" spans="2:14" ht="28.5" customHeight="1" x14ac:dyDescent="0.25">
      <c r="B56" s="63">
        <v>50</v>
      </c>
      <c r="C56" s="64" t="s">
        <v>63</v>
      </c>
      <c r="D56" s="65">
        <v>50</v>
      </c>
      <c r="E56" s="66" t="s">
        <v>61</v>
      </c>
      <c r="F56" s="67" t="s">
        <v>138</v>
      </c>
      <c r="G56" s="4">
        <f t="shared" si="0"/>
        <v>5000</v>
      </c>
      <c r="H56" s="4">
        <v>100</v>
      </c>
      <c r="I56" s="14"/>
      <c r="J56" s="16">
        <f t="shared" si="4"/>
        <v>0</v>
      </c>
      <c r="K56" s="25" t="str">
        <f t="shared" si="3"/>
        <v xml:space="preserve"> </v>
      </c>
      <c r="L56" s="68"/>
      <c r="M56" s="68"/>
      <c r="N56" s="69"/>
    </row>
    <row r="57" spans="2:14" ht="28.5" customHeight="1" x14ac:dyDescent="0.25">
      <c r="B57" s="63">
        <v>51</v>
      </c>
      <c r="C57" s="64" t="s">
        <v>64</v>
      </c>
      <c r="D57" s="65">
        <v>50</v>
      </c>
      <c r="E57" s="66" t="s">
        <v>61</v>
      </c>
      <c r="F57" s="67" t="s">
        <v>137</v>
      </c>
      <c r="G57" s="4">
        <f t="shared" si="0"/>
        <v>2400</v>
      </c>
      <c r="H57" s="4">
        <v>48</v>
      </c>
      <c r="I57" s="14"/>
      <c r="J57" s="17">
        <f t="shared" si="4"/>
        <v>0</v>
      </c>
      <c r="K57" s="26" t="str">
        <f t="shared" si="3"/>
        <v xml:space="preserve"> </v>
      </c>
      <c r="L57" s="68"/>
      <c r="M57" s="68"/>
      <c r="N57" s="69"/>
    </row>
    <row r="58" spans="2:14" ht="30" x14ac:dyDescent="0.25">
      <c r="B58" s="63">
        <v>52</v>
      </c>
      <c r="C58" s="64" t="s">
        <v>65</v>
      </c>
      <c r="D58" s="65">
        <v>20</v>
      </c>
      <c r="E58" s="66" t="s">
        <v>66</v>
      </c>
      <c r="F58" s="67" t="s">
        <v>139</v>
      </c>
      <c r="G58" s="4">
        <f t="shared" si="0"/>
        <v>400</v>
      </c>
      <c r="H58" s="4">
        <v>20</v>
      </c>
      <c r="I58" s="14"/>
      <c r="J58" s="16">
        <f t="shared" si="4"/>
        <v>0</v>
      </c>
      <c r="K58" s="25" t="str">
        <f t="shared" si="3"/>
        <v xml:space="preserve"> </v>
      </c>
      <c r="L58" s="68"/>
      <c r="M58" s="68"/>
      <c r="N58" s="69"/>
    </row>
    <row r="59" spans="2:14" x14ac:dyDescent="0.25">
      <c r="B59" s="63">
        <v>53</v>
      </c>
      <c r="C59" s="64" t="s">
        <v>67</v>
      </c>
      <c r="D59" s="65">
        <v>20</v>
      </c>
      <c r="E59" s="66" t="s">
        <v>68</v>
      </c>
      <c r="F59" s="67" t="s">
        <v>140</v>
      </c>
      <c r="G59" s="4">
        <f t="shared" si="0"/>
        <v>4800</v>
      </c>
      <c r="H59" s="4">
        <v>240</v>
      </c>
      <c r="I59" s="14"/>
      <c r="J59" s="16">
        <f t="shared" si="4"/>
        <v>0</v>
      </c>
      <c r="K59" s="25" t="str">
        <f t="shared" si="3"/>
        <v xml:space="preserve"> </v>
      </c>
      <c r="L59" s="68"/>
      <c r="M59" s="68"/>
      <c r="N59" s="69"/>
    </row>
    <row r="60" spans="2:14" ht="30" customHeight="1" x14ac:dyDescent="0.25">
      <c r="B60" s="63">
        <v>54</v>
      </c>
      <c r="C60" s="64" t="s">
        <v>69</v>
      </c>
      <c r="D60" s="65">
        <v>10</v>
      </c>
      <c r="E60" s="66" t="s">
        <v>26</v>
      </c>
      <c r="F60" s="67" t="s">
        <v>141</v>
      </c>
      <c r="G60" s="4">
        <f t="shared" si="0"/>
        <v>300</v>
      </c>
      <c r="H60" s="4">
        <v>30</v>
      </c>
      <c r="I60" s="14"/>
      <c r="J60" s="17">
        <f t="shared" si="4"/>
        <v>0</v>
      </c>
      <c r="K60" s="26" t="str">
        <f t="shared" si="3"/>
        <v xml:space="preserve"> </v>
      </c>
      <c r="L60" s="68"/>
      <c r="M60" s="68"/>
      <c r="N60" s="69"/>
    </row>
    <row r="61" spans="2:14" ht="30" customHeight="1" x14ac:dyDescent="0.25">
      <c r="B61" s="63">
        <v>55</v>
      </c>
      <c r="C61" s="64" t="s">
        <v>70</v>
      </c>
      <c r="D61" s="65">
        <v>10</v>
      </c>
      <c r="E61" s="66" t="s">
        <v>26</v>
      </c>
      <c r="F61" s="67" t="s">
        <v>142</v>
      </c>
      <c r="G61" s="4">
        <f t="shared" si="0"/>
        <v>460</v>
      </c>
      <c r="H61" s="4">
        <v>46</v>
      </c>
      <c r="I61" s="14"/>
      <c r="J61" s="16">
        <f t="shared" si="4"/>
        <v>0</v>
      </c>
      <c r="K61" s="25" t="str">
        <f t="shared" si="3"/>
        <v xml:space="preserve"> </v>
      </c>
      <c r="L61" s="68"/>
      <c r="M61" s="68"/>
      <c r="N61" s="69"/>
    </row>
    <row r="62" spans="2:14" ht="49.5" customHeight="1" x14ac:dyDescent="0.25">
      <c r="B62" s="63">
        <v>56</v>
      </c>
      <c r="C62" s="64" t="s">
        <v>71</v>
      </c>
      <c r="D62" s="65">
        <v>5</v>
      </c>
      <c r="E62" s="66" t="s">
        <v>26</v>
      </c>
      <c r="F62" s="67" t="s">
        <v>143</v>
      </c>
      <c r="G62" s="4">
        <f t="shared" si="0"/>
        <v>280</v>
      </c>
      <c r="H62" s="4">
        <v>56</v>
      </c>
      <c r="I62" s="14"/>
      <c r="J62" s="16">
        <f t="shared" si="4"/>
        <v>0</v>
      </c>
      <c r="K62" s="25" t="str">
        <f t="shared" si="3"/>
        <v xml:space="preserve"> </v>
      </c>
      <c r="L62" s="68"/>
      <c r="M62" s="68"/>
      <c r="N62" s="69"/>
    </row>
    <row r="63" spans="2:14" ht="37.5" customHeight="1" x14ac:dyDescent="0.25">
      <c r="B63" s="63">
        <v>57</v>
      </c>
      <c r="C63" s="64" t="s">
        <v>72</v>
      </c>
      <c r="D63" s="65">
        <v>5</v>
      </c>
      <c r="E63" s="66" t="s">
        <v>26</v>
      </c>
      <c r="F63" s="67" t="s">
        <v>144</v>
      </c>
      <c r="G63" s="4">
        <f t="shared" si="0"/>
        <v>175</v>
      </c>
      <c r="H63" s="4">
        <v>35</v>
      </c>
      <c r="I63" s="14"/>
      <c r="J63" s="17">
        <f t="shared" si="4"/>
        <v>0</v>
      </c>
      <c r="K63" s="26" t="str">
        <f t="shared" si="3"/>
        <v xml:space="preserve"> </v>
      </c>
      <c r="L63" s="68"/>
      <c r="M63" s="68"/>
      <c r="N63" s="69"/>
    </row>
    <row r="64" spans="2:14" ht="42.75" customHeight="1" x14ac:dyDescent="0.25">
      <c r="B64" s="63">
        <v>58</v>
      </c>
      <c r="C64" s="64" t="s">
        <v>73</v>
      </c>
      <c r="D64" s="65">
        <v>5</v>
      </c>
      <c r="E64" s="66" t="s">
        <v>26</v>
      </c>
      <c r="F64" s="67" t="s">
        <v>145</v>
      </c>
      <c r="G64" s="4">
        <f t="shared" si="0"/>
        <v>80</v>
      </c>
      <c r="H64" s="4">
        <v>16</v>
      </c>
      <c r="I64" s="14"/>
      <c r="J64" s="16">
        <f t="shared" si="4"/>
        <v>0</v>
      </c>
      <c r="K64" s="25" t="str">
        <f t="shared" si="3"/>
        <v xml:space="preserve"> </v>
      </c>
      <c r="L64" s="68"/>
      <c r="M64" s="68"/>
      <c r="N64" s="69"/>
    </row>
    <row r="65" spans="1:14" ht="42.75" customHeight="1" x14ac:dyDescent="0.25">
      <c r="B65" s="63">
        <v>59</v>
      </c>
      <c r="C65" s="64" t="s">
        <v>74</v>
      </c>
      <c r="D65" s="65">
        <v>10</v>
      </c>
      <c r="E65" s="66" t="s">
        <v>26</v>
      </c>
      <c r="F65" s="67" t="s">
        <v>146</v>
      </c>
      <c r="G65" s="4">
        <f t="shared" si="0"/>
        <v>365</v>
      </c>
      <c r="H65" s="4">
        <v>36.5</v>
      </c>
      <c r="I65" s="14"/>
      <c r="J65" s="16">
        <f t="shared" si="4"/>
        <v>0</v>
      </c>
      <c r="K65" s="25" t="str">
        <f t="shared" si="3"/>
        <v xml:space="preserve"> </v>
      </c>
      <c r="L65" s="68"/>
      <c r="M65" s="68"/>
      <c r="N65" s="69"/>
    </row>
    <row r="66" spans="1:14" ht="42.75" customHeight="1" x14ac:dyDescent="0.25">
      <c r="B66" s="63">
        <v>60</v>
      </c>
      <c r="C66" s="64" t="s">
        <v>75</v>
      </c>
      <c r="D66" s="65">
        <v>40</v>
      </c>
      <c r="E66" s="66" t="s">
        <v>26</v>
      </c>
      <c r="F66" s="67" t="s">
        <v>147</v>
      </c>
      <c r="G66" s="4">
        <f t="shared" si="0"/>
        <v>540</v>
      </c>
      <c r="H66" s="4">
        <v>13.5</v>
      </c>
      <c r="I66" s="14"/>
      <c r="J66" s="16">
        <f t="shared" ref="J66:J75" si="5">D66*I66</f>
        <v>0</v>
      </c>
      <c r="K66" s="25" t="str">
        <f t="shared" ref="K66:K75" si="6">IF(ISNUMBER(I66), IF(I66&gt;H66,"NEVYHOVUJE","VYHOVUJE")," ")</f>
        <v xml:space="preserve"> </v>
      </c>
      <c r="L66" s="68"/>
      <c r="M66" s="68"/>
      <c r="N66" s="69"/>
    </row>
    <row r="67" spans="1:14" ht="42.75" customHeight="1" x14ac:dyDescent="0.25">
      <c r="B67" s="63">
        <v>61</v>
      </c>
      <c r="C67" s="64" t="s">
        <v>75</v>
      </c>
      <c r="D67" s="65">
        <v>30</v>
      </c>
      <c r="E67" s="66" t="s">
        <v>26</v>
      </c>
      <c r="F67" s="67" t="s">
        <v>148</v>
      </c>
      <c r="G67" s="4">
        <f t="shared" si="0"/>
        <v>360</v>
      </c>
      <c r="H67" s="4">
        <v>12</v>
      </c>
      <c r="I67" s="14"/>
      <c r="J67" s="16">
        <f t="shared" si="5"/>
        <v>0</v>
      </c>
      <c r="K67" s="25" t="str">
        <f t="shared" si="6"/>
        <v xml:space="preserve"> </v>
      </c>
      <c r="L67" s="68"/>
      <c r="M67" s="68"/>
      <c r="N67" s="69"/>
    </row>
    <row r="68" spans="1:14" ht="42.75" customHeight="1" x14ac:dyDescent="0.25">
      <c r="B68" s="63">
        <v>62</v>
      </c>
      <c r="C68" s="64" t="s">
        <v>76</v>
      </c>
      <c r="D68" s="65">
        <v>30</v>
      </c>
      <c r="E68" s="66" t="s">
        <v>26</v>
      </c>
      <c r="F68" s="67" t="s">
        <v>149</v>
      </c>
      <c r="G68" s="4">
        <f t="shared" si="0"/>
        <v>330</v>
      </c>
      <c r="H68" s="4">
        <v>11</v>
      </c>
      <c r="I68" s="14"/>
      <c r="J68" s="16">
        <f t="shared" si="5"/>
        <v>0</v>
      </c>
      <c r="K68" s="25" t="str">
        <f t="shared" si="6"/>
        <v xml:space="preserve"> </v>
      </c>
      <c r="L68" s="68"/>
      <c r="M68" s="68"/>
      <c r="N68" s="69"/>
    </row>
    <row r="69" spans="1:14" ht="42.75" customHeight="1" x14ac:dyDescent="0.25">
      <c r="B69" s="63">
        <v>63</v>
      </c>
      <c r="C69" s="64" t="s">
        <v>76</v>
      </c>
      <c r="D69" s="65">
        <v>30</v>
      </c>
      <c r="E69" s="66" t="s">
        <v>26</v>
      </c>
      <c r="F69" s="67" t="s">
        <v>77</v>
      </c>
      <c r="G69" s="4">
        <f t="shared" si="0"/>
        <v>360</v>
      </c>
      <c r="H69" s="4">
        <v>12</v>
      </c>
      <c r="I69" s="14"/>
      <c r="J69" s="16">
        <f t="shared" si="5"/>
        <v>0</v>
      </c>
      <c r="K69" s="25" t="str">
        <f t="shared" si="6"/>
        <v xml:space="preserve"> </v>
      </c>
      <c r="L69" s="68"/>
      <c r="M69" s="68"/>
      <c r="N69" s="69"/>
    </row>
    <row r="70" spans="1:14" ht="42.75" customHeight="1" x14ac:dyDescent="0.25">
      <c r="B70" s="63">
        <v>64</v>
      </c>
      <c r="C70" s="64" t="s">
        <v>78</v>
      </c>
      <c r="D70" s="65">
        <v>30</v>
      </c>
      <c r="E70" s="66" t="s">
        <v>26</v>
      </c>
      <c r="F70" s="67" t="s">
        <v>79</v>
      </c>
      <c r="G70" s="4">
        <f t="shared" si="0"/>
        <v>210</v>
      </c>
      <c r="H70" s="4">
        <v>7</v>
      </c>
      <c r="I70" s="14"/>
      <c r="J70" s="16">
        <f t="shared" si="5"/>
        <v>0</v>
      </c>
      <c r="K70" s="25" t="str">
        <f t="shared" si="6"/>
        <v xml:space="preserve"> </v>
      </c>
      <c r="L70" s="68"/>
      <c r="M70" s="68"/>
      <c r="N70" s="69"/>
    </row>
    <row r="71" spans="1:14" ht="42.75" customHeight="1" x14ac:dyDescent="0.25">
      <c r="B71" s="63">
        <v>65</v>
      </c>
      <c r="C71" s="64" t="s">
        <v>80</v>
      </c>
      <c r="D71" s="65">
        <v>30</v>
      </c>
      <c r="E71" s="66" t="s">
        <v>37</v>
      </c>
      <c r="F71" s="67" t="s">
        <v>150</v>
      </c>
      <c r="G71" s="4">
        <f t="shared" ref="G71:G75" si="7">D71*H71</f>
        <v>300</v>
      </c>
      <c r="H71" s="4">
        <v>10</v>
      </c>
      <c r="I71" s="14"/>
      <c r="J71" s="16">
        <f t="shared" si="5"/>
        <v>0</v>
      </c>
      <c r="K71" s="25" t="str">
        <f t="shared" si="6"/>
        <v xml:space="preserve"> </v>
      </c>
      <c r="L71" s="68"/>
      <c r="M71" s="68"/>
      <c r="N71" s="69"/>
    </row>
    <row r="72" spans="1:14" ht="42.75" customHeight="1" x14ac:dyDescent="0.25">
      <c r="B72" s="63">
        <v>66</v>
      </c>
      <c r="C72" s="64" t="s">
        <v>81</v>
      </c>
      <c r="D72" s="65">
        <v>5</v>
      </c>
      <c r="E72" s="66" t="s">
        <v>26</v>
      </c>
      <c r="F72" s="67" t="s">
        <v>82</v>
      </c>
      <c r="G72" s="4">
        <f t="shared" si="7"/>
        <v>30</v>
      </c>
      <c r="H72" s="4">
        <v>6</v>
      </c>
      <c r="I72" s="14"/>
      <c r="J72" s="16">
        <f t="shared" si="5"/>
        <v>0</v>
      </c>
      <c r="K72" s="25" t="str">
        <f t="shared" si="6"/>
        <v xml:space="preserve"> </v>
      </c>
      <c r="L72" s="68"/>
      <c r="M72" s="68"/>
      <c r="N72" s="69"/>
    </row>
    <row r="73" spans="1:14" ht="42.75" customHeight="1" x14ac:dyDescent="0.25">
      <c r="B73" s="63">
        <v>67</v>
      </c>
      <c r="C73" s="64" t="s">
        <v>83</v>
      </c>
      <c r="D73" s="65">
        <v>5</v>
      </c>
      <c r="E73" s="66" t="s">
        <v>26</v>
      </c>
      <c r="F73" s="67" t="s">
        <v>151</v>
      </c>
      <c r="G73" s="4">
        <f t="shared" si="7"/>
        <v>97</v>
      </c>
      <c r="H73" s="4">
        <v>19.399999999999999</v>
      </c>
      <c r="I73" s="14"/>
      <c r="J73" s="16">
        <f t="shared" si="5"/>
        <v>0</v>
      </c>
      <c r="K73" s="25" t="str">
        <f t="shared" si="6"/>
        <v xml:space="preserve"> </v>
      </c>
      <c r="L73" s="68"/>
      <c r="M73" s="68"/>
      <c r="N73" s="69"/>
    </row>
    <row r="74" spans="1:14" ht="42.75" customHeight="1" x14ac:dyDescent="0.25">
      <c r="B74" s="63">
        <v>68</v>
      </c>
      <c r="C74" s="64" t="s">
        <v>84</v>
      </c>
      <c r="D74" s="65">
        <v>20</v>
      </c>
      <c r="E74" s="66" t="s">
        <v>26</v>
      </c>
      <c r="F74" s="67" t="s">
        <v>152</v>
      </c>
      <c r="G74" s="4">
        <f t="shared" si="7"/>
        <v>180</v>
      </c>
      <c r="H74" s="4">
        <v>9</v>
      </c>
      <c r="I74" s="14"/>
      <c r="J74" s="16">
        <f t="shared" si="5"/>
        <v>0</v>
      </c>
      <c r="K74" s="25" t="str">
        <f t="shared" si="6"/>
        <v xml:space="preserve"> </v>
      </c>
      <c r="L74" s="68"/>
      <c r="M74" s="68"/>
      <c r="N74" s="69"/>
    </row>
    <row r="75" spans="1:14" ht="42.75" customHeight="1" thickBot="1" x14ac:dyDescent="0.3">
      <c r="B75" s="70">
        <v>69</v>
      </c>
      <c r="C75" s="71" t="s">
        <v>85</v>
      </c>
      <c r="D75" s="72">
        <v>5</v>
      </c>
      <c r="E75" s="73" t="s">
        <v>26</v>
      </c>
      <c r="F75" s="74" t="s">
        <v>86</v>
      </c>
      <c r="G75" s="5">
        <f t="shared" si="7"/>
        <v>445</v>
      </c>
      <c r="H75" s="5">
        <v>89</v>
      </c>
      <c r="I75" s="31"/>
      <c r="J75" s="33">
        <f t="shared" si="5"/>
        <v>0</v>
      </c>
      <c r="K75" s="34" t="str">
        <f t="shared" si="6"/>
        <v xml:space="preserve"> </v>
      </c>
      <c r="L75" s="75"/>
      <c r="M75" s="75"/>
      <c r="N75" s="76"/>
    </row>
    <row r="76" spans="1:14" ht="13.5" customHeight="1" thickTop="1" thickBot="1" x14ac:dyDescent="0.3">
      <c r="A76" s="77"/>
      <c r="B76" s="77"/>
      <c r="C76" s="78"/>
      <c r="D76" s="77"/>
      <c r="E76" s="77"/>
      <c r="F76" s="78"/>
      <c r="G76" s="77"/>
      <c r="H76" s="77"/>
      <c r="I76" s="77"/>
      <c r="J76" s="77"/>
      <c r="K76" s="77"/>
      <c r="L76" s="77"/>
      <c r="M76" s="77"/>
      <c r="N76" s="77"/>
    </row>
    <row r="77" spans="1:14" ht="60.75" customHeight="1" thickTop="1" thickBot="1" x14ac:dyDescent="0.3">
      <c r="A77" s="79"/>
      <c r="B77" s="36" t="s">
        <v>9</v>
      </c>
      <c r="C77" s="36"/>
      <c r="D77" s="36"/>
      <c r="E77" s="36"/>
      <c r="F77" s="36"/>
      <c r="G77" s="6"/>
      <c r="H77" s="30" t="s">
        <v>2</v>
      </c>
      <c r="I77" s="37" t="s">
        <v>3</v>
      </c>
      <c r="J77" s="80"/>
      <c r="K77" s="81"/>
      <c r="L77" s="9"/>
      <c r="M77" s="82"/>
      <c r="N77" s="82"/>
    </row>
    <row r="78" spans="1:14" ht="33" customHeight="1" thickTop="1" thickBot="1" x14ac:dyDescent="0.3">
      <c r="A78" s="79"/>
      <c r="B78" s="83" t="s">
        <v>10</v>
      </c>
      <c r="C78" s="83"/>
      <c r="D78" s="83"/>
      <c r="E78" s="83"/>
      <c r="F78" s="83"/>
      <c r="G78" s="8"/>
      <c r="H78" s="29">
        <f>SUM(G7:G75)</f>
        <v>99812</v>
      </c>
      <c r="I78" s="35">
        <f>SUM(J7:J75)</f>
        <v>0</v>
      </c>
      <c r="J78" s="84"/>
      <c r="K78" s="85"/>
      <c r="L78" s="86"/>
      <c r="M78" s="7"/>
      <c r="N78" s="7"/>
    </row>
    <row r="79" spans="1:14" ht="15.75" thickTop="1" x14ac:dyDescent="0.25">
      <c r="C79" s="87"/>
      <c r="D79" s="1"/>
      <c r="E79" s="1"/>
      <c r="F79" s="87"/>
      <c r="G79" s="1"/>
      <c r="L79" s="1"/>
      <c r="N79" s="1"/>
    </row>
    <row r="80" spans="1:14" x14ac:dyDescent="0.25">
      <c r="C80" s="87"/>
      <c r="D80" s="1"/>
      <c r="E80" s="1"/>
      <c r="F80" s="87"/>
      <c r="G80" s="1"/>
      <c r="L80" s="1"/>
      <c r="N80" s="1"/>
    </row>
    <row r="81" spans="3:14" x14ac:dyDescent="0.25">
      <c r="C81" s="87"/>
      <c r="D81" s="1"/>
      <c r="E81" s="1"/>
      <c r="F81" s="87"/>
      <c r="G81" s="1"/>
      <c r="L81" s="1"/>
      <c r="N81" s="1"/>
    </row>
    <row r="82" spans="3:14" x14ac:dyDescent="0.25">
      <c r="C82" s="87"/>
      <c r="D82" s="1"/>
      <c r="E82" s="1"/>
      <c r="F82" s="87"/>
      <c r="G82" s="1"/>
      <c r="L82" s="1"/>
      <c r="N82" s="1"/>
    </row>
    <row r="83" spans="3:14" x14ac:dyDescent="0.25">
      <c r="C83" s="87"/>
      <c r="D83" s="1"/>
      <c r="E83" s="1"/>
      <c r="F83" s="87"/>
      <c r="G83" s="1"/>
      <c r="L83" s="1"/>
      <c r="N83" s="1"/>
    </row>
    <row r="84" spans="3:14" x14ac:dyDescent="0.25">
      <c r="C84" s="87"/>
      <c r="D84" s="1"/>
      <c r="E84" s="1"/>
      <c r="F84" s="87"/>
      <c r="G84" s="1"/>
      <c r="L84" s="1"/>
      <c r="N84" s="1"/>
    </row>
    <row r="85" spans="3:14" x14ac:dyDescent="0.25">
      <c r="C85" s="87"/>
      <c r="D85" s="1"/>
      <c r="E85" s="1"/>
      <c r="F85" s="87"/>
      <c r="G85" s="1"/>
      <c r="L85" s="1"/>
      <c r="N85" s="1"/>
    </row>
    <row r="86" spans="3:14" x14ac:dyDescent="0.25">
      <c r="C86" s="87"/>
      <c r="D86" s="1"/>
      <c r="E86" s="1"/>
      <c r="F86" s="87"/>
      <c r="G86" s="1"/>
      <c r="L86" s="1"/>
      <c r="N86" s="1"/>
    </row>
    <row r="87" spans="3:14" x14ac:dyDescent="0.25">
      <c r="C87" s="87"/>
      <c r="D87" s="1"/>
      <c r="E87" s="1"/>
      <c r="F87" s="87"/>
      <c r="G87" s="1"/>
      <c r="L87" s="1"/>
      <c r="N87" s="1"/>
    </row>
    <row r="88" spans="3:14" x14ac:dyDescent="0.25">
      <c r="C88" s="87"/>
      <c r="D88" s="1"/>
      <c r="E88" s="1"/>
      <c r="F88" s="87"/>
      <c r="G88" s="1"/>
      <c r="L88" s="1"/>
      <c r="N88" s="1"/>
    </row>
    <row r="89" spans="3:14" x14ac:dyDescent="0.25">
      <c r="C89" s="87"/>
      <c r="D89" s="1"/>
      <c r="E89" s="1"/>
      <c r="F89" s="87"/>
      <c r="G89" s="1"/>
      <c r="L89" s="1"/>
      <c r="N89" s="1"/>
    </row>
    <row r="90" spans="3:14" x14ac:dyDescent="0.25">
      <c r="C90" s="87"/>
      <c r="D90" s="1"/>
      <c r="E90" s="1"/>
      <c r="F90" s="87"/>
      <c r="G90" s="1"/>
      <c r="L90" s="1"/>
      <c r="N90" s="1"/>
    </row>
    <row r="91" spans="3:14" x14ac:dyDescent="0.25">
      <c r="C91" s="87"/>
      <c r="D91" s="1"/>
      <c r="E91" s="1"/>
      <c r="F91" s="87"/>
      <c r="G91" s="1"/>
      <c r="L91" s="1"/>
      <c r="N91" s="1"/>
    </row>
    <row r="92" spans="3:14" x14ac:dyDescent="0.25">
      <c r="C92" s="87"/>
      <c r="D92" s="1"/>
      <c r="E92" s="1"/>
      <c r="F92" s="87"/>
      <c r="G92" s="1"/>
      <c r="L92" s="1"/>
      <c r="N92" s="1"/>
    </row>
    <row r="93" spans="3:14" x14ac:dyDescent="0.25">
      <c r="C93" s="87"/>
      <c r="D93" s="1"/>
      <c r="E93" s="1"/>
      <c r="F93" s="87"/>
      <c r="G93" s="1"/>
      <c r="L93" s="1"/>
      <c r="N93" s="1"/>
    </row>
    <row r="94" spans="3:14" x14ac:dyDescent="0.25">
      <c r="C94" s="87"/>
      <c r="D94" s="1"/>
      <c r="E94" s="1"/>
      <c r="F94" s="87"/>
      <c r="G94" s="1"/>
      <c r="L94" s="1"/>
      <c r="N94" s="1"/>
    </row>
    <row r="95" spans="3:14" x14ac:dyDescent="0.25">
      <c r="C95" s="87"/>
      <c r="D95" s="1"/>
      <c r="E95" s="1"/>
      <c r="F95" s="87"/>
      <c r="G95" s="1"/>
      <c r="L95" s="1"/>
      <c r="N95" s="1"/>
    </row>
    <row r="96" spans="3:14" x14ac:dyDescent="0.25">
      <c r="C96" s="87"/>
      <c r="D96" s="1"/>
      <c r="E96" s="1"/>
      <c r="F96" s="87"/>
      <c r="G96" s="1"/>
      <c r="L96" s="1"/>
      <c r="N96" s="1"/>
    </row>
    <row r="97" spans="3:14" x14ac:dyDescent="0.25">
      <c r="C97" s="87"/>
      <c r="D97" s="1"/>
      <c r="E97" s="1"/>
      <c r="F97" s="87"/>
      <c r="G97" s="1"/>
      <c r="L97" s="1"/>
      <c r="N97" s="1"/>
    </row>
    <row r="98" spans="3:14" x14ac:dyDescent="0.25">
      <c r="C98" s="87"/>
      <c r="D98" s="1"/>
      <c r="E98" s="1"/>
      <c r="F98" s="87"/>
      <c r="G98" s="1"/>
      <c r="L98" s="1"/>
      <c r="N98" s="1"/>
    </row>
    <row r="99" spans="3:14" x14ac:dyDescent="0.25">
      <c r="C99" s="87"/>
      <c r="D99" s="1"/>
      <c r="E99" s="1"/>
      <c r="F99" s="87"/>
      <c r="G99" s="1"/>
      <c r="L99" s="1"/>
      <c r="N99" s="1"/>
    </row>
    <row r="100" spans="3:14" x14ac:dyDescent="0.25">
      <c r="C100" s="87"/>
      <c r="D100" s="1"/>
      <c r="E100" s="1"/>
      <c r="F100" s="87"/>
      <c r="G100" s="1"/>
      <c r="L100" s="1"/>
      <c r="N100" s="1"/>
    </row>
    <row r="101" spans="3:14" x14ac:dyDescent="0.25">
      <c r="C101" s="87"/>
      <c r="D101" s="1"/>
      <c r="E101" s="1"/>
      <c r="F101" s="87"/>
      <c r="G101" s="1"/>
      <c r="L101" s="1"/>
      <c r="N101" s="1"/>
    </row>
    <row r="102" spans="3:14" x14ac:dyDescent="0.25">
      <c r="C102" s="87"/>
      <c r="D102" s="1"/>
      <c r="E102" s="1"/>
      <c r="F102" s="87"/>
      <c r="G102" s="1"/>
      <c r="L102" s="1"/>
      <c r="N102" s="1"/>
    </row>
    <row r="103" spans="3:14" x14ac:dyDescent="0.25">
      <c r="C103" s="87"/>
      <c r="D103" s="1"/>
      <c r="E103" s="1"/>
      <c r="F103" s="87"/>
      <c r="G103" s="1"/>
      <c r="L103" s="1"/>
      <c r="N103" s="1"/>
    </row>
    <row r="104" spans="3:14" x14ac:dyDescent="0.25">
      <c r="C104" s="87"/>
      <c r="D104" s="1"/>
      <c r="E104" s="1"/>
      <c r="F104" s="87"/>
      <c r="G104" s="1"/>
      <c r="L104" s="1"/>
      <c r="N104" s="1"/>
    </row>
    <row r="105" spans="3:14" x14ac:dyDescent="0.25">
      <c r="C105" s="87"/>
      <c r="D105" s="1"/>
      <c r="E105" s="1"/>
      <c r="F105" s="87"/>
      <c r="G105" s="1"/>
      <c r="L105" s="1"/>
      <c r="N105" s="1"/>
    </row>
    <row r="106" spans="3:14" x14ac:dyDescent="0.25">
      <c r="C106" s="87"/>
      <c r="D106" s="1"/>
      <c r="E106" s="1"/>
      <c r="F106" s="87"/>
      <c r="G106" s="1"/>
      <c r="L106" s="1"/>
      <c r="N106" s="1"/>
    </row>
    <row r="107" spans="3:14" x14ac:dyDescent="0.25">
      <c r="C107" s="87"/>
      <c r="D107" s="1"/>
      <c r="E107" s="1"/>
      <c r="F107" s="87"/>
      <c r="G107" s="1"/>
      <c r="L107" s="1"/>
      <c r="N107" s="1"/>
    </row>
    <row r="108" spans="3:14" x14ac:dyDescent="0.25">
      <c r="C108" s="87"/>
      <c r="D108" s="1"/>
      <c r="E108" s="1"/>
      <c r="F108" s="87"/>
      <c r="G108" s="1"/>
      <c r="L108" s="1"/>
      <c r="N108" s="1"/>
    </row>
    <row r="109" spans="3:14" x14ac:dyDescent="0.25">
      <c r="C109" s="87"/>
      <c r="D109" s="1"/>
      <c r="E109" s="1"/>
      <c r="F109" s="87"/>
      <c r="G109" s="1"/>
      <c r="L109" s="1"/>
      <c r="N109" s="1"/>
    </row>
    <row r="110" spans="3:14" x14ac:dyDescent="0.25">
      <c r="C110" s="87"/>
      <c r="D110" s="1"/>
      <c r="E110" s="1"/>
      <c r="F110" s="87"/>
      <c r="G110" s="1"/>
      <c r="L110" s="1"/>
      <c r="N110" s="1"/>
    </row>
    <row r="111" spans="3:14" x14ac:dyDescent="0.25">
      <c r="C111" s="87"/>
      <c r="D111" s="1"/>
      <c r="E111" s="1"/>
      <c r="F111" s="87"/>
      <c r="G111" s="1"/>
      <c r="L111" s="1"/>
      <c r="N111" s="1"/>
    </row>
    <row r="112" spans="3:14" x14ac:dyDescent="0.25">
      <c r="C112" s="87"/>
      <c r="D112" s="1"/>
      <c r="E112" s="1"/>
      <c r="F112" s="87"/>
      <c r="G112" s="1"/>
      <c r="L112" s="1"/>
      <c r="N112" s="1"/>
    </row>
    <row r="113" spans="3:14" x14ac:dyDescent="0.25">
      <c r="C113" s="87"/>
      <c r="D113" s="1"/>
      <c r="E113" s="1"/>
      <c r="F113" s="87"/>
      <c r="G113" s="1"/>
      <c r="L113" s="1"/>
      <c r="N113" s="1"/>
    </row>
    <row r="114" spans="3:14" x14ac:dyDescent="0.25">
      <c r="C114" s="87"/>
      <c r="D114" s="1"/>
      <c r="E114" s="1"/>
      <c r="F114" s="87"/>
      <c r="G114" s="1"/>
      <c r="L114" s="1"/>
      <c r="N114" s="1"/>
    </row>
    <row r="115" spans="3:14" x14ac:dyDescent="0.25">
      <c r="C115" s="87"/>
      <c r="D115" s="1"/>
      <c r="E115" s="1"/>
      <c r="F115" s="87"/>
      <c r="G115" s="1"/>
      <c r="L115" s="1"/>
      <c r="N115" s="1"/>
    </row>
    <row r="116" spans="3:14" x14ac:dyDescent="0.25">
      <c r="C116" s="87"/>
      <c r="D116" s="1"/>
      <c r="E116" s="1"/>
      <c r="F116" s="87"/>
      <c r="G116" s="1"/>
      <c r="L116" s="1"/>
      <c r="N116" s="1"/>
    </row>
    <row r="117" spans="3:14" x14ac:dyDescent="0.25">
      <c r="C117" s="87"/>
      <c r="D117" s="1"/>
      <c r="E117" s="1"/>
      <c r="F117" s="87"/>
      <c r="G117" s="1"/>
      <c r="L117" s="1"/>
      <c r="N117" s="1"/>
    </row>
    <row r="118" spans="3:14" x14ac:dyDescent="0.25">
      <c r="C118" s="87"/>
      <c r="D118" s="1"/>
      <c r="E118" s="1"/>
      <c r="F118" s="87"/>
      <c r="G118" s="1"/>
      <c r="L118" s="1"/>
      <c r="N118" s="1"/>
    </row>
    <row r="119" spans="3:14" x14ac:dyDescent="0.25">
      <c r="C119" s="87"/>
      <c r="D119" s="1"/>
      <c r="E119" s="1"/>
      <c r="F119" s="87"/>
      <c r="G119" s="1"/>
      <c r="L119" s="1"/>
      <c r="N119" s="1"/>
    </row>
    <row r="120" spans="3:14" x14ac:dyDescent="0.25">
      <c r="C120" s="87"/>
      <c r="D120" s="1"/>
      <c r="E120" s="1"/>
      <c r="F120" s="87"/>
      <c r="G120" s="1"/>
      <c r="L120" s="1"/>
      <c r="N120" s="1"/>
    </row>
    <row r="121" spans="3:14" x14ac:dyDescent="0.25">
      <c r="C121" s="87"/>
      <c r="D121" s="1"/>
      <c r="E121" s="1"/>
      <c r="F121" s="87"/>
      <c r="G121" s="1"/>
      <c r="L121" s="1"/>
      <c r="N121" s="1"/>
    </row>
    <row r="122" spans="3:14" x14ac:dyDescent="0.25">
      <c r="C122" s="87"/>
      <c r="D122" s="1"/>
      <c r="E122" s="1"/>
      <c r="F122" s="87"/>
      <c r="G122" s="1"/>
      <c r="L122" s="1"/>
      <c r="N122" s="1"/>
    </row>
    <row r="123" spans="3:14" x14ac:dyDescent="0.25">
      <c r="C123" s="87"/>
      <c r="D123" s="1"/>
      <c r="E123" s="1"/>
      <c r="F123" s="87"/>
      <c r="G123" s="1"/>
      <c r="L123" s="1"/>
      <c r="N123" s="1"/>
    </row>
    <row r="124" spans="3:14" x14ac:dyDescent="0.25">
      <c r="C124" s="87"/>
      <c r="D124" s="1"/>
      <c r="E124" s="1"/>
      <c r="F124" s="87"/>
      <c r="G124" s="1"/>
      <c r="L124" s="1"/>
      <c r="N124" s="1"/>
    </row>
    <row r="125" spans="3:14" x14ac:dyDescent="0.25">
      <c r="C125" s="87"/>
      <c r="D125" s="1"/>
      <c r="E125" s="1"/>
      <c r="F125" s="87"/>
      <c r="G125" s="1"/>
      <c r="L125" s="1"/>
      <c r="N125" s="1"/>
    </row>
    <row r="126" spans="3:14" x14ac:dyDescent="0.25">
      <c r="C126" s="87"/>
      <c r="D126" s="1"/>
      <c r="E126" s="1"/>
      <c r="F126" s="87"/>
      <c r="G126" s="1"/>
      <c r="L126" s="1"/>
      <c r="N126" s="1"/>
    </row>
    <row r="127" spans="3:14" x14ac:dyDescent="0.25">
      <c r="C127" s="87"/>
      <c r="D127" s="1"/>
      <c r="E127" s="1"/>
      <c r="F127" s="87"/>
      <c r="G127" s="1"/>
      <c r="L127" s="1"/>
      <c r="N127" s="1"/>
    </row>
    <row r="128" spans="3:14" x14ac:dyDescent="0.25">
      <c r="C128" s="87"/>
      <c r="D128" s="1"/>
      <c r="E128" s="1"/>
      <c r="F128" s="87"/>
      <c r="G128" s="1"/>
      <c r="L128" s="1"/>
      <c r="N128" s="1"/>
    </row>
    <row r="129" spans="3:14" x14ac:dyDescent="0.25">
      <c r="C129" s="87"/>
      <c r="D129" s="1"/>
      <c r="E129" s="1"/>
      <c r="F129" s="87"/>
      <c r="G129" s="1"/>
      <c r="L129" s="1"/>
      <c r="N129" s="1"/>
    </row>
    <row r="130" spans="3:14" x14ac:dyDescent="0.25">
      <c r="C130" s="87"/>
      <c r="D130" s="1"/>
      <c r="E130" s="1"/>
      <c r="F130" s="87"/>
      <c r="G130" s="1"/>
      <c r="L130" s="1"/>
      <c r="N130" s="1"/>
    </row>
    <row r="131" spans="3:14" x14ac:dyDescent="0.25">
      <c r="C131" s="87"/>
      <c r="D131" s="1"/>
      <c r="E131" s="1"/>
      <c r="F131" s="87"/>
      <c r="G131" s="1"/>
      <c r="L131" s="1"/>
      <c r="N131" s="1"/>
    </row>
    <row r="132" spans="3:14" x14ac:dyDescent="0.25">
      <c r="C132" s="87"/>
      <c r="D132" s="1"/>
      <c r="E132" s="1"/>
      <c r="F132" s="87"/>
      <c r="G132" s="1"/>
      <c r="L132" s="1"/>
      <c r="N132" s="1"/>
    </row>
    <row r="133" spans="3:14" x14ac:dyDescent="0.25">
      <c r="C133" s="87"/>
      <c r="D133" s="1"/>
      <c r="E133" s="1"/>
      <c r="F133" s="87"/>
      <c r="G133" s="1"/>
      <c r="L133" s="1"/>
      <c r="N133" s="1"/>
    </row>
    <row r="134" spans="3:14" x14ac:dyDescent="0.25">
      <c r="C134" s="87"/>
      <c r="D134" s="1"/>
      <c r="E134" s="1"/>
      <c r="F134" s="87"/>
      <c r="G134" s="1"/>
      <c r="L134" s="1"/>
      <c r="N134" s="1"/>
    </row>
    <row r="135" spans="3:14" x14ac:dyDescent="0.25">
      <c r="C135" s="87"/>
      <c r="D135" s="1"/>
      <c r="E135" s="1"/>
      <c r="F135" s="87"/>
      <c r="G135" s="1"/>
      <c r="L135" s="1"/>
      <c r="N135" s="1"/>
    </row>
    <row r="136" spans="3:14" x14ac:dyDescent="0.25">
      <c r="C136" s="87"/>
      <c r="D136" s="1"/>
      <c r="E136" s="1"/>
      <c r="F136" s="87"/>
      <c r="G136" s="1"/>
      <c r="L136" s="1"/>
      <c r="N136" s="1"/>
    </row>
    <row r="137" spans="3:14" x14ac:dyDescent="0.25">
      <c r="C137" s="87"/>
      <c r="D137" s="1"/>
      <c r="E137" s="1"/>
      <c r="F137" s="87"/>
      <c r="G137" s="1"/>
      <c r="L137" s="1"/>
      <c r="N137" s="1"/>
    </row>
    <row r="138" spans="3:14" x14ac:dyDescent="0.25">
      <c r="C138" s="87"/>
      <c r="D138" s="1"/>
      <c r="E138" s="1"/>
      <c r="F138" s="87"/>
      <c r="G138" s="1"/>
      <c r="L138" s="1"/>
      <c r="N138" s="1"/>
    </row>
    <row r="139" spans="3:14" x14ac:dyDescent="0.25">
      <c r="C139" s="87"/>
      <c r="D139" s="1"/>
      <c r="E139" s="1"/>
      <c r="F139" s="87"/>
      <c r="G139" s="1"/>
      <c r="L139" s="1"/>
      <c r="N139" s="1"/>
    </row>
    <row r="140" spans="3:14" x14ac:dyDescent="0.25">
      <c r="C140" s="87"/>
      <c r="D140" s="1"/>
      <c r="E140" s="1"/>
      <c r="F140" s="87"/>
      <c r="G140" s="1"/>
      <c r="L140" s="1"/>
      <c r="N140" s="1"/>
    </row>
    <row r="141" spans="3:14" x14ac:dyDescent="0.25">
      <c r="C141" s="87"/>
      <c r="D141" s="1"/>
      <c r="E141" s="1"/>
      <c r="F141" s="87"/>
      <c r="G141" s="1"/>
      <c r="L141" s="1"/>
      <c r="N141" s="1"/>
    </row>
    <row r="142" spans="3:14" x14ac:dyDescent="0.25">
      <c r="C142" s="87"/>
      <c r="D142" s="1"/>
      <c r="E142" s="1"/>
      <c r="F142" s="87"/>
      <c r="G142" s="1"/>
      <c r="L142" s="1"/>
      <c r="N142" s="1"/>
    </row>
    <row r="143" spans="3:14" x14ac:dyDescent="0.25">
      <c r="C143" s="87"/>
      <c r="D143" s="1"/>
      <c r="E143" s="1"/>
      <c r="F143" s="87"/>
      <c r="G143" s="1"/>
      <c r="L143" s="1"/>
      <c r="N143" s="1"/>
    </row>
    <row r="144" spans="3:14" x14ac:dyDescent="0.25">
      <c r="C144" s="87"/>
      <c r="D144" s="1"/>
      <c r="E144" s="1"/>
      <c r="F144" s="87"/>
      <c r="G144" s="1"/>
      <c r="L144" s="1"/>
      <c r="N144" s="1"/>
    </row>
    <row r="145" spans="3:14" x14ac:dyDescent="0.25">
      <c r="C145" s="87"/>
      <c r="D145" s="1"/>
      <c r="E145" s="1"/>
      <c r="F145" s="87"/>
      <c r="G145" s="1"/>
      <c r="L145" s="1"/>
      <c r="N145" s="1"/>
    </row>
    <row r="146" spans="3:14" x14ac:dyDescent="0.25">
      <c r="C146" s="87"/>
      <c r="D146" s="1"/>
      <c r="E146" s="1"/>
      <c r="F146" s="87"/>
      <c r="G146" s="1"/>
      <c r="L146" s="1"/>
      <c r="N146" s="1"/>
    </row>
    <row r="147" spans="3:14" x14ac:dyDescent="0.25">
      <c r="C147" s="87"/>
      <c r="D147" s="1"/>
      <c r="E147" s="1"/>
      <c r="F147" s="87"/>
      <c r="G147" s="1"/>
      <c r="L147" s="1"/>
      <c r="N147" s="1"/>
    </row>
    <row r="148" spans="3:14" x14ac:dyDescent="0.25">
      <c r="C148" s="87"/>
      <c r="D148" s="1"/>
      <c r="E148" s="1"/>
      <c r="F148" s="87"/>
      <c r="G148" s="1"/>
      <c r="L148" s="1"/>
      <c r="N148" s="1"/>
    </row>
    <row r="149" spans="3:14" x14ac:dyDescent="0.25">
      <c r="C149" s="87"/>
      <c r="D149" s="1"/>
      <c r="E149" s="1"/>
      <c r="F149" s="87"/>
      <c r="G149" s="1"/>
      <c r="L149" s="1"/>
      <c r="N149" s="1"/>
    </row>
    <row r="150" spans="3:14" x14ac:dyDescent="0.25">
      <c r="C150" s="87"/>
      <c r="D150" s="1"/>
      <c r="E150" s="1"/>
      <c r="F150" s="87"/>
      <c r="G150" s="1"/>
      <c r="L150" s="1"/>
      <c r="N150" s="1"/>
    </row>
    <row r="151" spans="3:14" x14ac:dyDescent="0.25">
      <c r="C151" s="87"/>
      <c r="D151" s="1"/>
      <c r="E151" s="1"/>
      <c r="F151" s="87"/>
      <c r="G151" s="1"/>
      <c r="L151" s="1"/>
      <c r="N151" s="1"/>
    </row>
    <row r="152" spans="3:14" x14ac:dyDescent="0.25">
      <c r="C152" s="87"/>
      <c r="D152" s="1"/>
      <c r="E152" s="1"/>
      <c r="F152" s="87"/>
      <c r="G152" s="1"/>
      <c r="L152" s="1"/>
      <c r="N152" s="1"/>
    </row>
    <row r="153" spans="3:14" x14ac:dyDescent="0.25">
      <c r="C153" s="87"/>
      <c r="D153" s="1"/>
      <c r="E153" s="1"/>
      <c r="F153" s="87"/>
      <c r="G153" s="1"/>
      <c r="L153" s="1"/>
      <c r="N153" s="1"/>
    </row>
    <row r="154" spans="3:14" x14ac:dyDescent="0.25">
      <c r="C154" s="87"/>
      <c r="D154" s="1"/>
      <c r="E154" s="1"/>
      <c r="F154" s="87"/>
      <c r="G154" s="1"/>
      <c r="L154" s="1"/>
      <c r="N154" s="1"/>
    </row>
    <row r="155" spans="3:14" x14ac:dyDescent="0.25">
      <c r="C155" s="87"/>
      <c r="D155" s="1"/>
      <c r="E155" s="1"/>
      <c r="F155" s="87"/>
      <c r="G155" s="1"/>
      <c r="L155" s="1"/>
      <c r="N155" s="1"/>
    </row>
    <row r="156" spans="3:14" x14ac:dyDescent="0.25">
      <c r="C156" s="87"/>
      <c r="D156" s="1"/>
      <c r="E156" s="1"/>
      <c r="F156" s="87"/>
      <c r="G156" s="1"/>
      <c r="L156" s="1"/>
      <c r="N156" s="1"/>
    </row>
    <row r="157" spans="3:14" x14ac:dyDescent="0.25">
      <c r="C157" s="87"/>
      <c r="D157" s="1"/>
      <c r="E157" s="1"/>
      <c r="F157" s="87"/>
      <c r="G157" s="1"/>
      <c r="L157" s="1"/>
      <c r="N157" s="1"/>
    </row>
    <row r="158" spans="3:14" x14ac:dyDescent="0.25">
      <c r="C158" s="87"/>
      <c r="D158" s="1"/>
      <c r="E158" s="1"/>
      <c r="F158" s="87"/>
      <c r="G158" s="1"/>
      <c r="L158" s="1"/>
      <c r="N158" s="1"/>
    </row>
  </sheetData>
  <sheetProtection password="C143" sheet="1" objects="1" scenarios="1" selectLockedCells="1"/>
  <mergeCells count="12">
    <mergeCell ref="B1:F1"/>
    <mergeCell ref="I77:K77"/>
    <mergeCell ref="L7:L75"/>
    <mergeCell ref="L1:N1"/>
    <mergeCell ref="B3:C4"/>
    <mergeCell ref="D3:E4"/>
    <mergeCell ref="F3:H4"/>
    <mergeCell ref="M7:M75"/>
    <mergeCell ref="N7:N75"/>
    <mergeCell ref="I78:K78"/>
    <mergeCell ref="B78:F78"/>
    <mergeCell ref="B77:F77"/>
  </mergeCells>
  <conditionalFormatting sqref="B7:B10 B19:B75">
    <cfRule type="containsBlanks" dxfId="17" priority="932">
      <formula>LEN(TRIM(B7))=0</formula>
    </cfRule>
  </conditionalFormatting>
  <conditionalFormatting sqref="B7:B10 B19:B75">
    <cfRule type="cellIs" dxfId="16" priority="927" operator="greaterThanOrEqual">
      <formula>1</formula>
    </cfRule>
  </conditionalFormatting>
  <conditionalFormatting sqref="B11">
    <cfRule type="containsBlanks" dxfId="15" priority="455">
      <formula>LEN(TRIM(B11))=0</formula>
    </cfRule>
  </conditionalFormatting>
  <conditionalFormatting sqref="B11">
    <cfRule type="cellIs" dxfId="14" priority="454" operator="greaterThanOrEqual">
      <formula>1</formula>
    </cfRule>
  </conditionalFormatting>
  <conditionalFormatting sqref="B12:B18">
    <cfRule type="containsBlanks" dxfId="13" priority="446">
      <formula>LEN(TRIM(B12))=0</formula>
    </cfRule>
  </conditionalFormatting>
  <conditionalFormatting sqref="B12:B18">
    <cfRule type="cellIs" dxfId="12" priority="445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63 K65:K75">
    <cfRule type="cellIs" dxfId="11" priority="434" operator="equal">
      <formula>"NEVYHOVUJE"</formula>
    </cfRule>
    <cfRule type="cellIs" dxfId="10" priority="435" operator="equal">
      <formula>"VYHOVUJE"</formula>
    </cfRule>
  </conditionalFormatting>
  <conditionalFormatting sqref="I7:I9 I11:I12 I14:I15 I17:I18 I20:I21 I23:I24 I26:I27 I29:I30 I32:I33 I35:I36 I38:I39 I41:I42 I44:I45 I47:I48 I50:I51 I53:I54 I56:I57 I59:I60 I62:I63 I65:I75">
    <cfRule type="notContainsBlanks" dxfId="9" priority="432">
      <formula>LEN(TRIM(I7))&gt;0</formula>
    </cfRule>
    <cfRule type="containsBlanks" dxfId="8" priority="433">
      <formula>LEN(TRIM(I7))=0</formula>
    </cfRule>
  </conditionalFormatting>
  <conditionalFormatting sqref="I7:I9 I11:I12 I14:I15 I17:I18 I20:I21 I23:I24 I26:I27 I29:I30 I32:I33 I35:I36 I38:I39 I41:I42 I44:I45 I47:I48 I50:I51 I53:I54 I56:I57 I59:I60 I62:I63 I65:I75">
    <cfRule type="notContainsBlanks" dxfId="7" priority="431">
      <formula>LEN(TRIM(I7))&gt;0</formula>
    </cfRule>
  </conditionalFormatting>
  <conditionalFormatting sqref="K10 K13 K16 K19 K22 K25 K28 K31 K34 K37 K40 K43 K46 K49 K52 K55 K58 K61 K64">
    <cfRule type="cellIs" dxfId="6" priority="429" operator="equal">
      <formula>"NEVYHOVUJE"</formula>
    </cfRule>
    <cfRule type="cellIs" dxfId="5" priority="430" operator="equal">
      <formula>"VYHOVUJE"</formula>
    </cfRule>
  </conditionalFormatting>
  <conditionalFormatting sqref="I10 I13 I16 I19 I22 I25 I28 I31 I34 I37 I40 I43 I46 I49 I52 I55 I58 I61 I64">
    <cfRule type="notContainsBlanks" dxfId="4" priority="427">
      <formula>LEN(TRIM(I10))&gt;0</formula>
    </cfRule>
    <cfRule type="containsBlanks" dxfId="3" priority="428">
      <formula>LEN(TRIM(I10))=0</formula>
    </cfRule>
  </conditionalFormatting>
  <conditionalFormatting sqref="I10 I13 I16 I19 I22 I25 I28 I31 I34 I37 I40 I43 I46 I49 I52 I55 I58 I61 I64">
    <cfRule type="notContainsBlanks" dxfId="2" priority="426">
      <formula>LEN(TRIM(I10))&gt;0</formula>
    </cfRule>
  </conditionalFormatting>
  <conditionalFormatting sqref="D7">
    <cfRule type="containsBlanks" dxfId="1" priority="2">
      <formula>LEN(TRIM(D7))=0</formula>
    </cfRule>
  </conditionalFormatting>
  <conditionalFormatting sqref="D8:D75">
    <cfRule type="containsBlanks" dxfId="0" priority="1">
      <formula>LEN(TRIM(D8))=0</formula>
    </cfRule>
  </conditionalFormatting>
  <pageMargins left="0.17" right="0.21" top="0.17" bottom="0.17" header="0.17" footer="0.17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2019-04-11T12:57:04Z</cp:lastPrinted>
  <dcterms:created xsi:type="dcterms:W3CDTF">2014-03-05T12:43:32Z</dcterms:created>
  <dcterms:modified xsi:type="dcterms:W3CDTF">2019-04-11T12:58:50Z</dcterms:modified>
</cp:coreProperties>
</file>