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3480" yWindow="1590" windowWidth="14400" windowHeight="3555" tabRatio="939"/>
  </bookViews>
  <sheets>
    <sheet name="ČPHP" sheetId="22" r:id="rId1"/>
  </sheets>
  <definedNames>
    <definedName name="_xlnm.Print_Titles" localSheetId="0">ČPHP!$6:$6</definedName>
    <definedName name="_xlnm.Print_Area" localSheetId="0">ČPHP!$B$1:$N$174</definedName>
  </definedNames>
  <calcPr calcId="145621"/>
</workbook>
</file>

<file path=xl/calcChain.xml><?xml version="1.0" encoding="utf-8"?>
<calcChain xmlns="http://schemas.openxmlformats.org/spreadsheetml/2006/main">
  <c r="G7" i="22" l="1"/>
  <c r="J7" i="22"/>
  <c r="K7" i="22"/>
  <c r="G8" i="22"/>
  <c r="J8" i="22"/>
  <c r="K8" i="22"/>
  <c r="G9" i="22"/>
  <c r="J9" i="22"/>
  <c r="K9" i="22"/>
  <c r="G10" i="22"/>
  <c r="J10" i="22"/>
  <c r="K10" i="22"/>
  <c r="G11" i="22"/>
  <c r="J11" i="22"/>
  <c r="K11" i="22"/>
  <c r="G12" i="22"/>
  <c r="J12" i="22"/>
  <c r="K12" i="22"/>
  <c r="G13" i="22"/>
  <c r="J13" i="22"/>
  <c r="K13" i="22"/>
  <c r="G14" i="22"/>
  <c r="J14" i="22"/>
  <c r="K14" i="22"/>
  <c r="G15" i="22"/>
  <c r="J15" i="22"/>
  <c r="K15" i="22"/>
  <c r="G16" i="22"/>
  <c r="J16" i="22"/>
  <c r="K16" i="22"/>
  <c r="G17" i="22"/>
  <c r="J17" i="22"/>
  <c r="K17" i="22"/>
  <c r="G18" i="22"/>
  <c r="J18" i="22"/>
  <c r="K18" i="22"/>
  <c r="G19" i="22"/>
  <c r="J19" i="22"/>
  <c r="K19" i="22"/>
  <c r="G20" i="22"/>
  <c r="J20" i="22"/>
  <c r="K20" i="22"/>
  <c r="G21" i="22"/>
  <c r="J21" i="22"/>
  <c r="K21" i="22"/>
  <c r="G22" i="22"/>
  <c r="J22" i="22"/>
  <c r="K22" i="22"/>
  <c r="G23" i="22"/>
  <c r="J23" i="22"/>
  <c r="K23" i="22"/>
  <c r="G24" i="22"/>
  <c r="J24" i="22"/>
  <c r="K24" i="22"/>
  <c r="G25" i="22"/>
  <c r="J25" i="22"/>
  <c r="K25" i="22"/>
  <c r="G26" i="22"/>
  <c r="J26" i="22"/>
  <c r="K26" i="22"/>
  <c r="G27" i="22"/>
  <c r="J27" i="22"/>
  <c r="K27" i="22"/>
  <c r="G28" i="22"/>
  <c r="J28" i="22"/>
  <c r="K28" i="22"/>
  <c r="G29" i="22"/>
  <c r="J29" i="22"/>
  <c r="K29" i="22"/>
  <c r="G30" i="22"/>
  <c r="J30" i="22"/>
  <c r="K30" i="22"/>
  <c r="G31" i="22" l="1"/>
  <c r="G32" i="22"/>
  <c r="G33" i="22"/>
  <c r="G34" i="22"/>
  <c r="G35" i="22"/>
  <c r="G36" i="22"/>
  <c r="G37" i="22"/>
  <c r="G38" i="22"/>
  <c r="G39" i="22"/>
  <c r="G40" i="22"/>
  <c r="G41" i="22"/>
  <c r="G42" i="22"/>
  <c r="G43" i="22"/>
  <c r="G44" i="22"/>
  <c r="G45" i="22"/>
  <c r="G46" i="22"/>
  <c r="G47" i="22"/>
  <c r="G48" i="22"/>
  <c r="G49" i="22"/>
  <c r="G50" i="22"/>
  <c r="G51" i="22"/>
  <c r="G52" i="22"/>
  <c r="G53" i="22"/>
  <c r="G54" i="22"/>
  <c r="G55" i="22"/>
  <c r="G56" i="22"/>
  <c r="G57" i="22"/>
  <c r="G58" i="22"/>
  <c r="G59" i="22"/>
  <c r="G60" i="22"/>
  <c r="G61" i="22"/>
  <c r="G62" i="22"/>
  <c r="G63" i="22"/>
  <c r="G64" i="22"/>
  <c r="G65" i="22"/>
  <c r="G66" i="22"/>
  <c r="G67" i="22"/>
  <c r="G68" i="22"/>
  <c r="G69" i="22"/>
  <c r="G70" i="22"/>
  <c r="G71" i="22"/>
  <c r="G72" i="22"/>
  <c r="G73" i="22"/>
  <c r="G74" i="22"/>
  <c r="G75" i="22"/>
  <c r="G76" i="22"/>
  <c r="G77" i="22"/>
  <c r="G78" i="22"/>
  <c r="G79" i="22"/>
  <c r="G80" i="22"/>
  <c r="G81" i="22"/>
  <c r="G82" i="22"/>
  <c r="G83" i="22"/>
  <c r="G84" i="22"/>
  <c r="G85" i="22"/>
  <c r="G86" i="22"/>
  <c r="G87" i="22"/>
  <c r="G88" i="22"/>
  <c r="G89" i="22"/>
  <c r="G90" i="22"/>
  <c r="G91" i="22"/>
  <c r="G92" i="22"/>
  <c r="G93" i="22"/>
  <c r="G94" i="22"/>
  <c r="G95" i="22"/>
  <c r="G96" i="22"/>
  <c r="G97" i="22"/>
  <c r="G98" i="22"/>
  <c r="G99" i="22"/>
  <c r="G100" i="22"/>
  <c r="G101" i="22"/>
  <c r="G102" i="22"/>
  <c r="G103" i="22"/>
  <c r="G104" i="22"/>
  <c r="G105" i="22"/>
  <c r="G106" i="22"/>
  <c r="G107" i="22"/>
  <c r="G108" i="22"/>
  <c r="G109" i="22"/>
  <c r="G110" i="22"/>
  <c r="G111" i="22"/>
  <c r="G112" i="22"/>
  <c r="G113" i="22"/>
  <c r="G114" i="22"/>
  <c r="G115" i="22"/>
  <c r="G116" i="22"/>
  <c r="G117" i="22"/>
  <c r="G118" i="22"/>
  <c r="G119" i="22"/>
  <c r="G120" i="22"/>
  <c r="G121" i="22"/>
  <c r="G122" i="22"/>
  <c r="G123" i="22"/>
  <c r="G124" i="22"/>
  <c r="G125" i="22"/>
  <c r="G126" i="22"/>
  <c r="G127" i="22"/>
  <c r="G128" i="22"/>
  <c r="G129" i="22"/>
  <c r="G130" i="22"/>
  <c r="G131" i="22"/>
  <c r="G132" i="22"/>
  <c r="G133" i="22"/>
  <c r="G134" i="22"/>
  <c r="G135" i="22"/>
  <c r="G136" i="22"/>
  <c r="G137" i="22"/>
  <c r="G138" i="22"/>
  <c r="G139" i="22"/>
  <c r="G140" i="22"/>
  <c r="G141" i="22"/>
  <c r="G142" i="22"/>
  <c r="G143" i="22"/>
  <c r="G144" i="22"/>
  <c r="G145" i="22"/>
  <c r="G146" i="22"/>
  <c r="G147" i="22"/>
  <c r="G148" i="22"/>
  <c r="G149" i="22"/>
  <c r="G150" i="22"/>
  <c r="G151" i="22"/>
  <c r="G152" i="22"/>
  <c r="G153" i="22"/>
  <c r="G154" i="22"/>
  <c r="G155" i="22"/>
  <c r="G156" i="22"/>
  <c r="G157" i="22"/>
  <c r="G158" i="22"/>
  <c r="G159" i="22"/>
  <c r="G160" i="22"/>
  <c r="G161" i="22"/>
  <c r="G162" i="22"/>
  <c r="G163" i="22"/>
  <c r="G164" i="22"/>
  <c r="G165" i="22"/>
  <c r="G166" i="22"/>
  <c r="G167" i="22"/>
  <c r="G168" i="22"/>
  <c r="G169" i="22"/>
  <c r="G170" i="22"/>
  <c r="G171" i="22"/>
  <c r="J31" i="22"/>
  <c r="J32" i="22"/>
  <c r="J33" i="22"/>
  <c r="J34" i="22"/>
  <c r="J35" i="22"/>
  <c r="J36" i="22"/>
  <c r="J37" i="22"/>
  <c r="J38" i="22"/>
  <c r="J39" i="22"/>
  <c r="J40" i="22"/>
  <c r="J41" i="22"/>
  <c r="J42" i="22"/>
  <c r="J43" i="22"/>
  <c r="J44" i="22"/>
  <c r="J45" i="22"/>
  <c r="J46" i="22"/>
  <c r="J47" i="22"/>
  <c r="J48" i="22"/>
  <c r="J49" i="22"/>
  <c r="J50" i="22"/>
  <c r="J51" i="22"/>
  <c r="J52" i="22"/>
  <c r="J53" i="22"/>
  <c r="J54" i="22"/>
  <c r="J55" i="22"/>
  <c r="J56" i="22"/>
  <c r="J57" i="22"/>
  <c r="J58" i="22"/>
  <c r="J59" i="22"/>
  <c r="J60" i="22"/>
  <c r="J61" i="22"/>
  <c r="J62" i="22"/>
  <c r="J63" i="22"/>
  <c r="J64" i="22"/>
  <c r="J65" i="22"/>
  <c r="J66" i="22"/>
  <c r="J67" i="22"/>
  <c r="J68" i="22"/>
  <c r="J69" i="22"/>
  <c r="J70" i="22"/>
  <c r="J71" i="22"/>
  <c r="J72" i="22"/>
  <c r="J73" i="22"/>
  <c r="J74" i="22"/>
  <c r="J75" i="22"/>
  <c r="J76" i="22"/>
  <c r="J77" i="22"/>
  <c r="J78" i="22"/>
  <c r="J79" i="22"/>
  <c r="J80" i="22"/>
  <c r="J81" i="22"/>
  <c r="J82" i="22"/>
  <c r="J83" i="22"/>
  <c r="J84" i="22"/>
  <c r="J85" i="22"/>
  <c r="J86" i="22"/>
  <c r="J87" i="22"/>
  <c r="J88" i="22"/>
  <c r="J89" i="22"/>
  <c r="J90" i="22"/>
  <c r="J91" i="22"/>
  <c r="J92" i="22"/>
  <c r="J93" i="22"/>
  <c r="J94" i="22"/>
  <c r="J95" i="22"/>
  <c r="J96" i="22"/>
  <c r="J97" i="22"/>
  <c r="J98" i="22"/>
  <c r="J99" i="22"/>
  <c r="J100" i="22"/>
  <c r="J101" i="22"/>
  <c r="J102" i="22"/>
  <c r="J103" i="22"/>
  <c r="J104" i="22"/>
  <c r="J105" i="22"/>
  <c r="J106" i="22"/>
  <c r="J107" i="22"/>
  <c r="J108" i="22"/>
  <c r="J109" i="22"/>
  <c r="J110" i="22"/>
  <c r="J111" i="22"/>
  <c r="J112" i="22"/>
  <c r="J113" i="22"/>
  <c r="J114" i="22"/>
  <c r="J115" i="22"/>
  <c r="J116" i="22"/>
  <c r="J117" i="22"/>
  <c r="J118" i="22"/>
  <c r="J119" i="22"/>
  <c r="J120" i="22"/>
  <c r="J121" i="22"/>
  <c r="J122" i="22"/>
  <c r="J123" i="22"/>
  <c r="J124" i="22"/>
  <c r="J125" i="22"/>
  <c r="J126" i="22"/>
  <c r="J127" i="22"/>
  <c r="J128" i="22"/>
  <c r="J129" i="22"/>
  <c r="J130" i="22"/>
  <c r="J131" i="22"/>
  <c r="J132" i="22"/>
  <c r="J133" i="22"/>
  <c r="J134" i="22"/>
  <c r="J135" i="22"/>
  <c r="J136" i="22"/>
  <c r="J137" i="22"/>
  <c r="J138" i="22"/>
  <c r="J139" i="22"/>
  <c r="J140" i="22"/>
  <c r="J141" i="22"/>
  <c r="J142" i="22"/>
  <c r="J143" i="22"/>
  <c r="J144" i="22"/>
  <c r="J145" i="22"/>
  <c r="J146" i="22"/>
  <c r="J147" i="22"/>
  <c r="J148" i="22"/>
  <c r="J149" i="22"/>
  <c r="J150" i="22"/>
  <c r="J151" i="22"/>
  <c r="J152" i="22"/>
  <c r="J153" i="22"/>
  <c r="J154" i="22"/>
  <c r="J155" i="22"/>
  <c r="J156" i="22"/>
  <c r="J157" i="22"/>
  <c r="J158" i="22"/>
  <c r="J159" i="22"/>
  <c r="J160" i="22"/>
  <c r="J161" i="22"/>
  <c r="J162" i="22"/>
  <c r="J163" i="22"/>
  <c r="J164" i="22"/>
  <c r="J165" i="22"/>
  <c r="J166" i="22"/>
  <c r="J167" i="22"/>
  <c r="J168" i="22"/>
  <c r="J169" i="22"/>
  <c r="J170" i="22"/>
  <c r="J171" i="22"/>
  <c r="K31" i="22"/>
  <c r="K32" i="22"/>
  <c r="K33" i="22"/>
  <c r="K34" i="22"/>
  <c r="K35" i="22"/>
  <c r="K36" i="22"/>
  <c r="K37" i="22"/>
  <c r="K38" i="22"/>
  <c r="K39" i="22"/>
  <c r="K40" i="22"/>
  <c r="K41" i="22"/>
  <c r="K42" i="22"/>
  <c r="K43" i="22"/>
  <c r="K44" i="22"/>
  <c r="K45" i="22"/>
  <c r="K46" i="22"/>
  <c r="K47" i="22"/>
  <c r="K48" i="22"/>
  <c r="K49" i="22"/>
  <c r="K50" i="22"/>
  <c r="K51" i="22"/>
  <c r="K52" i="22"/>
  <c r="K53" i="22"/>
  <c r="K54" i="22"/>
  <c r="K55" i="22"/>
  <c r="K56" i="22"/>
  <c r="K57" i="22"/>
  <c r="K58" i="22"/>
  <c r="K59" i="22"/>
  <c r="K60" i="22"/>
  <c r="K61" i="22"/>
  <c r="K62" i="22"/>
  <c r="K63" i="22"/>
  <c r="K64" i="22"/>
  <c r="K65" i="22"/>
  <c r="K66" i="22"/>
  <c r="K67" i="22"/>
  <c r="K68" i="22"/>
  <c r="K69" i="22"/>
  <c r="K70" i="22"/>
  <c r="K71" i="22"/>
  <c r="K72" i="22"/>
  <c r="K73" i="22"/>
  <c r="K74" i="22"/>
  <c r="K75" i="22"/>
  <c r="K76" i="22"/>
  <c r="K77" i="22"/>
  <c r="K78" i="22"/>
  <c r="K79" i="22"/>
  <c r="K80" i="22"/>
  <c r="K81" i="22"/>
  <c r="K82" i="22"/>
  <c r="K83" i="22"/>
  <c r="K84" i="22"/>
  <c r="K85" i="22"/>
  <c r="K86" i="22"/>
  <c r="K87" i="22"/>
  <c r="K88" i="22"/>
  <c r="K89" i="22"/>
  <c r="K90" i="22"/>
  <c r="K91" i="22"/>
  <c r="K92" i="22"/>
  <c r="K93" i="22"/>
  <c r="K94" i="22"/>
  <c r="K95" i="22"/>
  <c r="K96" i="22"/>
  <c r="K97" i="22"/>
  <c r="K98" i="22"/>
  <c r="K99" i="22"/>
  <c r="K100" i="22"/>
  <c r="K101" i="22"/>
  <c r="K102" i="22"/>
  <c r="K103" i="22"/>
  <c r="K104" i="22"/>
  <c r="K105" i="22"/>
  <c r="K106" i="22"/>
  <c r="K107" i="22"/>
  <c r="K108" i="22"/>
  <c r="K109" i="22"/>
  <c r="K110" i="22"/>
  <c r="K111" i="22"/>
  <c r="K112" i="22"/>
  <c r="K113" i="22"/>
  <c r="K114" i="22"/>
  <c r="K115" i="22"/>
  <c r="K116" i="22"/>
  <c r="K117" i="22"/>
  <c r="K118" i="22"/>
  <c r="K119" i="22"/>
  <c r="K120" i="22"/>
  <c r="K121" i="22"/>
  <c r="K122" i="22"/>
  <c r="K123" i="22"/>
  <c r="K124" i="22"/>
  <c r="K125" i="22"/>
  <c r="K126" i="22"/>
  <c r="K127" i="22"/>
  <c r="K128" i="22"/>
  <c r="K129" i="22"/>
  <c r="K130" i="22"/>
  <c r="K131" i="22"/>
  <c r="K132" i="22"/>
  <c r="K133" i="22"/>
  <c r="K134" i="22"/>
  <c r="K135" i="22"/>
  <c r="K136" i="22"/>
  <c r="K137" i="22"/>
  <c r="K138" i="22"/>
  <c r="K139" i="22"/>
  <c r="K140" i="22"/>
  <c r="K141" i="22"/>
  <c r="K142" i="22"/>
  <c r="K143" i="22"/>
  <c r="K144" i="22"/>
  <c r="K145" i="22"/>
  <c r="K146" i="22"/>
  <c r="K147" i="22"/>
  <c r="K148" i="22"/>
  <c r="K149" i="22"/>
  <c r="K150" i="22"/>
  <c r="K151" i="22"/>
  <c r="K152" i="22"/>
  <c r="K153" i="22"/>
  <c r="K154" i="22"/>
  <c r="K155" i="22"/>
  <c r="K156" i="22"/>
  <c r="K157" i="22"/>
  <c r="K158" i="22"/>
  <c r="K159" i="22"/>
  <c r="K160" i="22"/>
  <c r="K161" i="22"/>
  <c r="K162" i="22"/>
  <c r="K163" i="22"/>
  <c r="K164" i="22"/>
  <c r="K165" i="22"/>
  <c r="K166" i="22"/>
  <c r="K167" i="22"/>
  <c r="K168" i="22"/>
  <c r="K169" i="22"/>
  <c r="K170" i="22"/>
  <c r="K171" i="22"/>
  <c r="H174" i="22" l="1"/>
  <c r="I174" i="22"/>
</calcChain>
</file>

<file path=xl/sharedStrings.xml><?xml version="1.0" encoding="utf-8"?>
<sst xmlns="http://schemas.openxmlformats.org/spreadsheetml/2006/main" count="539" uniqueCount="155">
  <si>
    <t>Množství</t>
  </si>
  <si>
    <t>Položka</t>
  </si>
  <si>
    <t>ks</t>
  </si>
  <si>
    <t>DEZINFEKČNÍ PROSTŘ</t>
  </si>
  <si>
    <t>MYCÍ PROSTŘ. KUCHYNĚ</t>
  </si>
  <si>
    <t>MYCÍ PROSTŘ. KUCHYNĚ - rozprašovač</t>
  </si>
  <si>
    <t>MYCÍ PROSTŘ. KOUPELNA</t>
  </si>
  <si>
    <t>MYCÍ PROSTŘ. KOUPELNA - čistící krém</t>
  </si>
  <si>
    <t>MYCÍ PROSTŘ. WC</t>
  </si>
  <si>
    <t>balení</t>
  </si>
  <si>
    <t>VŮNĚ WC</t>
  </si>
  <si>
    <t>KRÉM NA RUCE</t>
  </si>
  <si>
    <t>ODSTRAŇOVAČ PLÍSNÍ S ROZPRAŠOVAČEM</t>
  </si>
  <si>
    <t>ČISTÍCÍ PŘÍPRAVKY NA SPORÁKY A TROUBY - rozprašovač</t>
  </si>
  <si>
    <t>Čistící prostředek na grily a konvektomaty</t>
  </si>
  <si>
    <t>Vinylové rukavice - XL</t>
  </si>
  <si>
    <t>pár</t>
  </si>
  <si>
    <t>Rukavice gumové - L</t>
  </si>
  <si>
    <t xml:space="preserve">Vnitřní bavlněná vložka, velikost L.  </t>
  </si>
  <si>
    <t>Rukavice latex - L</t>
  </si>
  <si>
    <t xml:space="preserve">Rukavice přírodní latex, vysoce elastické, s bavlněnou vystýlkou, velikost L. </t>
  </si>
  <si>
    <t xml:space="preserve">Mikrotenová taška </t>
  </si>
  <si>
    <t>Utěrky bavlněné</t>
  </si>
  <si>
    <t xml:space="preserve">Smeták - dřevěný </t>
  </si>
  <si>
    <t>Násada na smetáky a kartáče</t>
  </si>
  <si>
    <t xml:space="preserve">Hadr na podlahu  </t>
  </si>
  <si>
    <t>Houba tvarovaná velká</t>
  </si>
  <si>
    <t>Drátěnka</t>
  </si>
  <si>
    <t>Utěrky bavlněné, rozměr cca 50 x 65 cm.</t>
  </si>
  <si>
    <t>12 x 7 x 4,5 cm, na jedné straně abrazivní vrstva.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</si>
  <si>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</si>
  <si>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</si>
  <si>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377 631 307, 377 631 320.</t>
  </si>
  <si>
    <t>Měrná jednotka [MJ]</t>
  </si>
  <si>
    <t>VYHOVUJE / NEVYHOVUJE</t>
  </si>
  <si>
    <t>MAXIMÁLNÍ CENA za měrnou jednotku (MJ) 
v Kč bez DPH</t>
  </si>
  <si>
    <t>NABÍDKOVÁ CENA za měrnou jednotku (MJ)
v Kč bez DPH</t>
  </si>
  <si>
    <t>NABÍDKOVÁ CENA CELKEM 
v Kč bez DPH</t>
  </si>
  <si>
    <t>[DOPLNÍ DODAVATEL]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</si>
  <si>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</si>
  <si>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Papírové Z-Z ručníky</t>
  </si>
  <si>
    <t>ks (balíček)</t>
  </si>
  <si>
    <t>Toaletní papír v roli 28</t>
  </si>
  <si>
    <t>ks 
(role)</t>
  </si>
  <si>
    <t xml:space="preserve">MYCÍ PROSTŘEDEK NA PODLAHY </t>
  </si>
  <si>
    <t>MYCÍ PROSTŘ. KUCHYNĚ - čistící krém</t>
  </si>
  <si>
    <t>MYCÍ PROSTŘ. KUCHYNĚ -prášek</t>
  </si>
  <si>
    <t>MÝDLO  TEKUTÉ- bez aplikátoru</t>
  </si>
  <si>
    <t>ČISTIČ ODPADŮ</t>
  </si>
  <si>
    <t>Leštěnka na nábytek - spray</t>
  </si>
  <si>
    <t>Čistič oken s rozprašovačem</t>
  </si>
  <si>
    <t>Hygienické sáčky</t>
  </si>
  <si>
    <t>Sáčky na odpadky</t>
  </si>
  <si>
    <t>role</t>
  </si>
  <si>
    <t>Pytle černé silné</t>
  </si>
  <si>
    <t>Pytle LDPE volné (ks) černé</t>
  </si>
  <si>
    <t>60x120 cm, pytle volně ložené, vyrobeny z kvalitního polyetylénu odolnému proti protržení. Vhodné na veškerý odpad, jsou plně recyklovatelné. Tlouštka min. 200 mikronů.</t>
  </si>
  <si>
    <t>Smetáček + lopatka</t>
  </si>
  <si>
    <t xml:space="preserve">Prachovka </t>
  </si>
  <si>
    <t>38 x 38 cm, viskozová, barevná.</t>
  </si>
  <si>
    <t xml:space="preserve">Souprava WC - plast </t>
  </si>
  <si>
    <t>Dodávky čistících prostředků a hygienických potřeb (II.) - 004 - 2019 (ČPHP-(II.)-004-2019)</t>
  </si>
  <si>
    <t>Priloha_c._1_Kupni_smlouvy_technicke_specifikace_CPHP-(II.)-004-2019</t>
  </si>
  <si>
    <r>
      <t xml:space="preserve">Osvěžovač vzduchu - suchý spray, odstraňovač pachů, </t>
    </r>
    <r>
      <rPr>
        <b/>
        <sz val="11"/>
        <rFont val="Calibri"/>
        <family val="2"/>
        <charset val="238"/>
        <scheme val="minor"/>
      </rPr>
      <t>náplň  300 ml  - 400 ml.</t>
    </r>
  </si>
  <si>
    <r>
      <t xml:space="preserve">Hydratační a regenerační ochranný krém, </t>
    </r>
    <r>
      <rPr>
        <b/>
        <sz val="11"/>
        <rFont val="Calibri"/>
        <family val="2"/>
        <charset val="238"/>
        <scheme val="minor"/>
      </rPr>
      <t>náplň 100 ml - 150 ml.</t>
    </r>
  </si>
  <si>
    <r>
      <t xml:space="preserve">Balíček skládaných z-z ručníků. 2vrstvé, bílé, 100% celuloza, rozměr 23 x 25cm, 1ks (balíček) min. 150ks papírových ručníků. </t>
    </r>
    <r>
      <rPr>
        <b/>
        <sz val="11"/>
        <rFont val="Calibri"/>
        <family val="2"/>
        <charset val="238"/>
        <scheme val="minor"/>
      </rPr>
      <t>V</t>
    </r>
    <r>
      <rPr>
        <sz val="11"/>
        <rFont val="Calibri"/>
        <family val="2"/>
        <charset val="238"/>
        <scheme val="minor"/>
      </rPr>
      <t xml:space="preserve"> </t>
    </r>
    <r>
      <rPr>
        <b/>
        <sz val="11"/>
        <rFont val="Calibri"/>
        <family val="2"/>
        <charset val="238"/>
        <scheme val="minor"/>
      </rPr>
      <t>kartonu min. 20ks (balíčků).</t>
    </r>
  </si>
  <si>
    <r>
      <t xml:space="preserve">Role průmyslová 28, 2vrstvý, bílý, 100% celuloza. </t>
    </r>
    <r>
      <rPr>
        <b/>
        <sz val="11"/>
        <rFont val="Calibri"/>
        <family val="2"/>
        <charset val="238"/>
        <scheme val="minor"/>
      </rPr>
      <t>V balení min 6ks (rolí). 
Návin min. 280 bmprůměr dutinky max. 7,5 cm.</t>
    </r>
    <r>
      <rPr>
        <sz val="11"/>
        <rFont val="Calibri"/>
        <family val="2"/>
        <charset val="238"/>
        <scheme val="minor"/>
      </rPr>
      <t xml:space="preserve"> Určeno do zásobníků.</t>
    </r>
  </si>
  <si>
    <r>
      <t xml:space="preserve">Osvěžovač vzduchu, gel - "vanička", </t>
    </r>
    <r>
      <rPr>
        <b/>
        <sz val="11"/>
        <rFont val="Calibri"/>
        <family val="2"/>
        <charset val="238"/>
        <scheme val="minor"/>
      </rPr>
      <t>náplň 150 g - 200 g.</t>
    </r>
  </si>
  <si>
    <r>
      <t xml:space="preserve">Husté tekuté mýdlo s glycerinem, s přírodními výtažky, balení bez aplikátoru, </t>
    </r>
    <r>
      <rPr>
        <b/>
        <sz val="11"/>
        <rFont val="Calibri"/>
        <family val="2"/>
        <charset val="238"/>
        <scheme val="minor"/>
      </rPr>
      <t xml:space="preserve">náplň   5 -6 l. </t>
    </r>
    <r>
      <rPr>
        <b/>
        <sz val="11"/>
        <color rgb="FFFF0000"/>
        <rFont val="Calibri"/>
        <family val="2"/>
        <charset val="238"/>
        <scheme val="minor"/>
      </rPr>
      <t xml:space="preserve">Obsah NaCl max. 1%. Nutno doložit potvrzením od </t>
    </r>
    <r>
      <rPr>
        <b/>
        <u/>
        <sz val="11"/>
        <color rgb="FFFF0000"/>
        <rFont val="Calibri"/>
        <family val="2"/>
        <charset val="238"/>
        <scheme val="minor"/>
      </rPr>
      <t xml:space="preserve"> výrobce.</t>
    </r>
  </si>
  <si>
    <r>
      <t xml:space="preserve">Ochranný a regenerační krém, </t>
    </r>
    <r>
      <rPr>
        <b/>
        <sz val="11"/>
        <rFont val="Calibri"/>
        <family val="2"/>
        <charset val="238"/>
        <scheme val="minor"/>
      </rPr>
      <t xml:space="preserve">náplň 100 ml - 150 ml. </t>
    </r>
  </si>
  <si>
    <r>
      <t>63 x 74cm  - 60litrů. Tloušťka min. 7 mic.</t>
    </r>
    <r>
      <rPr>
        <b/>
        <sz val="11"/>
        <rFont val="Calibri"/>
        <family val="2"/>
        <charset val="238"/>
        <scheme val="minor"/>
      </rPr>
      <t>Role 50 - 60 ks.</t>
    </r>
  </si>
  <si>
    <r>
      <t xml:space="preserve">70x110 cm - 120 l,  ze silné folie tl. min.100 mikronů. </t>
    </r>
    <r>
      <rPr>
        <b/>
        <sz val="11"/>
        <rFont val="Calibri"/>
        <family val="2"/>
        <charset val="238"/>
        <scheme val="minor"/>
      </rPr>
      <t>Role 15 - 20 ks.</t>
    </r>
  </si>
  <si>
    <t xml:space="preserve">Název </t>
  </si>
  <si>
    <t xml:space="preserve">Popis </t>
  </si>
  <si>
    <t xml:space="preserve">Fakturace </t>
  </si>
  <si>
    <t>Samostatná faktura</t>
  </si>
  <si>
    <t>Kontaktní osoba 
k převzetí zboží</t>
  </si>
  <si>
    <t xml:space="preserve">Místo dodání </t>
  </si>
  <si>
    <r>
      <t>Maximální cena za jednotlivé položky 
v Kč BEZ DPH</t>
    </r>
    <r>
      <rPr>
        <i/>
        <sz val="11"/>
        <rFont val="Calibri"/>
        <family val="2"/>
        <charset val="238"/>
        <scheme val="minor"/>
      </rPr>
      <t xml:space="preserve"> </t>
    </r>
  </si>
  <si>
    <t>Hana Červenková,
Tel.: 37763 4870</t>
  </si>
  <si>
    <t>Kollárova 19,
301 00 Plzeň,
Menza 1</t>
  </si>
  <si>
    <t xml:space="preserve">Sedláčkova 15, 
301 00 Plzeň,
Správa a provoz budov, bytů a ubytoven </t>
  </si>
  <si>
    <t>Martin Koldinský,
Tel.: 602 298 097</t>
  </si>
  <si>
    <t xml:space="preserve">Sedláčkova 15,
301 00 Plzeň,
Správa a provoz budov, bytů a ubytoven </t>
  </si>
  <si>
    <t>Zdeněk  Kegler,
Tel.: 721 375 541</t>
  </si>
  <si>
    <t xml:space="preserve">Husova 11,
301 00 Plzeň
</t>
  </si>
  <si>
    <t>DEZINFEKČNÍ PROSTŘEDEK</t>
  </si>
  <si>
    <r>
      <t xml:space="preserve">Dezinfekční prostředek na alkoholové bázi, bezoplachový.
Použití zejména: na pracovní plochy v kuchyni, pro dezinfekci omyvatelných povrchů, předmětů a zařízení včetně ploch přicházejících do styku s potravinami, vhodný i pro aplikaci na plastové, polykarbonátové a lakované povrchy, </t>
    </r>
    <r>
      <rPr>
        <b/>
        <sz val="11"/>
        <rFont val="Calibri"/>
        <family val="2"/>
        <charset val="238"/>
        <scheme val="minor"/>
      </rPr>
      <t>náplň 0,75 -  1 l.</t>
    </r>
  </si>
  <si>
    <r>
      <t xml:space="preserve">Koncentrovaný kapalný dezinfekční a mycí prostředek - obsah chloranu sodného menší než 5%, vhodný i pro dezinfekci pitné vody, </t>
    </r>
    <r>
      <rPr>
        <b/>
        <sz val="11"/>
        <rFont val="Calibri"/>
        <family val="2"/>
        <charset val="238"/>
        <scheme val="minor"/>
      </rPr>
      <t>náplň 5-6 l nebo 5-6 kg .</t>
    </r>
  </si>
  <si>
    <r>
      <t>Tekutý přípravek na ruční mytí nádobí, odstraňování mastnoty i ve studené vodě,</t>
    </r>
    <r>
      <rPr>
        <b/>
        <sz val="11"/>
        <rFont val="Calibri"/>
        <family val="2"/>
        <charset val="238"/>
        <scheme val="minor"/>
      </rPr>
      <t xml:space="preserve"> náplň  5 - 5,5 l.</t>
    </r>
  </si>
  <si>
    <r>
      <t xml:space="preserve">Kyselý přípravek v rozprašovači, s antibakteriální přísadou, obsah látek rozpouštějíci rez a vodní kámen. Použití: pro všechny omývatelné plochy, včetně akrylátu. 
</t>
    </r>
    <r>
      <rPr>
        <b/>
        <sz val="11"/>
        <rFont val="Calibri"/>
        <family val="2"/>
        <charset val="238"/>
        <scheme val="minor"/>
      </rPr>
      <t>Náplň 0,5 - 0,75l.</t>
    </r>
  </si>
  <si>
    <r>
      <t xml:space="preserve">Čistící krém s rozprašovačem - s aktivními odmašťovacími látkami a aktivními látkami proti vodnímu kameni. </t>
    </r>
    <r>
      <rPr>
        <b/>
        <sz val="11"/>
        <rFont val="Calibri"/>
        <family val="2"/>
        <charset val="238"/>
        <scheme val="minor"/>
      </rPr>
      <t>Náplň 0,5 - 0,75l.</t>
    </r>
  </si>
  <si>
    <r>
      <t xml:space="preserve">Dezinfekční přípravek - gel, s obsahem kyseliny chlorovodíkové, rozpustný ve vodě. Použití: k odstraňování vodního kamene v toaletě. 
</t>
    </r>
    <r>
      <rPr>
        <b/>
        <sz val="11"/>
        <rFont val="Calibri"/>
        <family val="2"/>
        <charset val="238"/>
        <scheme val="minor"/>
      </rPr>
      <t>Náplň 0,75 - 1l.</t>
    </r>
  </si>
  <si>
    <r>
      <t xml:space="preserve">Tekutý kyselý čistící prostředek s antibakteriálními účinky a obsahem látek rozpouštějíci rez, vodní kámen a jiné usazeniny. </t>
    </r>
    <r>
      <rPr>
        <b/>
        <sz val="11"/>
        <rFont val="Calibri"/>
        <family val="2"/>
        <charset val="238"/>
        <scheme val="minor"/>
      </rPr>
      <t>Náplň 0,5 - 0,75l.</t>
    </r>
  </si>
  <si>
    <r>
      <t xml:space="preserve">Čistič tekutý s rozprašovačem. 
Použití: čištění kuchyní, na všechny omyvatelné povrchy, </t>
    </r>
    <r>
      <rPr>
        <b/>
        <sz val="11"/>
        <rFont val="Calibri"/>
        <family val="2"/>
        <charset val="238"/>
        <scheme val="minor"/>
      </rPr>
      <t>náplň 0,5 - 0,75 l.</t>
    </r>
  </si>
  <si>
    <r>
      <t xml:space="preserve">Osvěžovač vzduchu - suchý spray, odstraňovač pachů, </t>
    </r>
    <r>
      <rPr>
        <b/>
        <sz val="11"/>
        <rFont val="Calibri"/>
        <family val="2"/>
        <charset val="238"/>
        <scheme val="minor"/>
      </rPr>
      <t>náplň 300 ml - 400 ml.</t>
    </r>
  </si>
  <si>
    <r>
      <t xml:space="preserve">Tekutý prostředek na odstranění plísní, řas, hub, lišejníků a kvasinek - fungicidní a dezinfekční účinky, vhodný na omítky, zdivo, kámen, mramor, žulu, přírodní dřevo, keramiku, obkládačky, sklokeramiku, smalt, sklo, plasty, laminát, akryl, vinyl, silikon, gumu, teflon, nerez, chromované povrchy.
Použitív interiérech i exteriérech. </t>
    </r>
    <r>
      <rPr>
        <b/>
        <sz val="11"/>
        <rFont val="Calibri"/>
        <family val="2"/>
        <charset val="238"/>
        <scheme val="minor"/>
      </rPr>
      <t>Náplň 0,5 - 0,75 l.</t>
    </r>
  </si>
  <si>
    <r>
      <t xml:space="preserve">Čistící prostředek s rozprašovačem. 
Použití: k čištění sporáků, trub, grilů, fritéz a silně znečištěného nádobí, na nerezové zařízení. </t>
    </r>
    <r>
      <rPr>
        <b/>
        <sz val="11"/>
        <rFont val="Calibri"/>
        <family val="2"/>
        <charset val="238"/>
        <scheme val="minor"/>
      </rPr>
      <t xml:space="preserve">Náplň 0,5 - 1 l. </t>
    </r>
  </si>
  <si>
    <r>
      <t xml:space="preserve">Přípravek na odstraňování znečištění grilů, mikrovlnek, trub a na odstraňování napečenin. </t>
    </r>
    <r>
      <rPr>
        <b/>
        <sz val="11"/>
        <rFont val="Calibri"/>
        <family val="2"/>
        <charset val="238"/>
        <scheme val="minor"/>
      </rPr>
      <t>Náplň 0,75 - 1 l.</t>
    </r>
  </si>
  <si>
    <r>
      <t xml:space="preserve">Velikost XL. </t>
    </r>
    <r>
      <rPr>
        <b/>
        <sz val="11"/>
        <rFont val="Calibri"/>
        <family val="2"/>
        <charset val="238"/>
        <scheme val="minor"/>
      </rPr>
      <t>Balení 100 - 120 ks.</t>
    </r>
  </si>
  <si>
    <r>
      <t xml:space="preserve">Taška 4kg 25 + 12x45, </t>
    </r>
    <r>
      <rPr>
        <b/>
        <sz val="11"/>
        <rFont val="Calibri"/>
        <family val="2"/>
        <charset val="238"/>
        <scheme val="minor"/>
      </rPr>
      <t>balení 100 ks.</t>
    </r>
  </si>
  <si>
    <t>Smeták bez násady pro vnitřní použití, šíře 30 cm.</t>
  </si>
  <si>
    <t>Dřevěná, pr. 2,5 cm, délka 160 cm.</t>
  </si>
  <si>
    <t>Z netkaného textilu  (vizkóza), rozměr 60 x 70 (oranžový).</t>
  </si>
  <si>
    <t>Rozměr 52 x 90 cm, klasický tkaný (bílý), složení: 75% Bavlny, 25% Viskózy.</t>
  </si>
  <si>
    <r>
      <t xml:space="preserve">Spirálová nerez, </t>
    </r>
    <r>
      <rPr>
        <b/>
        <sz val="11"/>
        <rFont val="Calibri"/>
        <family val="2"/>
        <charset val="238"/>
        <scheme val="minor"/>
      </rPr>
      <t>balení 1-2 ks.</t>
    </r>
  </si>
  <si>
    <r>
      <t xml:space="preserve">Role průmyslová 28, 2vrstvý, bílý, 100% celuloza. </t>
    </r>
    <r>
      <rPr>
        <b/>
        <sz val="11"/>
        <rFont val="Calibri"/>
        <family val="2"/>
        <charset val="238"/>
        <scheme val="minor"/>
      </rPr>
      <t>V balení min 6ks (rolí). 
Návin min. 280 bm, průměr dutinky max. 7,5 cm.</t>
    </r>
    <r>
      <rPr>
        <sz val="11"/>
        <rFont val="Calibri"/>
        <family val="2"/>
        <charset val="238"/>
        <scheme val="minor"/>
      </rPr>
      <t xml:space="preserve"> Určeno do zásobníků.</t>
    </r>
  </si>
  <si>
    <r>
      <t xml:space="preserve">Univerzální čisticí přípravek na podlahy pro ruční mytí - bez obsahu fosfátů. Použití na podlahy (např. PVC, linolea, dlažby, mramor) a na další omyvatelné plochy a povrchy, </t>
    </r>
    <r>
      <rPr>
        <b/>
        <sz val="11"/>
        <rFont val="Calibri"/>
        <family val="2"/>
        <charset val="238"/>
        <scheme val="minor"/>
      </rPr>
      <t>náplň 5 - 6 l.</t>
    </r>
  </si>
  <si>
    <r>
      <t xml:space="preserve">Koncentrovaný kapalný dezinfekční a mycí prostředek - obsah chloranu sodného menší než 5%, vhodný i pro dezinfekci pitné vody, </t>
    </r>
    <r>
      <rPr>
        <b/>
        <sz val="11"/>
        <rFont val="Calibri"/>
        <family val="2"/>
        <charset val="238"/>
        <scheme val="minor"/>
      </rPr>
      <t>náplň 1 - 1,5 l.</t>
    </r>
  </si>
  <si>
    <r>
      <t xml:space="preserve">Tekutý přípravek na ruční mytí nádobí, odstraňování mastnoty i ve studené vodě, </t>
    </r>
    <r>
      <rPr>
        <b/>
        <sz val="11"/>
        <rFont val="Calibri"/>
        <family val="2"/>
        <charset val="238"/>
        <scheme val="minor"/>
      </rPr>
      <t>náplň 1 - 1,5 l.</t>
    </r>
  </si>
  <si>
    <r>
      <t xml:space="preserve">Jemný čisticí krém s přísadou abrazivních látek. pH: 7,5-10. 
Použití zejména: čištění nádobí, sporáků, umyvadel, van, smaltovaných předmětů apod., na úklid kuchyní, koupelen a všech nenasákavých povrchů, </t>
    </r>
    <r>
      <rPr>
        <b/>
        <sz val="11"/>
        <rFont val="Calibri"/>
        <family val="2"/>
        <charset val="238"/>
        <scheme val="minor"/>
      </rPr>
      <t>náplň 600-800 g.</t>
    </r>
  </si>
  <si>
    <r>
      <t xml:space="preserve">Kyselý přípravek v rozprašovači, s antibakteriální přísadou, obsah látek rozpouštějíci rez a vodní kámen. 
Použití: pro všechny omývatelné plochy, včetně akrylátu. 
</t>
    </r>
    <r>
      <rPr>
        <b/>
        <sz val="11"/>
        <rFont val="Calibri"/>
        <family val="2"/>
        <charset val="238"/>
        <scheme val="minor"/>
      </rPr>
      <t>Náplň 0,5 - 0,75l.</t>
    </r>
  </si>
  <si>
    <r>
      <t xml:space="preserve">Univerzální čisticí prostředek ve formě prášku. 
Použití: na kuchyňské nádobí, vany, umyvadla, hygienická zařízení, keramické obkládačky, odstraňuje připáleniny a jiné nečistoty, </t>
    </r>
    <r>
      <rPr>
        <b/>
        <sz val="11"/>
        <rFont val="Calibri"/>
        <family val="2"/>
        <charset val="238"/>
        <scheme val="minor"/>
      </rPr>
      <t>náplň  0,5 - 0,75kg.</t>
    </r>
  </si>
  <si>
    <r>
      <t xml:space="preserve">Univerzální čisticí přípravek na podlahy pro ruční mytí - bez obsahu fosfátů.
Použití na podlahy (např. PVC, linolea, dlažby, mramor) a na další omyvatelné plochy a povrchy, </t>
    </r>
    <r>
      <rPr>
        <b/>
        <sz val="11"/>
        <rFont val="Calibri"/>
        <family val="2"/>
        <charset val="238"/>
        <scheme val="minor"/>
      </rPr>
      <t>náplň 5 - 6 l.</t>
    </r>
  </si>
  <si>
    <r>
      <t xml:space="preserve">Tekutý čistič  na vápenaté usazeniny.
Použití: nerezové dřezy a vodovodní baterie, keramická umyvadla, vany, příbory, sklenice, jídelní soupravy, podlahy, dlaždičky, keramika. </t>
    </r>
    <r>
      <rPr>
        <b/>
        <sz val="11"/>
        <rFont val="Calibri"/>
        <family val="2"/>
        <charset val="238"/>
        <scheme val="minor"/>
      </rPr>
      <t>Náplň  0,75 - 1l.</t>
    </r>
  </si>
  <si>
    <r>
      <t xml:space="preserve">Dezinfekční přípravek - gel, s obsahem kyseliny chlorovodíkové, rozpustný ve vodě. Použití: k odstraňování vodního kamene v toaletě. </t>
    </r>
    <r>
      <rPr>
        <b/>
        <sz val="11"/>
        <rFont val="Calibri"/>
        <family val="2"/>
        <charset val="238"/>
        <scheme val="minor"/>
      </rPr>
      <t>Náplň  0,75 - 1l.</t>
    </r>
  </si>
  <si>
    <r>
      <t xml:space="preserve">Tablety do pisoaru, čistící a dezodoranční účinky, bez fosfátů a paradichlorbenzolu, </t>
    </r>
    <r>
      <rPr>
        <b/>
        <sz val="11"/>
        <rFont val="Calibri"/>
        <family val="2"/>
        <charset val="238"/>
        <scheme val="minor"/>
      </rPr>
      <t>náplň  0,75 - 1 kg</t>
    </r>
    <r>
      <rPr>
        <sz val="11"/>
        <rFont val="Calibri"/>
        <family val="2"/>
        <charset val="238"/>
        <scheme val="minor"/>
      </rPr>
      <t>. 
Použití: zabraňují tvorbě usazenin.</t>
    </r>
  </si>
  <si>
    <r>
      <t xml:space="preserve">Husté tekuté mýdlo s glycerinem, s přírodními výtažky, balení bez aplikátoru, </t>
    </r>
    <r>
      <rPr>
        <b/>
        <sz val="11"/>
        <rFont val="Calibri"/>
        <family val="2"/>
        <charset val="238"/>
        <scheme val="minor"/>
      </rPr>
      <t xml:space="preserve">náplň 5 -6 l. </t>
    </r>
    <r>
      <rPr>
        <b/>
        <sz val="11"/>
        <color rgb="FFFF0000"/>
        <rFont val="Calibri"/>
        <family val="2"/>
        <charset val="238"/>
        <scheme val="minor"/>
      </rPr>
      <t xml:space="preserve">Obsah NaCl max. 1%. Nutno doložit potvrzením od </t>
    </r>
    <r>
      <rPr>
        <b/>
        <u/>
        <sz val="11"/>
        <color rgb="FFFF0000"/>
        <rFont val="Calibri"/>
        <family val="2"/>
        <charset val="238"/>
        <scheme val="minor"/>
      </rPr>
      <t xml:space="preserve"> výrobce.</t>
    </r>
  </si>
  <si>
    <r>
      <t xml:space="preserve">Tekutý čistič odpadů, obsah H2SO4: 96%.
Použití: pročištění plastových a keramických odpadů umyvadel, sprch, WC, kanalizace. </t>
    </r>
    <r>
      <rPr>
        <b/>
        <sz val="11"/>
        <rFont val="Calibri"/>
        <family val="2"/>
        <charset val="238"/>
        <scheme val="minor"/>
      </rPr>
      <t>Náplň  1 - 1,5 l.</t>
    </r>
  </si>
  <si>
    <r>
      <t xml:space="preserve">Leštěnka na nábytek proti prachu - spray.
Použití zejména: na kov, dřevo, sklo, plast. </t>
    </r>
    <r>
      <rPr>
        <b/>
        <sz val="11"/>
        <rFont val="Calibri"/>
        <family val="2"/>
        <charset val="238"/>
        <scheme val="minor"/>
      </rPr>
      <t>Náplň 400ml - 500 ml.</t>
    </r>
  </si>
  <si>
    <r>
      <t xml:space="preserve">Čistič oken s obsahem alkoholu - s rozprašovačem, pH: 7,0 - 9,0. </t>
    </r>
    <r>
      <rPr>
        <b/>
        <sz val="11"/>
        <rFont val="Calibri"/>
        <family val="2"/>
        <charset val="238"/>
        <scheme val="minor"/>
      </rPr>
      <t>Náplň 0,5 - 1 l.</t>
    </r>
  </si>
  <si>
    <r>
      <t xml:space="preserve">Sáčky hygienické (na vložky) mikrotenové. </t>
    </r>
    <r>
      <rPr>
        <b/>
        <sz val="11"/>
        <rFont val="Calibri"/>
        <family val="2"/>
        <charset val="238"/>
        <scheme val="minor"/>
      </rPr>
      <t>Balení 25 - 30ks.</t>
    </r>
  </si>
  <si>
    <r>
      <t xml:space="preserve">63 x 74cm - 60litrů. Tloušťka min. 7 mic. </t>
    </r>
    <r>
      <rPr>
        <b/>
        <sz val="11"/>
        <rFont val="Calibri"/>
        <family val="2"/>
        <charset val="238"/>
        <scheme val="minor"/>
      </rPr>
      <t>Role 50 - 60 ks.</t>
    </r>
  </si>
  <si>
    <r>
      <t xml:space="preserve">70x110 cm - 120 l, ze silné folie tl. min. 100 mikronů. </t>
    </r>
    <r>
      <rPr>
        <b/>
        <sz val="11"/>
        <rFont val="Calibri"/>
        <family val="2"/>
        <charset val="238"/>
        <scheme val="minor"/>
      </rPr>
      <t>Role 15 - 20 ks.</t>
    </r>
  </si>
  <si>
    <t xml:space="preserve">Souprava s otvorem pro zavěšení, štětiny - syntetické vlákno polyetylen, lopatka opatřena gumou. </t>
  </si>
  <si>
    <t>Z netkaného textilu (vizkóza), rozměr 60 x 70 (oranžový).</t>
  </si>
  <si>
    <t>Kartáč + odkapávací stojan (držák).</t>
  </si>
  <si>
    <r>
      <t xml:space="preserve">Koncentrovaný kapalný dezinfekční a mycí prostředek - obsah chloranu sodného menší než 5%,vhodný i pro dezinfekci pitné vody, </t>
    </r>
    <r>
      <rPr>
        <b/>
        <sz val="11"/>
        <rFont val="Calibri"/>
        <family val="2"/>
        <charset val="238"/>
        <scheme val="minor"/>
      </rPr>
      <t>náplň 1 - 1,5 l.</t>
    </r>
  </si>
  <si>
    <r>
      <t xml:space="preserve">Univerzální čisticí prostředek ve formě prášku. 
Použití: na kuchyňské nádobí, vany, umyvadla, hygienická zařízení, keramické obkládačky , odstraňuje připáleniny a jiné nečistoty, </t>
    </r>
    <r>
      <rPr>
        <b/>
        <sz val="11"/>
        <rFont val="Calibri"/>
        <family val="2"/>
        <charset val="238"/>
        <scheme val="minor"/>
      </rPr>
      <t>náplň  0,5 - 0,75kg.</t>
    </r>
  </si>
  <si>
    <r>
      <t xml:space="preserve">Kyselý přípravek v rozprašovači, s antibakteriální přísadou, obsah látek rozpouštějíci rez a vodní kámen.
Použití: pro všechny omývatelné plochy, včetně akrylátu. </t>
    </r>
    <r>
      <rPr>
        <b/>
        <sz val="11"/>
        <rFont val="Calibri"/>
        <family val="2"/>
        <charset val="238"/>
        <scheme val="minor"/>
      </rPr>
      <t>Náplň 0,5 - 0,75l.</t>
    </r>
  </si>
  <si>
    <r>
      <t xml:space="preserve">Tekutý čistič  na vápenaté usazeniny. 
Použití: nerezové dřezy a vodovodní baterie, keramická umyvadla, vany, příbory,sklenice, jídelní soupravy, podlahy,dlaždičky,keramika. </t>
    </r>
    <r>
      <rPr>
        <b/>
        <sz val="11"/>
        <rFont val="Calibri"/>
        <family val="2"/>
        <charset val="238"/>
        <scheme val="minor"/>
      </rPr>
      <t>Náplň  0,75 - 1l.</t>
    </r>
  </si>
  <si>
    <r>
      <t xml:space="preserve">Dezinfekční přípravek - gel, s obsahem kyseliny chlorovodíkové, rozpustný ve vodě. 
Použití: k odstraňování vodního kamene v toaletě. </t>
    </r>
    <r>
      <rPr>
        <b/>
        <sz val="11"/>
        <rFont val="Calibri"/>
        <family val="2"/>
        <charset val="238"/>
        <scheme val="minor"/>
      </rPr>
      <t>Náplň  0,75 - 1l.</t>
    </r>
  </si>
  <si>
    <r>
      <t xml:space="preserve">Tablety do pisoaru, čistící a dezodoranční účinky, bez fosfátů a paradichlorbenzolu, </t>
    </r>
    <r>
      <rPr>
        <b/>
        <sz val="11"/>
        <rFont val="Calibri"/>
        <family val="2"/>
        <charset val="238"/>
        <scheme val="minor"/>
      </rPr>
      <t>náplň  0,75 - 1 kg</t>
    </r>
    <r>
      <rPr>
        <sz val="11"/>
        <rFont val="Calibri"/>
        <family val="2"/>
        <charset val="238"/>
        <scheme val="minor"/>
      </rPr>
      <t>.
Použití: zabraňují tvorbě usazenin.</t>
    </r>
  </si>
  <si>
    <r>
      <t xml:space="preserve">Leštěnka na nábytek proti prachu - spray. 
Použití zejména: na kov, dřevo, sklo, plast. 
</t>
    </r>
    <r>
      <rPr>
        <b/>
        <sz val="11"/>
        <rFont val="Calibri"/>
        <family val="2"/>
        <charset val="238"/>
        <scheme val="minor"/>
      </rPr>
      <t>Náplň 400ml - 500 ml.</t>
    </r>
  </si>
  <si>
    <t>60x120 cm, pytle volně ložené, vyrobeny z kvalitního polyetylénu odolnému proti protržení. Vhodné na veškerý odpad, jsou plně recyklovatelné.
Tlouštka min. 200 mikronů.</t>
  </si>
  <si>
    <r>
      <t xml:space="preserve">Univerzální čisticí přípravek na podlahy pro ruční mytí  - bez obsahu fosfátů.
Použití na podlahy (např. PVC, linolea, dlažby, mramor) a na další omyvatelné plochy a povrchy, </t>
    </r>
    <r>
      <rPr>
        <b/>
        <sz val="11"/>
        <rFont val="Calibri"/>
        <family val="2"/>
        <charset val="238"/>
        <scheme val="minor"/>
      </rPr>
      <t>náplň 5 - 6 l.</t>
    </r>
  </si>
  <si>
    <r>
      <t xml:space="preserve">Koncentrovaný kapalný  dezinfekční a mycí prostředek - obsah chloranu sodného menší než 5%, vhodný i pro dezinfekci pitné vody, </t>
    </r>
    <r>
      <rPr>
        <b/>
        <sz val="11"/>
        <rFont val="Calibri"/>
        <family val="2"/>
        <charset val="238"/>
        <scheme val="minor"/>
      </rPr>
      <t>náplň 1 - 1,5 l.</t>
    </r>
  </si>
  <si>
    <r>
      <t xml:space="preserve">Jemný čisticí krém s přísadou abrazivních látek. pH: 7,5-10.
Použití zejména: čištění nádobí, sporáků, umyvadel, van, smaltovaných předmětů apod., na úklid kuchyní, koupelen a všech nenasákavých povrchů, </t>
    </r>
    <r>
      <rPr>
        <b/>
        <sz val="11"/>
        <rFont val="Calibri"/>
        <family val="2"/>
        <charset val="238"/>
        <scheme val="minor"/>
      </rPr>
      <t>náplň 600-800 g.</t>
    </r>
  </si>
  <si>
    <r>
      <t xml:space="preserve">Kyselý přípravek v rozprašovači, s antibakteriální přísadou, obsah látek rozpouštějíci rez a vodní kámen.
Použití: pro všechny omývatelné plochy, včetně akrylátu. 
</t>
    </r>
    <r>
      <rPr>
        <b/>
        <sz val="11"/>
        <rFont val="Calibri"/>
        <family val="2"/>
        <charset val="238"/>
        <scheme val="minor"/>
      </rPr>
      <t>Náplň 0,5 - 0,75l.</t>
    </r>
  </si>
  <si>
    <r>
      <t xml:space="preserve">Tekutý čistič  na vápenaté usazeniny. 
Použití: nerezové dřezy a vodovodní baterie, keramická umyvadla, vany, příbory, sklenice, jídelní soupravy, podlahy, dlaždičky, keramika. 
</t>
    </r>
    <r>
      <rPr>
        <b/>
        <sz val="11"/>
        <rFont val="Calibri"/>
        <family val="2"/>
        <charset val="238"/>
        <scheme val="minor"/>
      </rPr>
      <t>Náplň  0,75 - 1l.</t>
    </r>
  </si>
  <si>
    <r>
      <t xml:space="preserve">Dezinfekční přípravek - gel, s obsahem kyseliny chlorovodíkové, rozpustný ve vodě. 
Použití: k odstraňování vodního kamene v toaletě. 
</t>
    </r>
    <r>
      <rPr>
        <b/>
        <sz val="11"/>
        <rFont val="Calibri"/>
        <family val="2"/>
        <charset val="238"/>
        <scheme val="minor"/>
      </rPr>
      <t>Náplň  0,75 - 1l.</t>
    </r>
  </si>
  <si>
    <r>
      <t xml:space="preserve">Leštěnka na nábytek proti prachu - spray. 
Použití zejména: na kov, dřevo, sklo, plast.
</t>
    </r>
    <r>
      <rPr>
        <b/>
        <sz val="11"/>
        <rFont val="Calibri"/>
        <family val="2"/>
        <charset val="238"/>
        <scheme val="minor"/>
      </rPr>
      <t>Náplň 400ml - 500 ml.</t>
    </r>
  </si>
  <si>
    <r>
      <t xml:space="preserve">Čistič oken s obsahem alkoholu - s rozprašovačem, pH: 7,0 - 9,0. 
</t>
    </r>
    <r>
      <rPr>
        <b/>
        <sz val="11"/>
        <rFont val="Calibri"/>
        <family val="2"/>
        <charset val="238"/>
        <scheme val="minor"/>
      </rPr>
      <t>Náplň 0,5 - 1 l.</t>
    </r>
  </si>
  <si>
    <t>60x120 cm, pytle volně ložené, vyrobeny z kvalitního polyetylénu odolnému proti protržení. 
Vhodné na veškerý odpad, jsou plně recyklovatelné.
Tlouštka min. 200 mikronů.</t>
  </si>
  <si>
    <t xml:space="preserve">Souprava s otvorem pro  zavěšení, štětiny - syntetické vlákno polyetylen, lopatka opatřena gumou. </t>
  </si>
  <si>
    <r>
      <t xml:space="preserve">Univerzální čisticí prostředek ve formě prášku.
Použití: na kuchyňské nádobí, vany, umyvadla, hygienická zařízení, keramické obkládačky , odstraňuje připáleniny a jiné nečistoty, </t>
    </r>
    <r>
      <rPr>
        <b/>
        <sz val="11"/>
        <rFont val="Calibri"/>
        <family val="2"/>
        <charset val="238"/>
        <scheme val="minor"/>
      </rPr>
      <t>náplň  0,5 - 0,75kg.</t>
    </r>
  </si>
  <si>
    <t>Tekuté mýdlo v pevném obalu s  dávkovačem</t>
  </si>
  <si>
    <t>Tekuté mýdlo třídy H2 o objemu 1 litr se speciálním spodním dávkovačem do zásobníku na mýdlo typ. 6976. Mýdlo Kleenex 6332, 1 bal.= 6 ks</t>
  </si>
  <si>
    <r>
      <t xml:space="preserve">Univerzální čisticí prostředek ve formě prášku.
Použití: na kuchyňské nádobí, vany, umyvadla, hygienická zařízení, keramické obkládačky, odstraňuje připáleniny a jiné nečistoty, </t>
    </r>
    <r>
      <rPr>
        <b/>
        <sz val="11"/>
        <rFont val="Calibri"/>
        <family val="2"/>
        <charset val="238"/>
        <scheme val="minor"/>
      </rPr>
      <t>náplň  0,5 - 0,75kg.</t>
    </r>
  </si>
  <si>
    <r>
      <t xml:space="preserve">Kyselý přípravek v rozprašovači, s antibakteriální přísadou, obsah látek rozpouštějící rez a vodní kámen.
Použití: pro všechny omývatelné plochy, včetně akrylátu.
</t>
    </r>
    <r>
      <rPr>
        <b/>
        <sz val="11"/>
        <rFont val="Calibri"/>
        <family val="2"/>
        <charset val="238"/>
        <scheme val="minor"/>
      </rPr>
      <t>Náplň 0,5 - 0,75l.</t>
    </r>
  </si>
  <si>
    <r>
      <t xml:space="preserve">Tekutý čistič na vápenaté usazeniny. 
Použití: nerezové dřezy a vodovodní baterie, keramická umyvadla, vany, příbory, sklenice, jídelní soupravy, podlahy, dlaždičky, keramika. 
</t>
    </r>
    <r>
      <rPr>
        <b/>
        <sz val="11"/>
        <rFont val="Calibri"/>
        <family val="2"/>
        <charset val="238"/>
        <scheme val="minor"/>
      </rPr>
      <t>Náplň  0,75 - 1l.</t>
    </r>
  </si>
  <si>
    <r>
      <t xml:space="preserve">Dezinfekční přípravek - gel, s obsahem kyseliny chlorovodíkové, rozpustný ve vodě.
Použití: k odstraňování vodního kamene v toaletě. 
</t>
    </r>
    <r>
      <rPr>
        <b/>
        <sz val="11"/>
        <rFont val="Calibri"/>
        <family val="2"/>
        <charset val="238"/>
        <scheme val="minor"/>
      </rPr>
      <t>Náplň  0,75 - 1l.</t>
    </r>
  </si>
  <si>
    <t>60x120 cm, pytle volně ložené, vyrobeny z kvalitního polyetylénu odolnému proti protržení. 
Vhodné na veškerý odpad, jsou plně recyklovatelné. 
Tlouštka min. 200 mikronů.</t>
  </si>
  <si>
    <t>Požadavek zadavatele: 
do sloupce označeného textem:</t>
  </si>
  <si>
    <t xml:space="preserve">Dodavatel doplní do jednotlivých prázdných žlutě podbarvených buněk požadované údaje, tj. jednotkové ceny.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</si>
</sst>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1"/>
      <color rgb="FF000000"/>
      <name val="Calibri"/>
      <family val="2"/>
      <charset val="238"/>
    </font>
    <font>
      <sz val="12"/>
      <color rgb="FFFF000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ck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double">
        <color indexed="64"/>
      </bottom>
      <diagonal/>
    </border>
  </borders>
  <cellStyleXfs count="4">
    <xf numFmtId="0" fontId="0" fillId="0" borderId="0"/>
    <xf numFmtId="0" fontId="2" fillId="0" borderId="0"/>
    <xf numFmtId="0" fontId="8" fillId="0" borderId="0"/>
    <xf numFmtId="0" fontId="8" fillId="0" borderId="0"/>
  </cellStyleXfs>
  <cellXfs count="125">
    <xf numFmtId="0" fontId="0" fillId="0" borderId="0" xfId="0"/>
    <xf numFmtId="0" fontId="0" fillId="0" borderId="0" xfId="0" applyProtection="1"/>
    <xf numFmtId="49" fontId="0" fillId="0" borderId="0" xfId="0" applyNumberFormat="1" applyFill="1" applyAlignment="1" applyProtection="1">
      <alignment vertical="top" wrapText="1"/>
    </xf>
    <xf numFmtId="0" fontId="5" fillId="0" borderId="0" xfId="0" applyFont="1" applyFill="1" applyAlignment="1" applyProtection="1">
      <alignment vertical="center"/>
    </xf>
    <xf numFmtId="4" fontId="4" fillId="0" borderId="0" xfId="0" applyNumberFormat="1" applyFont="1" applyFill="1" applyAlignment="1" applyProtection="1">
      <alignment horizontal="center" vertical="top" wrapText="1"/>
    </xf>
    <xf numFmtId="164" fontId="0" fillId="0" borderId="0" xfId="0" applyNumberFormat="1" applyAlignment="1" applyProtection="1">
      <alignment horizontal="right" vertical="center" indent="1"/>
    </xf>
    <xf numFmtId="164" fontId="0" fillId="0" borderId="6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6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6" xfId="0" applyNumberFormat="1" applyFill="1" applyBorder="1" applyAlignment="1" applyProtection="1">
      <alignment horizontal="center" vertical="center"/>
    </xf>
    <xf numFmtId="0" fontId="0" fillId="0" borderId="2" xfId="0" applyNumberFormat="1" applyFill="1" applyBorder="1" applyAlignment="1" applyProtection="1">
      <alignment horizontal="center" vertical="center"/>
    </xf>
    <xf numFmtId="0" fontId="0" fillId="0" borderId="9" xfId="0" applyNumberFormat="1" applyFill="1" applyBorder="1" applyAlignment="1" applyProtection="1">
      <alignment horizontal="center" vertical="center"/>
    </xf>
    <xf numFmtId="165" fontId="0" fillId="0" borderId="6" xfId="0" applyNumberFormat="1" applyBorder="1" applyAlignment="1" applyProtection="1">
      <alignment horizontal="right" vertical="center" indent="1"/>
    </xf>
    <xf numFmtId="165" fontId="0" fillId="0" borderId="2" xfId="0" applyNumberFormat="1" applyBorder="1" applyAlignment="1" applyProtection="1">
      <alignment horizontal="right" vertical="center" indent="1"/>
    </xf>
    <xf numFmtId="164" fontId="10" fillId="2" borderId="6" xfId="0" applyNumberFormat="1" applyFont="1" applyFill="1" applyBorder="1" applyAlignment="1" applyProtection="1">
      <alignment horizontal="right" vertical="center" wrapText="1" indent="1"/>
      <protection locked="0"/>
    </xf>
    <xf numFmtId="164" fontId="10" fillId="2" borderId="2" xfId="0" applyNumberFormat="1" applyFont="1" applyFill="1" applyBorder="1" applyAlignment="1" applyProtection="1">
      <alignment horizontal="right" vertical="center" wrapText="1" indent="1"/>
      <protection locked="0"/>
    </xf>
    <xf numFmtId="164" fontId="10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9" xfId="0" applyNumberFormat="1" applyBorder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10" fillId="2" borderId="4" xfId="0" applyNumberFormat="1" applyFont="1" applyFill="1" applyBorder="1" applyAlignment="1" applyProtection="1">
      <alignment horizontal="right" vertical="center" wrapText="1" indent="1"/>
      <protection locked="0"/>
    </xf>
    <xf numFmtId="164" fontId="0" fillId="0" borderId="18" xfId="0" applyNumberFormat="1" applyFill="1" applyBorder="1" applyAlignment="1" applyProtection="1">
      <alignment horizontal="right" vertical="center" indent="1"/>
    </xf>
    <xf numFmtId="164" fontId="10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4" xfId="0" applyNumberFormat="1" applyBorder="1" applyAlignment="1" applyProtection="1">
      <alignment horizontal="right" vertical="center" indent="1"/>
    </xf>
    <xf numFmtId="0" fontId="0" fillId="0" borderId="14" xfId="0" applyNumberFormat="1" applyFill="1" applyBorder="1" applyAlignment="1" applyProtection="1">
      <alignment horizontal="center" vertical="center"/>
    </xf>
    <xf numFmtId="164" fontId="10" fillId="2" borderId="15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0" xfId="0" applyNumberFormat="1" applyBorder="1" applyAlignment="1" applyProtection="1">
      <alignment horizontal="right" vertical="center" indent="1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20" xfId="0" applyNumberFormat="1" applyFill="1" applyBorder="1" applyAlignment="1" applyProtection="1">
      <alignment horizontal="center" vertical="center"/>
    </xf>
    <xf numFmtId="0" fontId="0" fillId="0" borderId="5" xfId="0" applyNumberFormat="1" applyFill="1" applyBorder="1" applyAlignment="1" applyProtection="1">
      <alignment horizontal="center" vertical="center"/>
    </xf>
    <xf numFmtId="164" fontId="0" fillId="0" borderId="21" xfId="0" applyNumberFormat="1" applyFill="1" applyBorder="1" applyAlignment="1" applyProtection="1">
      <alignment horizontal="right" vertical="center" indent="1"/>
    </xf>
    <xf numFmtId="164" fontId="0" fillId="0" borderId="24" xfId="0" applyNumberFormat="1" applyFill="1" applyBorder="1" applyAlignment="1" applyProtection="1">
      <alignment horizontal="right" vertical="center" indent="1"/>
    </xf>
    <xf numFmtId="164" fontId="0" fillId="0" borderId="25" xfId="0" applyNumberFormat="1" applyFill="1" applyBorder="1" applyAlignment="1" applyProtection="1">
      <alignment horizontal="right" vertical="center" indent="1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49" fontId="0" fillId="0" borderId="0" xfId="0" applyNumberFormat="1" applyFont="1" applyFill="1" applyAlignment="1" applyProtection="1">
      <alignment vertical="top" wrapTex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164" fontId="0" fillId="0" borderId="23" xfId="0" applyNumberFormat="1" applyFill="1" applyBorder="1" applyAlignment="1" applyProtection="1">
      <alignment horizontal="right" vertical="center" indent="1"/>
    </xf>
    <xf numFmtId="164" fontId="0" fillId="0" borderId="19" xfId="0" applyNumberFormat="1" applyFill="1" applyBorder="1" applyAlignment="1" applyProtection="1">
      <alignment horizontal="right" vertical="center" indent="1"/>
    </xf>
    <xf numFmtId="164" fontId="0" fillId="0" borderId="22" xfId="0" applyNumberFormat="1" applyFill="1" applyBorder="1" applyAlignment="1" applyProtection="1">
      <alignment horizontal="right" vertical="center" indent="1"/>
    </xf>
    <xf numFmtId="164" fontId="0" fillId="0" borderId="2" xfId="0" applyNumberFormat="1" applyFill="1" applyBorder="1" applyAlignment="1" applyProtection="1">
      <alignment horizontal="right" vertical="center" indent="1"/>
    </xf>
    <xf numFmtId="164" fontId="0" fillId="0" borderId="14" xfId="0" applyNumberFormat="1" applyFill="1" applyBorder="1" applyAlignment="1" applyProtection="1">
      <alignment horizontal="right" vertical="center" indent="1"/>
    </xf>
    <xf numFmtId="164" fontId="0" fillId="0" borderId="15" xfId="0" applyNumberFormat="1" applyFill="1" applyBorder="1" applyAlignment="1" applyProtection="1">
      <alignment horizontal="right" vertical="center" indent="1"/>
    </xf>
    <xf numFmtId="0" fontId="3" fillId="3" borderId="5" xfId="0" applyNumberFormat="1" applyFont="1" applyFill="1" applyBorder="1" applyAlignment="1" applyProtection="1">
      <alignment horizontal="center" vertical="center" wrapText="1"/>
    </xf>
    <xf numFmtId="164" fontId="5" fillId="0" borderId="35" xfId="0" applyNumberFormat="1" applyFont="1" applyFill="1" applyBorder="1" applyAlignment="1" applyProtection="1">
      <alignment horizontal="center" vertical="center"/>
    </xf>
    <xf numFmtId="0" fontId="3" fillId="3" borderId="36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wrapText="1"/>
    </xf>
    <xf numFmtId="0" fontId="1" fillId="0" borderId="0" xfId="0" applyFont="1" applyAlignment="1" applyProtection="1">
      <alignment vertical="center"/>
    </xf>
    <xf numFmtId="0" fontId="1" fillId="0" borderId="0" xfId="0" applyNumberFormat="1" applyFont="1" applyBorder="1" applyAlignment="1" applyProtection="1">
      <alignment vertical="center" wrapText="1"/>
    </xf>
    <xf numFmtId="0" fontId="11" fillId="0" borderId="0" xfId="0" applyNumberFormat="1" applyFont="1" applyAlignment="1" applyProtection="1">
      <alignment vertical="center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  <xf numFmtId="0" fontId="0" fillId="0" borderId="28" xfId="0" applyBorder="1" applyProtection="1"/>
    <xf numFmtId="3" fontId="0" fillId="0" borderId="7" xfId="0" applyNumberFormat="1" applyFill="1" applyBorder="1" applyAlignment="1" applyProtection="1">
      <alignment horizontal="center" vertical="center" wrapText="1"/>
    </xf>
    <xf numFmtId="49" fontId="0" fillId="0" borderId="6" xfId="0" applyNumberFormat="1" applyFill="1" applyBorder="1" applyAlignment="1" applyProtection="1">
      <alignment horizontal="left" vertical="center" wrapText="1"/>
    </xf>
    <xf numFmtId="3" fontId="0" fillId="0" borderId="6" xfId="0" applyNumberFormat="1" applyFill="1" applyBorder="1" applyAlignment="1" applyProtection="1">
      <alignment horizontal="center" vertical="center" wrapText="1"/>
    </xf>
    <xf numFmtId="0" fontId="9" fillId="0" borderId="6" xfId="1" applyFont="1" applyFill="1" applyBorder="1" applyAlignment="1" applyProtection="1">
      <alignment horizontal="center" vertical="center"/>
    </xf>
    <xf numFmtId="0" fontId="4" fillId="0" borderId="6" xfId="1" applyFont="1" applyFill="1" applyBorder="1" applyAlignment="1" applyProtection="1">
      <alignment horizontal="left" vertical="center" wrapText="1"/>
    </xf>
    <xf numFmtId="3" fontId="0" fillId="0" borderId="8" xfId="0" applyNumberFormat="1" applyFill="1" applyBorder="1" applyAlignment="1" applyProtection="1">
      <alignment horizontal="center" vertical="center" wrapText="1"/>
    </xf>
    <xf numFmtId="49" fontId="0" fillId="0" borderId="14" xfId="0" applyNumberFormat="1" applyFill="1" applyBorder="1" applyAlignment="1" applyProtection="1">
      <alignment horizontal="left" vertical="center" wrapText="1"/>
    </xf>
    <xf numFmtId="3" fontId="0" fillId="0" borderId="2" xfId="0" applyNumberFormat="1" applyFill="1" applyBorder="1" applyAlignment="1" applyProtection="1">
      <alignment horizontal="center" vertical="center" wrapText="1"/>
    </xf>
    <xf numFmtId="0" fontId="9" fillId="0" borderId="2" xfId="1" applyFont="1" applyFill="1" applyBorder="1" applyAlignment="1" applyProtection="1">
      <alignment horizontal="center" vertical="center"/>
    </xf>
    <xf numFmtId="0" fontId="4" fillId="0" borderId="2" xfId="1" applyFont="1" applyFill="1" applyBorder="1" applyAlignment="1" applyProtection="1">
      <alignment horizontal="left" vertical="center" wrapText="1"/>
    </xf>
    <xf numFmtId="3" fontId="0" fillId="0" borderId="17" xfId="0" applyNumberFormat="1" applyFill="1" applyBorder="1" applyAlignment="1" applyProtection="1">
      <alignment horizontal="center" vertical="center" wrapText="1"/>
    </xf>
    <xf numFmtId="49" fontId="0" fillId="0" borderId="2" xfId="0" applyNumberFormat="1" applyFill="1" applyBorder="1" applyAlignment="1" applyProtection="1">
      <alignment horizontal="left" vertical="center" wrapText="1"/>
    </xf>
    <xf numFmtId="3" fontId="0" fillId="0" borderId="14" xfId="0" applyNumberFormat="1" applyFill="1" applyBorder="1" applyAlignment="1" applyProtection="1">
      <alignment horizontal="center" vertical="center" wrapText="1"/>
    </xf>
    <xf numFmtId="0" fontId="9" fillId="0" borderId="14" xfId="1" applyFont="1" applyFill="1" applyBorder="1" applyAlignment="1" applyProtection="1">
      <alignment horizontal="center" vertical="center"/>
    </xf>
    <xf numFmtId="0" fontId="4" fillId="0" borderId="14" xfId="1" applyFont="1" applyFill="1" applyBorder="1" applyAlignment="1" applyProtection="1">
      <alignment horizontal="left" vertical="center" wrapText="1"/>
    </xf>
    <xf numFmtId="3" fontId="0" fillId="0" borderId="27" xfId="0" applyNumberFormat="1" applyFill="1" applyBorder="1" applyAlignment="1" applyProtection="1">
      <alignment horizontal="center" vertical="center" wrapText="1"/>
    </xf>
    <xf numFmtId="49" fontId="0" fillId="0" borderId="9" xfId="0" applyNumberFormat="1" applyFill="1" applyBorder="1" applyAlignment="1" applyProtection="1">
      <alignment horizontal="left" vertical="center" wrapText="1"/>
    </xf>
    <xf numFmtId="3" fontId="0" fillId="0" borderId="15" xfId="0" applyNumberFormat="1" applyFill="1" applyBorder="1" applyAlignment="1" applyProtection="1">
      <alignment horizontal="center" vertical="center" wrapText="1"/>
    </xf>
    <xf numFmtId="0" fontId="9" fillId="0" borderId="15" xfId="1" applyFont="1" applyFill="1" applyBorder="1" applyAlignment="1" applyProtection="1">
      <alignment horizontal="center" vertical="center"/>
    </xf>
    <xf numFmtId="0" fontId="4" fillId="0" borderId="15" xfId="1" applyFont="1" applyFill="1" applyBorder="1" applyAlignment="1" applyProtection="1">
      <alignment horizontal="left" vertical="center" wrapText="1"/>
    </xf>
    <xf numFmtId="164" fontId="0" fillId="0" borderId="28" xfId="0" applyNumberFormat="1" applyBorder="1" applyProtection="1"/>
    <xf numFmtId="0" fontId="9" fillId="0" borderId="6" xfId="1" applyFont="1" applyFill="1" applyBorder="1" applyAlignment="1" applyProtection="1">
      <alignment horizontal="center" vertical="center" wrapText="1"/>
    </xf>
    <xf numFmtId="0" fontId="4" fillId="0" borderId="6" xfId="2" applyNumberFormat="1" applyFont="1" applyFill="1" applyBorder="1" applyAlignment="1" applyProtection="1">
      <alignment horizontal="left" vertical="center" wrapText="1"/>
    </xf>
    <xf numFmtId="0" fontId="9" fillId="0" borderId="2" xfId="1" applyFont="1" applyFill="1" applyBorder="1" applyAlignment="1" applyProtection="1">
      <alignment horizontal="center" vertical="center" wrapText="1"/>
    </xf>
    <xf numFmtId="0" fontId="4" fillId="0" borderId="2" xfId="2" applyNumberFormat="1" applyFont="1" applyFill="1" applyBorder="1" applyAlignment="1" applyProtection="1">
      <alignment horizontal="left" vertical="center" wrapText="1"/>
    </xf>
    <xf numFmtId="49" fontId="0" fillId="0" borderId="20" xfId="0" applyNumberFormat="1" applyFill="1" applyBorder="1" applyAlignment="1" applyProtection="1">
      <alignment horizontal="left" vertical="center" wrapText="1"/>
    </xf>
    <xf numFmtId="3" fontId="0" fillId="0" borderId="3" xfId="0" applyNumberFormat="1" applyFill="1" applyBorder="1" applyAlignment="1" applyProtection="1">
      <alignment horizontal="center" vertical="center" wrapText="1"/>
    </xf>
    <xf numFmtId="49" fontId="0" fillId="0" borderId="4" xfId="0" applyNumberFormat="1" applyFill="1" applyBorder="1" applyAlignment="1" applyProtection="1">
      <alignment horizontal="left" vertical="center" wrapText="1"/>
    </xf>
    <xf numFmtId="3" fontId="0" fillId="0" borderId="4" xfId="0" applyNumberFormat="1" applyFill="1" applyBorder="1" applyAlignment="1" applyProtection="1">
      <alignment horizontal="center" vertical="center" wrapText="1"/>
    </xf>
    <xf numFmtId="0" fontId="0" fillId="0" borderId="4" xfId="0" applyNumberFormat="1" applyFill="1" applyBorder="1" applyAlignment="1" applyProtection="1">
      <alignment horizontal="center" vertical="center" wrapText="1"/>
    </xf>
    <xf numFmtId="0" fontId="4" fillId="0" borderId="4" xfId="2" applyNumberFormat="1" applyFont="1" applyFill="1" applyBorder="1" applyAlignment="1" applyProtection="1">
      <alignment vertical="center" wrapText="1"/>
    </xf>
    <xf numFmtId="0" fontId="0" fillId="0" borderId="4" xfId="0" applyFill="1" applyBorder="1" applyAlignment="1" applyProtection="1">
      <alignment horizontal="center" vertical="center" wrapText="1"/>
    </xf>
    <xf numFmtId="0" fontId="0" fillId="0" borderId="5" xfId="0" applyFill="1" applyBorder="1" applyAlignment="1" applyProtection="1">
      <alignment horizontal="center" vertical="center" wrapText="1"/>
    </xf>
    <xf numFmtId="3" fontId="0" fillId="0" borderId="35" xfId="0" applyNumberFormat="1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26" xfId="0" applyBorder="1" applyAlignment="1" applyProtection="1"/>
    <xf numFmtId="0" fontId="0" fillId="0" borderId="0" xfId="0" applyNumberFormat="1" applyAlignment="1" applyProtection="1"/>
    <xf numFmtId="0" fontId="0" fillId="0" borderId="0" xfId="0" applyFont="1" applyAlignment="1" applyProtection="1"/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vertical="center" wrapText="1"/>
    </xf>
    <xf numFmtId="0" fontId="0" fillId="0" borderId="0" xfId="0" applyFont="1" applyProtection="1"/>
    <xf numFmtId="0" fontId="1" fillId="0" borderId="0" xfId="0" applyFont="1" applyAlignment="1" applyProtection="1">
      <alignment horizontal="right" vertical="center"/>
    </xf>
    <xf numFmtId="0" fontId="0" fillId="2" borderId="30" xfId="0" applyFill="1" applyBorder="1" applyAlignment="1" applyProtection="1">
      <alignment horizontal="center" vertical="center" wrapText="1"/>
    </xf>
    <xf numFmtId="0" fontId="0" fillId="2" borderId="31" xfId="0" applyFill="1" applyBorder="1" applyAlignment="1" applyProtection="1">
      <alignment horizontal="center" vertical="center" wrapText="1"/>
    </xf>
    <xf numFmtId="0" fontId="0" fillId="2" borderId="33" xfId="0" applyFill="1" applyBorder="1" applyAlignment="1" applyProtection="1">
      <alignment horizontal="center" vertical="center" wrapText="1"/>
    </xf>
    <xf numFmtId="0" fontId="0" fillId="2" borderId="34" xfId="0" applyFill="1" applyBorder="1" applyAlignment="1" applyProtection="1">
      <alignment horizontal="center" vertical="center" wrapText="1"/>
    </xf>
    <xf numFmtId="0" fontId="1" fillId="0" borderId="32" xfId="0" applyNumberFormat="1" applyFont="1" applyBorder="1" applyAlignment="1" applyProtection="1">
      <alignment horizontal="left" vertical="center" wrapText="1" indent="5"/>
    </xf>
    <xf numFmtId="0" fontId="1" fillId="0" borderId="0" xfId="0" applyNumberFormat="1" applyFont="1" applyBorder="1" applyAlignment="1" applyProtection="1">
      <alignment horizontal="left" vertical="center" wrapText="1" indent="5"/>
    </xf>
    <xf numFmtId="0" fontId="1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0" fillId="0" borderId="12" xfId="0" applyFill="1" applyBorder="1" applyAlignment="1" applyProtection="1">
      <alignment horizontal="center" vertical="center" wrapText="1"/>
    </xf>
    <xf numFmtId="0" fontId="0" fillId="0" borderId="13" xfId="0" applyFill="1" applyBorder="1" applyAlignment="1" applyProtection="1">
      <alignment horizontal="center" vertical="center" wrapText="1"/>
    </xf>
    <xf numFmtId="0" fontId="0" fillId="0" borderId="15" xfId="0" applyFill="1" applyBorder="1" applyAlignment="1" applyProtection="1">
      <alignment horizontal="center" vertical="center" wrapText="1"/>
    </xf>
    <xf numFmtId="0" fontId="0" fillId="0" borderId="10" xfId="0" applyFill="1" applyBorder="1" applyAlignment="1" applyProtection="1">
      <alignment horizontal="center" vertical="center" wrapText="1"/>
    </xf>
    <xf numFmtId="0" fontId="0" fillId="0" borderId="11" xfId="0" applyFill="1" applyBorder="1" applyAlignment="1" applyProtection="1">
      <alignment horizontal="center" vertical="center" wrapText="1"/>
    </xf>
    <xf numFmtId="0" fontId="0" fillId="0" borderId="16" xfId="0" applyFill="1" applyBorder="1" applyAlignment="1" applyProtection="1">
      <alignment horizontal="center" vertical="center" wrapText="1"/>
    </xf>
    <xf numFmtId="0" fontId="1" fillId="3" borderId="37" xfId="0" applyNumberFormat="1" applyFont="1" applyFill="1" applyBorder="1" applyAlignment="1" applyProtection="1">
      <alignment horizontal="center" vertical="center" wrapText="1"/>
    </xf>
    <xf numFmtId="0" fontId="0" fillId="3" borderId="37" xfId="0" applyNumberFormat="1" applyFill="1" applyBorder="1" applyAlignment="1" applyProtection="1">
      <alignment vertical="center" wrapText="1"/>
    </xf>
    <xf numFmtId="0" fontId="0" fillId="3" borderId="38" xfId="0" applyNumberFormat="1" applyFill="1" applyBorder="1" applyAlignment="1" applyProtection="1">
      <alignment vertical="center" wrapText="1"/>
    </xf>
    <xf numFmtId="164" fontId="5" fillId="0" borderId="15" xfId="0" applyNumberFormat="1" applyFont="1" applyFill="1" applyBorder="1" applyAlignment="1" applyProtection="1">
      <alignment horizontal="center" vertical="center"/>
    </xf>
    <xf numFmtId="0" fontId="0" fillId="0" borderId="15" xfId="0" applyBorder="1" applyAlignment="1" applyProtection="1"/>
    <xf numFmtId="0" fontId="0" fillId="0" borderId="16" xfId="0" applyBorder="1" applyAlignment="1" applyProtection="1"/>
    <xf numFmtId="0" fontId="5" fillId="0" borderId="0" xfId="0" applyFont="1" applyFill="1" applyAlignment="1" applyProtection="1">
      <alignment horizontal="left" vertical="center"/>
    </xf>
    <xf numFmtId="0" fontId="14" fillId="0" borderId="0" xfId="0" applyFont="1" applyFill="1" applyBorder="1" applyAlignment="1" applyProtection="1">
      <alignment horizontal="center" vertical="center" wrapText="1"/>
    </xf>
    <xf numFmtId="0" fontId="14" fillId="0" borderId="29" xfId="0" applyFont="1" applyFill="1" applyBorder="1" applyAlignment="1" applyProtection="1">
      <alignment horizontal="center" vertical="center" wrapText="1"/>
    </xf>
  </cellXfs>
  <cellStyles count="4">
    <cellStyle name="Normální" xfId="0" builtinId="0"/>
    <cellStyle name="Normální 2" xfId="2"/>
    <cellStyle name="normální 3" xfId="1"/>
    <cellStyle name="Normální 3 2" xfId="3"/>
  </cellStyles>
  <dxfs count="32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D1D1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D1D1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D1D1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D1D1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D1D1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D1D1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D1D1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9F1FF"/>
      <color rgb="FF85FFBC"/>
      <color rgb="FFB2E5FC"/>
      <color rgb="FF91CAFD"/>
      <color rgb="FF53D2FF"/>
      <color rgb="FF99C3F5"/>
      <color rgb="FF57CFE7"/>
      <color rgb="FF1E497C"/>
      <color rgb="FFFCD9B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55"/>
  <sheetViews>
    <sheetView showGridLines="0" showZeros="0" tabSelected="1" zoomScaleNormal="100" workbookViewId="0">
      <selection activeCell="I7" sqref="I7"/>
    </sheetView>
  </sheetViews>
  <sheetFormatPr defaultRowHeight="15" x14ac:dyDescent="0.25"/>
  <cols>
    <col min="1" max="1" width="1.42578125" style="1" customWidth="1"/>
    <col min="2" max="2" width="5.7109375" style="1" customWidth="1"/>
    <col min="3" max="3" width="37.85546875" style="13" customWidth="1"/>
    <col min="4" max="4" width="12.28515625" style="56" customWidth="1"/>
    <col min="5" max="5" width="11.140625" style="57" customWidth="1"/>
    <col min="6" max="6" width="80.5703125" style="41" customWidth="1"/>
    <col min="7" max="7" width="21.85546875" style="2" hidden="1" customWidth="1"/>
    <col min="8" max="8" width="20.85546875" style="1" customWidth="1"/>
    <col min="9" max="9" width="22.28515625" style="1" customWidth="1"/>
    <col min="10" max="10" width="22.85546875" style="1" customWidth="1"/>
    <col min="11" max="11" width="16.85546875" style="1" customWidth="1"/>
    <col min="12" max="12" width="14.140625" style="2" customWidth="1"/>
    <col min="13" max="13" width="22.42578125" style="1" customWidth="1"/>
    <col min="14" max="14" width="22.5703125" style="2" customWidth="1"/>
    <col min="15" max="16384" width="9.140625" style="1"/>
  </cols>
  <sheetData>
    <row r="1" spans="1:14" ht="24.6" customHeight="1" x14ac:dyDescent="0.25">
      <c r="B1" s="122" t="s">
        <v>61</v>
      </c>
      <c r="C1" s="122"/>
      <c r="D1" s="122"/>
      <c r="E1" s="122"/>
      <c r="F1" s="122"/>
      <c r="G1" s="52"/>
      <c r="H1" s="52"/>
      <c r="I1" s="53"/>
      <c r="J1" s="53"/>
      <c r="K1" s="101" t="s">
        <v>62</v>
      </c>
      <c r="L1" s="101"/>
      <c r="M1" s="101"/>
      <c r="N1" s="101"/>
    </row>
    <row r="2" spans="1:14" ht="18.75" customHeight="1" x14ac:dyDescent="0.25">
      <c r="D2" s="3"/>
      <c r="E2" s="4"/>
      <c r="H2" s="52"/>
      <c r="I2" s="53"/>
      <c r="J2" s="53"/>
      <c r="L2" s="1"/>
    </row>
    <row r="3" spans="1:14" ht="23.25" customHeight="1" x14ac:dyDescent="0.25">
      <c r="B3" s="123" t="s">
        <v>153</v>
      </c>
      <c r="C3" s="124"/>
      <c r="D3" s="102" t="s">
        <v>38</v>
      </c>
      <c r="E3" s="103"/>
      <c r="F3" s="106" t="s">
        <v>154</v>
      </c>
      <c r="G3" s="107"/>
      <c r="H3" s="107"/>
      <c r="I3" s="107"/>
      <c r="J3" s="53"/>
      <c r="L3" s="54"/>
      <c r="M3" s="55"/>
      <c r="N3" s="55"/>
    </row>
    <row r="4" spans="1:14" ht="19.899999999999999" customHeight="1" thickBot="1" x14ac:dyDescent="0.3">
      <c r="B4" s="123"/>
      <c r="C4" s="124"/>
      <c r="D4" s="104"/>
      <c r="E4" s="105"/>
      <c r="F4" s="106"/>
      <c r="G4" s="107"/>
      <c r="H4" s="107"/>
      <c r="I4" s="107"/>
      <c r="J4" s="53"/>
      <c r="L4" s="54"/>
      <c r="M4" s="53"/>
      <c r="N4" s="53"/>
    </row>
    <row r="5" spans="1:14" ht="34.9" customHeight="1" thickBot="1" x14ac:dyDescent="0.3">
      <c r="G5" s="5"/>
      <c r="I5" s="25" t="s">
        <v>38</v>
      </c>
    </row>
    <row r="6" spans="1:14" s="14" customFormat="1" ht="92.25" customHeight="1" thickTop="1" thickBot="1" x14ac:dyDescent="0.3">
      <c r="B6" s="42" t="s">
        <v>1</v>
      </c>
      <c r="C6" s="24" t="s">
        <v>72</v>
      </c>
      <c r="D6" s="24" t="s">
        <v>0</v>
      </c>
      <c r="E6" s="24" t="s">
        <v>33</v>
      </c>
      <c r="F6" s="24" t="s">
        <v>73</v>
      </c>
      <c r="G6" s="24" t="s">
        <v>78</v>
      </c>
      <c r="H6" s="24" t="s">
        <v>35</v>
      </c>
      <c r="I6" s="12" t="s">
        <v>36</v>
      </c>
      <c r="J6" s="40" t="s">
        <v>37</v>
      </c>
      <c r="K6" s="40" t="s">
        <v>34</v>
      </c>
      <c r="L6" s="24" t="s">
        <v>74</v>
      </c>
      <c r="M6" s="40" t="s">
        <v>76</v>
      </c>
      <c r="N6" s="49" t="s">
        <v>77</v>
      </c>
    </row>
    <row r="7" spans="1:14" ht="86.25" customHeight="1" thickTop="1" x14ac:dyDescent="0.25">
      <c r="A7" s="58"/>
      <c r="B7" s="59">
        <v>1</v>
      </c>
      <c r="C7" s="60" t="s">
        <v>86</v>
      </c>
      <c r="D7" s="61">
        <v>40</v>
      </c>
      <c r="E7" s="62" t="s">
        <v>2</v>
      </c>
      <c r="F7" s="63" t="s">
        <v>87</v>
      </c>
      <c r="G7" s="28">
        <f t="shared" ref="G7:G38" si="0">D7*H7</f>
        <v>3400</v>
      </c>
      <c r="H7" s="43">
        <v>85</v>
      </c>
      <c r="I7" s="29"/>
      <c r="J7" s="30">
        <f t="shared" ref="J7:J38" si="1">D7*I7</f>
        <v>0</v>
      </c>
      <c r="K7" s="31" t="str">
        <f t="shared" ref="K7:K70" si="2">IF(ISNUMBER(I7), IF(I7&gt;H7,"NEVYHOVUJE","VYHOVUJE")," ")</f>
        <v xml:space="preserve"> </v>
      </c>
      <c r="L7" s="110" t="s">
        <v>75</v>
      </c>
      <c r="M7" s="110" t="s">
        <v>79</v>
      </c>
      <c r="N7" s="113" t="s">
        <v>80</v>
      </c>
    </row>
    <row r="8" spans="1:14" ht="55.5" customHeight="1" x14ac:dyDescent="0.25">
      <c r="A8" s="58"/>
      <c r="B8" s="64">
        <v>2</v>
      </c>
      <c r="C8" s="65" t="s">
        <v>86</v>
      </c>
      <c r="D8" s="66">
        <v>10</v>
      </c>
      <c r="E8" s="67" t="s">
        <v>2</v>
      </c>
      <c r="F8" s="68" t="s">
        <v>88</v>
      </c>
      <c r="G8" s="37">
        <f t="shared" si="0"/>
        <v>1000</v>
      </c>
      <c r="H8" s="44">
        <v>100</v>
      </c>
      <c r="I8" s="21"/>
      <c r="J8" s="19">
        <f t="shared" si="1"/>
        <v>0</v>
      </c>
      <c r="K8" s="16" t="str">
        <f t="shared" si="2"/>
        <v xml:space="preserve"> </v>
      </c>
      <c r="L8" s="111"/>
      <c r="M8" s="111"/>
      <c r="N8" s="114"/>
    </row>
    <row r="9" spans="1:14" ht="52.5" customHeight="1" x14ac:dyDescent="0.25">
      <c r="A9" s="58"/>
      <c r="B9" s="69">
        <v>3</v>
      </c>
      <c r="C9" s="70" t="s">
        <v>4</v>
      </c>
      <c r="D9" s="71">
        <v>10</v>
      </c>
      <c r="E9" s="72" t="s">
        <v>2</v>
      </c>
      <c r="F9" s="73" t="s">
        <v>89</v>
      </c>
      <c r="G9" s="37">
        <f t="shared" si="0"/>
        <v>700</v>
      </c>
      <c r="H9" s="43">
        <v>70</v>
      </c>
      <c r="I9" s="29"/>
      <c r="J9" s="19">
        <f t="shared" si="1"/>
        <v>0</v>
      </c>
      <c r="K9" s="16" t="str">
        <f t="shared" si="2"/>
        <v xml:space="preserve"> </v>
      </c>
      <c r="L9" s="111"/>
      <c r="M9" s="111"/>
      <c r="N9" s="114"/>
    </row>
    <row r="10" spans="1:14" ht="53.25" customHeight="1" x14ac:dyDescent="0.25">
      <c r="A10" s="58"/>
      <c r="B10" s="64">
        <v>4</v>
      </c>
      <c r="C10" s="70" t="s">
        <v>5</v>
      </c>
      <c r="D10" s="66">
        <v>40</v>
      </c>
      <c r="E10" s="67" t="s">
        <v>2</v>
      </c>
      <c r="F10" s="68" t="s">
        <v>94</v>
      </c>
      <c r="G10" s="37">
        <f t="shared" si="0"/>
        <v>1680</v>
      </c>
      <c r="H10" s="44">
        <v>42</v>
      </c>
      <c r="I10" s="21"/>
      <c r="J10" s="19">
        <f t="shared" si="1"/>
        <v>0</v>
      </c>
      <c r="K10" s="16" t="str">
        <f t="shared" si="2"/>
        <v xml:space="preserve"> </v>
      </c>
      <c r="L10" s="111"/>
      <c r="M10" s="111"/>
      <c r="N10" s="114"/>
    </row>
    <row r="11" spans="1:14" ht="75" customHeight="1" x14ac:dyDescent="0.25">
      <c r="A11" s="58"/>
      <c r="B11" s="69">
        <v>5</v>
      </c>
      <c r="C11" s="70" t="s">
        <v>6</v>
      </c>
      <c r="D11" s="71">
        <v>10</v>
      </c>
      <c r="E11" s="72" t="s">
        <v>2</v>
      </c>
      <c r="F11" s="73" t="s">
        <v>90</v>
      </c>
      <c r="G11" s="37">
        <f t="shared" si="0"/>
        <v>300</v>
      </c>
      <c r="H11" s="43">
        <v>30</v>
      </c>
      <c r="I11" s="29"/>
      <c r="J11" s="19">
        <f t="shared" si="1"/>
        <v>0</v>
      </c>
      <c r="K11" s="16" t="str">
        <f t="shared" si="2"/>
        <v xml:space="preserve"> </v>
      </c>
      <c r="L11" s="111"/>
      <c r="M11" s="111"/>
      <c r="N11" s="114"/>
    </row>
    <row r="12" spans="1:14" ht="54.75" customHeight="1" x14ac:dyDescent="0.25">
      <c r="A12" s="58"/>
      <c r="B12" s="64">
        <v>6</v>
      </c>
      <c r="C12" s="70" t="s">
        <v>7</v>
      </c>
      <c r="D12" s="66">
        <v>10</v>
      </c>
      <c r="E12" s="67" t="s">
        <v>2</v>
      </c>
      <c r="F12" s="68" t="s">
        <v>91</v>
      </c>
      <c r="G12" s="37">
        <f t="shared" si="0"/>
        <v>320</v>
      </c>
      <c r="H12" s="44">
        <v>32</v>
      </c>
      <c r="I12" s="21"/>
      <c r="J12" s="19">
        <f t="shared" si="1"/>
        <v>0</v>
      </c>
      <c r="K12" s="16" t="str">
        <f t="shared" si="2"/>
        <v xml:space="preserve"> </v>
      </c>
      <c r="L12" s="111"/>
      <c r="M12" s="111"/>
      <c r="N12" s="114"/>
    </row>
    <row r="13" spans="1:14" ht="52.5" customHeight="1" x14ac:dyDescent="0.25">
      <c r="A13" s="58"/>
      <c r="B13" s="69">
        <v>7</v>
      </c>
      <c r="C13" s="70" t="s">
        <v>8</v>
      </c>
      <c r="D13" s="71">
        <v>20</v>
      </c>
      <c r="E13" s="72" t="s">
        <v>2</v>
      </c>
      <c r="F13" s="73" t="s">
        <v>93</v>
      </c>
      <c r="G13" s="37">
        <f t="shared" si="0"/>
        <v>700</v>
      </c>
      <c r="H13" s="43">
        <v>35</v>
      </c>
      <c r="I13" s="29"/>
      <c r="J13" s="19">
        <f t="shared" si="1"/>
        <v>0</v>
      </c>
      <c r="K13" s="16" t="str">
        <f t="shared" si="2"/>
        <v xml:space="preserve"> </v>
      </c>
      <c r="L13" s="111"/>
      <c r="M13" s="111"/>
      <c r="N13" s="114"/>
    </row>
    <row r="14" spans="1:14" ht="55.5" customHeight="1" x14ac:dyDescent="0.25">
      <c r="A14" s="58"/>
      <c r="B14" s="64">
        <v>8</v>
      </c>
      <c r="C14" s="70" t="s">
        <v>8</v>
      </c>
      <c r="D14" s="66">
        <v>10</v>
      </c>
      <c r="E14" s="67" t="s">
        <v>2</v>
      </c>
      <c r="F14" s="68" t="s">
        <v>92</v>
      </c>
      <c r="G14" s="37">
        <f t="shared" si="0"/>
        <v>160</v>
      </c>
      <c r="H14" s="44">
        <v>16</v>
      </c>
      <c r="I14" s="21"/>
      <c r="J14" s="19">
        <f t="shared" si="1"/>
        <v>0</v>
      </c>
      <c r="K14" s="16" t="str">
        <f t="shared" si="2"/>
        <v xml:space="preserve"> </v>
      </c>
      <c r="L14" s="111"/>
      <c r="M14" s="111"/>
      <c r="N14" s="114"/>
    </row>
    <row r="15" spans="1:14" ht="33" customHeight="1" x14ac:dyDescent="0.25">
      <c r="A15" s="58"/>
      <c r="B15" s="69">
        <v>9</v>
      </c>
      <c r="C15" s="70" t="s">
        <v>10</v>
      </c>
      <c r="D15" s="71">
        <v>10</v>
      </c>
      <c r="E15" s="72" t="s">
        <v>2</v>
      </c>
      <c r="F15" s="73" t="s">
        <v>95</v>
      </c>
      <c r="G15" s="37">
        <f t="shared" si="0"/>
        <v>310</v>
      </c>
      <c r="H15" s="43">
        <v>31</v>
      </c>
      <c r="I15" s="29"/>
      <c r="J15" s="19">
        <f t="shared" si="1"/>
        <v>0</v>
      </c>
      <c r="K15" s="16" t="str">
        <f t="shared" si="2"/>
        <v xml:space="preserve"> </v>
      </c>
      <c r="L15" s="111"/>
      <c r="M15" s="111"/>
      <c r="N15" s="114"/>
    </row>
    <row r="16" spans="1:14" ht="33" customHeight="1" x14ac:dyDescent="0.25">
      <c r="A16" s="58"/>
      <c r="B16" s="64">
        <v>10</v>
      </c>
      <c r="C16" s="70" t="s">
        <v>11</v>
      </c>
      <c r="D16" s="66">
        <v>20</v>
      </c>
      <c r="E16" s="67" t="s">
        <v>2</v>
      </c>
      <c r="F16" s="68" t="s">
        <v>64</v>
      </c>
      <c r="G16" s="37">
        <f t="shared" si="0"/>
        <v>400</v>
      </c>
      <c r="H16" s="44">
        <v>20</v>
      </c>
      <c r="I16" s="21"/>
      <c r="J16" s="19">
        <f t="shared" si="1"/>
        <v>0</v>
      </c>
      <c r="K16" s="16" t="str">
        <f t="shared" si="2"/>
        <v xml:space="preserve"> </v>
      </c>
      <c r="L16" s="111"/>
      <c r="M16" s="111"/>
      <c r="N16" s="114"/>
    </row>
    <row r="17" spans="1:14" ht="97.5" customHeight="1" x14ac:dyDescent="0.25">
      <c r="A17" s="58"/>
      <c r="B17" s="69">
        <v>11</v>
      </c>
      <c r="C17" s="70" t="s">
        <v>12</v>
      </c>
      <c r="D17" s="66">
        <v>20</v>
      </c>
      <c r="E17" s="67" t="s">
        <v>2</v>
      </c>
      <c r="F17" s="68" t="s">
        <v>96</v>
      </c>
      <c r="G17" s="37">
        <f t="shared" si="0"/>
        <v>1400</v>
      </c>
      <c r="H17" s="44">
        <v>70</v>
      </c>
      <c r="I17" s="21"/>
      <c r="J17" s="19">
        <f t="shared" si="1"/>
        <v>0</v>
      </c>
      <c r="K17" s="16" t="str">
        <f t="shared" si="2"/>
        <v xml:space="preserve"> </v>
      </c>
      <c r="L17" s="111"/>
      <c r="M17" s="111"/>
      <c r="N17" s="114"/>
    </row>
    <row r="18" spans="1:14" ht="69" customHeight="1" x14ac:dyDescent="0.25">
      <c r="A18" s="58"/>
      <c r="B18" s="64">
        <v>12</v>
      </c>
      <c r="C18" s="70" t="s">
        <v>13</v>
      </c>
      <c r="D18" s="66">
        <v>20</v>
      </c>
      <c r="E18" s="67" t="s">
        <v>2</v>
      </c>
      <c r="F18" s="68" t="s">
        <v>97</v>
      </c>
      <c r="G18" s="37">
        <f t="shared" si="0"/>
        <v>960</v>
      </c>
      <c r="H18" s="44">
        <v>48</v>
      </c>
      <c r="I18" s="21"/>
      <c r="J18" s="19">
        <f t="shared" si="1"/>
        <v>0</v>
      </c>
      <c r="K18" s="16" t="str">
        <f t="shared" si="2"/>
        <v xml:space="preserve"> </v>
      </c>
      <c r="L18" s="111"/>
      <c r="M18" s="111"/>
      <c r="N18" s="114"/>
    </row>
    <row r="19" spans="1:14" ht="50.25" customHeight="1" x14ac:dyDescent="0.25">
      <c r="A19" s="58"/>
      <c r="B19" s="69">
        <v>13</v>
      </c>
      <c r="C19" s="70" t="s">
        <v>14</v>
      </c>
      <c r="D19" s="66">
        <v>10</v>
      </c>
      <c r="E19" s="67" t="s">
        <v>2</v>
      </c>
      <c r="F19" s="68" t="s">
        <v>98</v>
      </c>
      <c r="G19" s="37">
        <f t="shared" si="0"/>
        <v>800</v>
      </c>
      <c r="H19" s="44">
        <v>80</v>
      </c>
      <c r="I19" s="21"/>
      <c r="J19" s="19">
        <f t="shared" si="1"/>
        <v>0</v>
      </c>
      <c r="K19" s="16" t="str">
        <f t="shared" si="2"/>
        <v xml:space="preserve"> </v>
      </c>
      <c r="L19" s="111"/>
      <c r="M19" s="111"/>
      <c r="N19" s="114"/>
    </row>
    <row r="20" spans="1:14" ht="33" customHeight="1" x14ac:dyDescent="0.25">
      <c r="A20" s="58"/>
      <c r="B20" s="64">
        <v>14</v>
      </c>
      <c r="C20" s="70" t="s">
        <v>15</v>
      </c>
      <c r="D20" s="71">
        <v>40</v>
      </c>
      <c r="E20" s="72" t="s">
        <v>9</v>
      </c>
      <c r="F20" s="73" t="s">
        <v>99</v>
      </c>
      <c r="G20" s="37">
        <f t="shared" si="0"/>
        <v>2800</v>
      </c>
      <c r="H20" s="43">
        <v>70</v>
      </c>
      <c r="I20" s="29"/>
      <c r="J20" s="19">
        <f t="shared" si="1"/>
        <v>0</v>
      </c>
      <c r="K20" s="16" t="str">
        <f t="shared" si="2"/>
        <v xml:space="preserve"> </v>
      </c>
      <c r="L20" s="111"/>
      <c r="M20" s="111"/>
      <c r="N20" s="114"/>
    </row>
    <row r="21" spans="1:14" ht="33" customHeight="1" x14ac:dyDescent="0.25">
      <c r="A21" s="58"/>
      <c r="B21" s="69">
        <v>15</v>
      </c>
      <c r="C21" s="70" t="s">
        <v>17</v>
      </c>
      <c r="D21" s="66">
        <v>60</v>
      </c>
      <c r="E21" s="67" t="s">
        <v>16</v>
      </c>
      <c r="F21" s="68" t="s">
        <v>18</v>
      </c>
      <c r="G21" s="37">
        <f t="shared" si="0"/>
        <v>600</v>
      </c>
      <c r="H21" s="44">
        <v>10</v>
      </c>
      <c r="I21" s="21"/>
      <c r="J21" s="19">
        <f t="shared" si="1"/>
        <v>0</v>
      </c>
      <c r="K21" s="16" t="str">
        <f t="shared" si="2"/>
        <v xml:space="preserve"> </v>
      </c>
      <c r="L21" s="111"/>
      <c r="M21" s="111"/>
      <c r="N21" s="114"/>
    </row>
    <row r="22" spans="1:14" ht="33" customHeight="1" x14ac:dyDescent="0.25">
      <c r="A22" s="58"/>
      <c r="B22" s="64">
        <v>16</v>
      </c>
      <c r="C22" s="70" t="s">
        <v>19</v>
      </c>
      <c r="D22" s="66">
        <v>20</v>
      </c>
      <c r="E22" s="67" t="s">
        <v>16</v>
      </c>
      <c r="F22" s="68" t="s">
        <v>20</v>
      </c>
      <c r="G22" s="37">
        <f t="shared" si="0"/>
        <v>500</v>
      </c>
      <c r="H22" s="44">
        <v>25</v>
      </c>
      <c r="I22" s="21"/>
      <c r="J22" s="19">
        <f t="shared" si="1"/>
        <v>0</v>
      </c>
      <c r="K22" s="16" t="str">
        <f t="shared" si="2"/>
        <v xml:space="preserve"> </v>
      </c>
      <c r="L22" s="111"/>
      <c r="M22" s="111"/>
      <c r="N22" s="114"/>
    </row>
    <row r="23" spans="1:14" ht="33" customHeight="1" x14ac:dyDescent="0.25">
      <c r="A23" s="58"/>
      <c r="B23" s="69">
        <v>17</v>
      </c>
      <c r="C23" s="70" t="s">
        <v>21</v>
      </c>
      <c r="D23" s="66">
        <v>40</v>
      </c>
      <c r="E23" s="67" t="s">
        <v>9</v>
      </c>
      <c r="F23" s="68" t="s">
        <v>100</v>
      </c>
      <c r="G23" s="37">
        <f t="shared" si="0"/>
        <v>500</v>
      </c>
      <c r="H23" s="44">
        <v>12.5</v>
      </c>
      <c r="I23" s="21"/>
      <c r="J23" s="19">
        <f t="shared" si="1"/>
        <v>0</v>
      </c>
      <c r="K23" s="16" t="str">
        <f t="shared" si="2"/>
        <v xml:space="preserve"> </v>
      </c>
      <c r="L23" s="111"/>
      <c r="M23" s="111"/>
      <c r="N23" s="114"/>
    </row>
    <row r="24" spans="1:14" ht="33" customHeight="1" x14ac:dyDescent="0.25">
      <c r="A24" s="58"/>
      <c r="B24" s="64">
        <v>18</v>
      </c>
      <c r="C24" s="70" t="s">
        <v>22</v>
      </c>
      <c r="D24" s="66">
        <v>30</v>
      </c>
      <c r="E24" s="67" t="s">
        <v>2</v>
      </c>
      <c r="F24" s="68" t="s">
        <v>28</v>
      </c>
      <c r="G24" s="37">
        <f t="shared" si="0"/>
        <v>600</v>
      </c>
      <c r="H24" s="44">
        <v>20</v>
      </c>
      <c r="I24" s="21"/>
      <c r="J24" s="19">
        <f t="shared" si="1"/>
        <v>0</v>
      </c>
      <c r="K24" s="16" t="str">
        <f t="shared" si="2"/>
        <v xml:space="preserve"> </v>
      </c>
      <c r="L24" s="111"/>
      <c r="M24" s="111"/>
      <c r="N24" s="114"/>
    </row>
    <row r="25" spans="1:14" ht="33" customHeight="1" x14ac:dyDescent="0.25">
      <c r="A25" s="58"/>
      <c r="B25" s="69">
        <v>19</v>
      </c>
      <c r="C25" s="70" t="s">
        <v>23</v>
      </c>
      <c r="D25" s="71">
        <v>5</v>
      </c>
      <c r="E25" s="72" t="s">
        <v>2</v>
      </c>
      <c r="F25" s="73" t="s">
        <v>101</v>
      </c>
      <c r="G25" s="37">
        <f t="shared" si="0"/>
        <v>295</v>
      </c>
      <c r="H25" s="43">
        <v>59</v>
      </c>
      <c r="I25" s="29"/>
      <c r="J25" s="19">
        <f t="shared" si="1"/>
        <v>0</v>
      </c>
      <c r="K25" s="16" t="str">
        <f t="shared" si="2"/>
        <v xml:space="preserve"> </v>
      </c>
      <c r="L25" s="111"/>
      <c r="M25" s="111"/>
      <c r="N25" s="114"/>
    </row>
    <row r="26" spans="1:14" ht="33" customHeight="1" x14ac:dyDescent="0.25">
      <c r="A26" s="58"/>
      <c r="B26" s="64">
        <v>20</v>
      </c>
      <c r="C26" s="70" t="s">
        <v>24</v>
      </c>
      <c r="D26" s="66">
        <v>5</v>
      </c>
      <c r="E26" s="67" t="s">
        <v>2</v>
      </c>
      <c r="F26" s="68" t="s">
        <v>102</v>
      </c>
      <c r="G26" s="37">
        <f t="shared" si="0"/>
        <v>175</v>
      </c>
      <c r="H26" s="44">
        <v>35</v>
      </c>
      <c r="I26" s="21"/>
      <c r="J26" s="19">
        <f t="shared" si="1"/>
        <v>0</v>
      </c>
      <c r="K26" s="16" t="str">
        <f t="shared" si="2"/>
        <v xml:space="preserve"> </v>
      </c>
      <c r="L26" s="111"/>
      <c r="M26" s="111"/>
      <c r="N26" s="114"/>
    </row>
    <row r="27" spans="1:14" ht="33" customHeight="1" x14ac:dyDescent="0.25">
      <c r="A27" s="58"/>
      <c r="B27" s="69">
        <v>21</v>
      </c>
      <c r="C27" s="70" t="s">
        <v>25</v>
      </c>
      <c r="D27" s="71">
        <v>60</v>
      </c>
      <c r="E27" s="72" t="s">
        <v>2</v>
      </c>
      <c r="F27" s="73" t="s">
        <v>103</v>
      </c>
      <c r="G27" s="37">
        <f t="shared" si="0"/>
        <v>810</v>
      </c>
      <c r="H27" s="43">
        <v>13.5</v>
      </c>
      <c r="I27" s="29"/>
      <c r="J27" s="19">
        <f t="shared" si="1"/>
        <v>0</v>
      </c>
      <c r="K27" s="16" t="str">
        <f t="shared" si="2"/>
        <v xml:space="preserve"> </v>
      </c>
      <c r="L27" s="111"/>
      <c r="M27" s="111"/>
      <c r="N27" s="114"/>
    </row>
    <row r="28" spans="1:14" ht="33" customHeight="1" x14ac:dyDescent="0.25">
      <c r="A28" s="58"/>
      <c r="B28" s="64">
        <v>22</v>
      </c>
      <c r="C28" s="70" t="s">
        <v>25</v>
      </c>
      <c r="D28" s="66">
        <v>10</v>
      </c>
      <c r="E28" s="67" t="s">
        <v>2</v>
      </c>
      <c r="F28" s="68" t="s">
        <v>104</v>
      </c>
      <c r="G28" s="37">
        <f t="shared" si="0"/>
        <v>148</v>
      </c>
      <c r="H28" s="44">
        <v>14.8</v>
      </c>
      <c r="I28" s="21"/>
      <c r="J28" s="19">
        <f t="shared" si="1"/>
        <v>0</v>
      </c>
      <c r="K28" s="16" t="str">
        <f t="shared" si="2"/>
        <v xml:space="preserve"> </v>
      </c>
      <c r="L28" s="111"/>
      <c r="M28" s="111"/>
      <c r="N28" s="114"/>
    </row>
    <row r="29" spans="1:14" ht="33" customHeight="1" x14ac:dyDescent="0.25">
      <c r="A29" s="58"/>
      <c r="B29" s="69">
        <v>23</v>
      </c>
      <c r="C29" s="70" t="s">
        <v>26</v>
      </c>
      <c r="D29" s="66">
        <v>30</v>
      </c>
      <c r="E29" s="67" t="s">
        <v>2</v>
      </c>
      <c r="F29" s="68" t="s">
        <v>29</v>
      </c>
      <c r="G29" s="37">
        <f t="shared" si="0"/>
        <v>180</v>
      </c>
      <c r="H29" s="44">
        <v>6</v>
      </c>
      <c r="I29" s="21"/>
      <c r="J29" s="19">
        <f t="shared" si="1"/>
        <v>0</v>
      </c>
      <c r="K29" s="16" t="str">
        <f t="shared" si="2"/>
        <v xml:space="preserve"> </v>
      </c>
      <c r="L29" s="111"/>
      <c r="M29" s="111"/>
      <c r="N29" s="114"/>
    </row>
    <row r="30" spans="1:14" ht="33" customHeight="1" thickBot="1" x14ac:dyDescent="0.3">
      <c r="A30" s="58"/>
      <c r="B30" s="74">
        <v>24</v>
      </c>
      <c r="C30" s="75" t="s">
        <v>27</v>
      </c>
      <c r="D30" s="76">
        <v>100</v>
      </c>
      <c r="E30" s="77" t="s">
        <v>2</v>
      </c>
      <c r="F30" s="78" t="s">
        <v>105</v>
      </c>
      <c r="G30" s="38">
        <f t="shared" si="0"/>
        <v>900</v>
      </c>
      <c r="H30" s="45">
        <v>9</v>
      </c>
      <c r="I30" s="22"/>
      <c r="J30" s="23">
        <f t="shared" si="1"/>
        <v>0</v>
      </c>
      <c r="K30" s="35" t="str">
        <f t="shared" si="2"/>
        <v xml:space="preserve"> </v>
      </c>
      <c r="L30" s="112"/>
      <c r="M30" s="112"/>
      <c r="N30" s="115"/>
    </row>
    <row r="31" spans="1:14" ht="48" customHeight="1" thickTop="1" x14ac:dyDescent="0.25">
      <c r="A31" s="79"/>
      <c r="B31" s="59">
        <v>25</v>
      </c>
      <c r="C31" s="65" t="s">
        <v>40</v>
      </c>
      <c r="D31" s="61">
        <v>400</v>
      </c>
      <c r="E31" s="80" t="s">
        <v>41</v>
      </c>
      <c r="F31" s="81" t="s">
        <v>65</v>
      </c>
      <c r="G31" s="6">
        <f t="shared" si="0"/>
        <v>5000</v>
      </c>
      <c r="H31" s="6">
        <v>12.5</v>
      </c>
      <c r="I31" s="20"/>
      <c r="J31" s="30">
        <f t="shared" si="1"/>
        <v>0</v>
      </c>
      <c r="K31" s="15" t="str">
        <f t="shared" si="2"/>
        <v xml:space="preserve"> </v>
      </c>
      <c r="L31" s="110" t="s">
        <v>75</v>
      </c>
      <c r="M31" s="110" t="s">
        <v>82</v>
      </c>
      <c r="N31" s="113" t="s">
        <v>81</v>
      </c>
    </row>
    <row r="32" spans="1:14" ht="48" customHeight="1" x14ac:dyDescent="0.25">
      <c r="A32" s="58"/>
      <c r="B32" s="64">
        <v>26</v>
      </c>
      <c r="C32" s="70" t="s">
        <v>42</v>
      </c>
      <c r="D32" s="66">
        <v>120</v>
      </c>
      <c r="E32" s="82" t="s">
        <v>43</v>
      </c>
      <c r="F32" s="83" t="s">
        <v>106</v>
      </c>
      <c r="G32" s="37">
        <f t="shared" si="0"/>
        <v>3600</v>
      </c>
      <c r="H32" s="46">
        <v>30</v>
      </c>
      <c r="I32" s="21"/>
      <c r="J32" s="19">
        <f t="shared" si="1"/>
        <v>0</v>
      </c>
      <c r="K32" s="16" t="str">
        <f t="shared" si="2"/>
        <v xml:space="preserve"> </v>
      </c>
      <c r="L32" s="111"/>
      <c r="M32" s="111"/>
      <c r="N32" s="114"/>
    </row>
    <row r="33" spans="1:14" ht="60.75" customHeight="1" x14ac:dyDescent="0.25">
      <c r="A33" s="58"/>
      <c r="B33" s="69">
        <v>27</v>
      </c>
      <c r="C33" s="70" t="s">
        <v>44</v>
      </c>
      <c r="D33" s="66">
        <v>2</v>
      </c>
      <c r="E33" s="67" t="s">
        <v>2</v>
      </c>
      <c r="F33" s="68" t="s">
        <v>113</v>
      </c>
      <c r="G33" s="37">
        <f t="shared" si="0"/>
        <v>120</v>
      </c>
      <c r="H33" s="46">
        <v>60</v>
      </c>
      <c r="I33" s="21"/>
      <c r="J33" s="19">
        <f t="shared" si="1"/>
        <v>0</v>
      </c>
      <c r="K33" s="16" t="str">
        <f t="shared" si="2"/>
        <v xml:space="preserve"> </v>
      </c>
      <c r="L33" s="111"/>
      <c r="M33" s="111"/>
      <c r="N33" s="114"/>
    </row>
    <row r="34" spans="1:14" ht="49.5" customHeight="1" x14ac:dyDescent="0.25">
      <c r="A34" s="58"/>
      <c r="B34" s="64">
        <v>28</v>
      </c>
      <c r="C34" s="70" t="s">
        <v>3</v>
      </c>
      <c r="D34" s="66">
        <v>6</v>
      </c>
      <c r="E34" s="67" t="s">
        <v>2</v>
      </c>
      <c r="F34" s="68" t="s">
        <v>108</v>
      </c>
      <c r="G34" s="37">
        <f t="shared" si="0"/>
        <v>120</v>
      </c>
      <c r="H34" s="46">
        <v>20</v>
      </c>
      <c r="I34" s="21"/>
      <c r="J34" s="19">
        <f t="shared" si="1"/>
        <v>0</v>
      </c>
      <c r="K34" s="16" t="str">
        <f t="shared" si="2"/>
        <v xml:space="preserve"> </v>
      </c>
      <c r="L34" s="111"/>
      <c r="M34" s="111"/>
      <c r="N34" s="114"/>
    </row>
    <row r="35" spans="1:14" ht="49.5" customHeight="1" x14ac:dyDescent="0.25">
      <c r="A35" s="58"/>
      <c r="B35" s="69">
        <v>29</v>
      </c>
      <c r="C35" s="70" t="s">
        <v>4</v>
      </c>
      <c r="D35" s="66">
        <v>4</v>
      </c>
      <c r="E35" s="67" t="s">
        <v>2</v>
      </c>
      <c r="F35" s="68" t="s">
        <v>109</v>
      </c>
      <c r="G35" s="37">
        <f t="shared" si="0"/>
        <v>100</v>
      </c>
      <c r="H35" s="46">
        <v>25</v>
      </c>
      <c r="I35" s="21"/>
      <c r="J35" s="19">
        <f t="shared" si="1"/>
        <v>0</v>
      </c>
      <c r="K35" s="16" t="str">
        <f t="shared" si="2"/>
        <v xml:space="preserve"> </v>
      </c>
      <c r="L35" s="111"/>
      <c r="M35" s="111"/>
      <c r="N35" s="114"/>
    </row>
    <row r="36" spans="1:14" ht="66" customHeight="1" x14ac:dyDescent="0.25">
      <c r="A36" s="58"/>
      <c r="B36" s="64">
        <v>30</v>
      </c>
      <c r="C36" s="70" t="s">
        <v>45</v>
      </c>
      <c r="D36" s="66">
        <v>4</v>
      </c>
      <c r="E36" s="67" t="s">
        <v>2</v>
      </c>
      <c r="F36" s="68" t="s">
        <v>110</v>
      </c>
      <c r="G36" s="37">
        <f t="shared" si="0"/>
        <v>96</v>
      </c>
      <c r="H36" s="46">
        <v>24</v>
      </c>
      <c r="I36" s="21"/>
      <c r="J36" s="19">
        <f t="shared" si="1"/>
        <v>0</v>
      </c>
      <c r="K36" s="16" t="str">
        <f t="shared" si="2"/>
        <v xml:space="preserve"> </v>
      </c>
      <c r="L36" s="111"/>
      <c r="M36" s="111"/>
      <c r="N36" s="114"/>
    </row>
    <row r="37" spans="1:14" ht="67.5" customHeight="1" x14ac:dyDescent="0.25">
      <c r="A37" s="58"/>
      <c r="B37" s="69">
        <v>31</v>
      </c>
      <c r="C37" s="70" t="s">
        <v>46</v>
      </c>
      <c r="D37" s="66">
        <v>4</v>
      </c>
      <c r="E37" s="67" t="s">
        <v>2</v>
      </c>
      <c r="F37" s="68" t="s">
        <v>112</v>
      </c>
      <c r="G37" s="37">
        <f t="shared" si="0"/>
        <v>60</v>
      </c>
      <c r="H37" s="46">
        <v>15</v>
      </c>
      <c r="I37" s="21"/>
      <c r="J37" s="19">
        <f t="shared" si="1"/>
        <v>0</v>
      </c>
      <c r="K37" s="16" t="str">
        <f t="shared" si="2"/>
        <v xml:space="preserve"> </v>
      </c>
      <c r="L37" s="111"/>
      <c r="M37" s="111"/>
      <c r="N37" s="114"/>
    </row>
    <row r="38" spans="1:14" ht="78.75" customHeight="1" x14ac:dyDescent="0.25">
      <c r="A38" s="58"/>
      <c r="B38" s="64">
        <v>32</v>
      </c>
      <c r="C38" s="70" t="s">
        <v>6</v>
      </c>
      <c r="D38" s="71">
        <v>4</v>
      </c>
      <c r="E38" s="72" t="s">
        <v>2</v>
      </c>
      <c r="F38" s="73" t="s">
        <v>111</v>
      </c>
      <c r="G38" s="37">
        <f t="shared" si="0"/>
        <v>120</v>
      </c>
      <c r="H38" s="47">
        <v>30</v>
      </c>
      <c r="I38" s="29"/>
      <c r="J38" s="19">
        <f t="shared" si="1"/>
        <v>0</v>
      </c>
      <c r="K38" s="16" t="str">
        <f t="shared" si="2"/>
        <v xml:space="preserve"> </v>
      </c>
      <c r="L38" s="111"/>
      <c r="M38" s="111"/>
      <c r="N38" s="114"/>
    </row>
    <row r="39" spans="1:14" ht="57" customHeight="1" x14ac:dyDescent="0.25">
      <c r="A39" s="58"/>
      <c r="B39" s="69">
        <v>33</v>
      </c>
      <c r="C39" s="70" t="s">
        <v>6</v>
      </c>
      <c r="D39" s="66">
        <v>4</v>
      </c>
      <c r="E39" s="67" t="s">
        <v>2</v>
      </c>
      <c r="F39" s="68" t="s">
        <v>114</v>
      </c>
      <c r="G39" s="37">
        <f t="shared" ref="G39:G70" si="3">D39*H39</f>
        <v>120</v>
      </c>
      <c r="H39" s="46">
        <v>30</v>
      </c>
      <c r="I39" s="21"/>
      <c r="J39" s="19">
        <f t="shared" ref="J39:J70" si="4">D39*I39</f>
        <v>0</v>
      </c>
      <c r="K39" s="16" t="str">
        <f t="shared" si="2"/>
        <v xml:space="preserve"> </v>
      </c>
      <c r="L39" s="111"/>
      <c r="M39" s="111"/>
      <c r="N39" s="114"/>
    </row>
    <row r="40" spans="1:14" ht="48" customHeight="1" x14ac:dyDescent="0.25">
      <c r="A40" s="58"/>
      <c r="B40" s="64">
        <v>34</v>
      </c>
      <c r="C40" s="70" t="s">
        <v>8</v>
      </c>
      <c r="D40" s="66">
        <v>10</v>
      </c>
      <c r="E40" s="67" t="s">
        <v>2</v>
      </c>
      <c r="F40" s="68" t="s">
        <v>115</v>
      </c>
      <c r="G40" s="37">
        <f t="shared" si="3"/>
        <v>160</v>
      </c>
      <c r="H40" s="46">
        <v>16</v>
      </c>
      <c r="I40" s="21"/>
      <c r="J40" s="19">
        <f t="shared" si="4"/>
        <v>0</v>
      </c>
      <c r="K40" s="16" t="str">
        <f t="shared" si="2"/>
        <v xml:space="preserve"> </v>
      </c>
      <c r="L40" s="111"/>
      <c r="M40" s="111"/>
      <c r="N40" s="114"/>
    </row>
    <row r="41" spans="1:14" ht="33" customHeight="1" x14ac:dyDescent="0.25">
      <c r="A41" s="58"/>
      <c r="B41" s="69">
        <v>35</v>
      </c>
      <c r="C41" s="70" t="s">
        <v>10</v>
      </c>
      <c r="D41" s="71">
        <v>2</v>
      </c>
      <c r="E41" s="72" t="s">
        <v>2</v>
      </c>
      <c r="F41" s="73" t="s">
        <v>95</v>
      </c>
      <c r="G41" s="37">
        <f t="shared" si="3"/>
        <v>62</v>
      </c>
      <c r="H41" s="47">
        <v>31</v>
      </c>
      <c r="I41" s="29"/>
      <c r="J41" s="19">
        <f t="shared" si="4"/>
        <v>0</v>
      </c>
      <c r="K41" s="16" t="str">
        <f t="shared" si="2"/>
        <v xml:space="preserve"> </v>
      </c>
      <c r="L41" s="111"/>
      <c r="M41" s="111"/>
      <c r="N41" s="114"/>
    </row>
    <row r="42" spans="1:14" ht="33" customHeight="1" x14ac:dyDescent="0.25">
      <c r="A42" s="58"/>
      <c r="B42" s="64">
        <v>36</v>
      </c>
      <c r="C42" s="70" t="s">
        <v>10</v>
      </c>
      <c r="D42" s="66">
        <v>4</v>
      </c>
      <c r="E42" s="67" t="s">
        <v>2</v>
      </c>
      <c r="F42" s="68" t="s">
        <v>67</v>
      </c>
      <c r="G42" s="37">
        <f t="shared" si="3"/>
        <v>56</v>
      </c>
      <c r="H42" s="46">
        <v>14</v>
      </c>
      <c r="I42" s="21"/>
      <c r="J42" s="19">
        <f t="shared" si="4"/>
        <v>0</v>
      </c>
      <c r="K42" s="16" t="str">
        <f t="shared" si="2"/>
        <v xml:space="preserve"> </v>
      </c>
      <c r="L42" s="111"/>
      <c r="M42" s="111"/>
      <c r="N42" s="114"/>
    </row>
    <row r="43" spans="1:14" ht="62.25" customHeight="1" x14ac:dyDescent="0.25">
      <c r="A43" s="58"/>
      <c r="B43" s="69">
        <v>37</v>
      </c>
      <c r="C43" s="70" t="s">
        <v>10</v>
      </c>
      <c r="D43" s="66">
        <v>2</v>
      </c>
      <c r="E43" s="67" t="s">
        <v>2</v>
      </c>
      <c r="F43" s="68" t="s">
        <v>116</v>
      </c>
      <c r="G43" s="37">
        <f t="shared" si="3"/>
        <v>392</v>
      </c>
      <c r="H43" s="46">
        <v>196</v>
      </c>
      <c r="I43" s="21"/>
      <c r="J43" s="19">
        <f t="shared" si="4"/>
        <v>0</v>
      </c>
      <c r="K43" s="16" t="str">
        <f t="shared" si="2"/>
        <v xml:space="preserve"> </v>
      </c>
      <c r="L43" s="111"/>
      <c r="M43" s="111"/>
      <c r="N43" s="114"/>
    </row>
    <row r="44" spans="1:14" ht="57" customHeight="1" x14ac:dyDescent="0.25">
      <c r="A44" s="58"/>
      <c r="B44" s="64">
        <v>38</v>
      </c>
      <c r="C44" s="70" t="s">
        <v>47</v>
      </c>
      <c r="D44" s="66">
        <v>4</v>
      </c>
      <c r="E44" s="67" t="s">
        <v>2</v>
      </c>
      <c r="F44" s="68" t="s">
        <v>117</v>
      </c>
      <c r="G44" s="37">
        <f t="shared" si="3"/>
        <v>280</v>
      </c>
      <c r="H44" s="46">
        <v>70</v>
      </c>
      <c r="I44" s="21"/>
      <c r="J44" s="19">
        <f t="shared" si="4"/>
        <v>0</v>
      </c>
      <c r="K44" s="16" t="str">
        <f t="shared" si="2"/>
        <v xml:space="preserve"> </v>
      </c>
      <c r="L44" s="111"/>
      <c r="M44" s="111"/>
      <c r="N44" s="114"/>
    </row>
    <row r="45" spans="1:14" ht="33.75" customHeight="1" x14ac:dyDescent="0.25">
      <c r="A45" s="58"/>
      <c r="B45" s="69">
        <v>39</v>
      </c>
      <c r="C45" s="70" t="s">
        <v>11</v>
      </c>
      <c r="D45" s="66">
        <v>6</v>
      </c>
      <c r="E45" s="67" t="s">
        <v>2</v>
      </c>
      <c r="F45" s="68" t="s">
        <v>69</v>
      </c>
      <c r="G45" s="37">
        <f t="shared" si="3"/>
        <v>120</v>
      </c>
      <c r="H45" s="46">
        <v>20</v>
      </c>
      <c r="I45" s="21"/>
      <c r="J45" s="19">
        <f t="shared" si="4"/>
        <v>0</v>
      </c>
      <c r="K45" s="16" t="str">
        <f t="shared" si="2"/>
        <v xml:space="preserve"> </v>
      </c>
      <c r="L45" s="111"/>
      <c r="M45" s="111"/>
      <c r="N45" s="114"/>
    </row>
    <row r="46" spans="1:14" ht="57.75" customHeight="1" x14ac:dyDescent="0.25">
      <c r="A46" s="58"/>
      <c r="B46" s="64">
        <v>40</v>
      </c>
      <c r="C46" s="70" t="s">
        <v>48</v>
      </c>
      <c r="D46" s="66">
        <v>2</v>
      </c>
      <c r="E46" s="67" t="s">
        <v>2</v>
      </c>
      <c r="F46" s="68" t="s">
        <v>118</v>
      </c>
      <c r="G46" s="37">
        <f t="shared" si="3"/>
        <v>124</v>
      </c>
      <c r="H46" s="46">
        <v>62</v>
      </c>
      <c r="I46" s="21"/>
      <c r="J46" s="19">
        <f t="shared" si="4"/>
        <v>0</v>
      </c>
      <c r="K46" s="16" t="str">
        <f t="shared" si="2"/>
        <v xml:space="preserve"> </v>
      </c>
      <c r="L46" s="111"/>
      <c r="M46" s="111"/>
      <c r="N46" s="114"/>
    </row>
    <row r="47" spans="1:14" ht="49.5" customHeight="1" x14ac:dyDescent="0.25">
      <c r="A47" s="58"/>
      <c r="B47" s="69">
        <v>41</v>
      </c>
      <c r="C47" s="70" t="s">
        <v>49</v>
      </c>
      <c r="D47" s="66">
        <v>2</v>
      </c>
      <c r="E47" s="67" t="s">
        <v>2</v>
      </c>
      <c r="F47" s="68" t="s">
        <v>119</v>
      </c>
      <c r="G47" s="37">
        <f t="shared" si="3"/>
        <v>142</v>
      </c>
      <c r="H47" s="46">
        <v>71</v>
      </c>
      <c r="I47" s="21"/>
      <c r="J47" s="19">
        <f t="shared" si="4"/>
        <v>0</v>
      </c>
      <c r="K47" s="16" t="str">
        <f t="shared" si="2"/>
        <v xml:space="preserve"> </v>
      </c>
      <c r="L47" s="111"/>
      <c r="M47" s="111"/>
      <c r="N47" s="114"/>
    </row>
    <row r="48" spans="1:14" ht="33" customHeight="1" x14ac:dyDescent="0.25">
      <c r="A48" s="58"/>
      <c r="B48" s="64">
        <v>42</v>
      </c>
      <c r="C48" s="70" t="s">
        <v>50</v>
      </c>
      <c r="D48" s="66">
        <v>4</v>
      </c>
      <c r="E48" s="67" t="s">
        <v>2</v>
      </c>
      <c r="F48" s="68" t="s">
        <v>120</v>
      </c>
      <c r="G48" s="37">
        <f t="shared" si="3"/>
        <v>128</v>
      </c>
      <c r="H48" s="46">
        <v>32</v>
      </c>
      <c r="I48" s="21"/>
      <c r="J48" s="19">
        <f t="shared" si="4"/>
        <v>0</v>
      </c>
      <c r="K48" s="16" t="str">
        <f t="shared" si="2"/>
        <v xml:space="preserve"> </v>
      </c>
      <c r="L48" s="111"/>
      <c r="M48" s="111"/>
      <c r="N48" s="114"/>
    </row>
    <row r="49" spans="1:14" ht="33" customHeight="1" x14ac:dyDescent="0.25">
      <c r="A49" s="58"/>
      <c r="B49" s="69">
        <v>43</v>
      </c>
      <c r="C49" s="70" t="s">
        <v>17</v>
      </c>
      <c r="D49" s="66">
        <v>10</v>
      </c>
      <c r="E49" s="67" t="s">
        <v>16</v>
      </c>
      <c r="F49" s="68" t="s">
        <v>18</v>
      </c>
      <c r="G49" s="37">
        <f t="shared" si="3"/>
        <v>100</v>
      </c>
      <c r="H49" s="46">
        <v>10</v>
      </c>
      <c r="I49" s="21"/>
      <c r="J49" s="19">
        <f t="shared" si="4"/>
        <v>0</v>
      </c>
      <c r="K49" s="16" t="str">
        <f t="shared" si="2"/>
        <v xml:space="preserve"> </v>
      </c>
      <c r="L49" s="111"/>
      <c r="M49" s="111"/>
      <c r="N49" s="114"/>
    </row>
    <row r="50" spans="1:14" ht="33" customHeight="1" x14ac:dyDescent="0.25">
      <c r="A50" s="58"/>
      <c r="B50" s="64">
        <v>44</v>
      </c>
      <c r="C50" s="70" t="s">
        <v>51</v>
      </c>
      <c r="D50" s="71">
        <v>2</v>
      </c>
      <c r="E50" s="72" t="s">
        <v>9</v>
      </c>
      <c r="F50" s="73" t="s">
        <v>121</v>
      </c>
      <c r="G50" s="37">
        <f t="shared" si="3"/>
        <v>38</v>
      </c>
      <c r="H50" s="47">
        <v>19</v>
      </c>
      <c r="I50" s="29"/>
      <c r="J50" s="19">
        <f t="shared" si="4"/>
        <v>0</v>
      </c>
      <c r="K50" s="16" t="str">
        <f t="shared" si="2"/>
        <v xml:space="preserve"> </v>
      </c>
      <c r="L50" s="111"/>
      <c r="M50" s="111"/>
      <c r="N50" s="114"/>
    </row>
    <row r="51" spans="1:14" ht="33" customHeight="1" x14ac:dyDescent="0.25">
      <c r="A51" s="58"/>
      <c r="B51" s="69">
        <v>45</v>
      </c>
      <c r="C51" s="70" t="s">
        <v>52</v>
      </c>
      <c r="D51" s="66">
        <v>10</v>
      </c>
      <c r="E51" s="67" t="s">
        <v>53</v>
      </c>
      <c r="F51" s="68" t="s">
        <v>122</v>
      </c>
      <c r="G51" s="37">
        <f t="shared" si="3"/>
        <v>250</v>
      </c>
      <c r="H51" s="46">
        <v>25</v>
      </c>
      <c r="I51" s="21"/>
      <c r="J51" s="19">
        <f t="shared" si="4"/>
        <v>0</v>
      </c>
      <c r="K51" s="16" t="str">
        <f t="shared" si="2"/>
        <v xml:space="preserve"> </v>
      </c>
      <c r="L51" s="111"/>
      <c r="M51" s="111"/>
      <c r="N51" s="114"/>
    </row>
    <row r="52" spans="1:14" ht="33" customHeight="1" x14ac:dyDescent="0.25">
      <c r="A52" s="58"/>
      <c r="B52" s="64">
        <v>46</v>
      </c>
      <c r="C52" s="70" t="s">
        <v>54</v>
      </c>
      <c r="D52" s="66">
        <v>6</v>
      </c>
      <c r="E52" s="67" t="s">
        <v>53</v>
      </c>
      <c r="F52" s="68" t="s">
        <v>123</v>
      </c>
      <c r="G52" s="37">
        <f t="shared" si="3"/>
        <v>288</v>
      </c>
      <c r="H52" s="46">
        <v>48</v>
      </c>
      <c r="I52" s="21"/>
      <c r="J52" s="19">
        <f t="shared" si="4"/>
        <v>0</v>
      </c>
      <c r="K52" s="16" t="str">
        <f t="shared" si="2"/>
        <v xml:space="preserve"> </v>
      </c>
      <c r="L52" s="111"/>
      <c r="M52" s="111"/>
      <c r="N52" s="114"/>
    </row>
    <row r="53" spans="1:14" ht="45" x14ac:dyDescent="0.25">
      <c r="A53" s="58"/>
      <c r="B53" s="69">
        <v>47</v>
      </c>
      <c r="C53" s="70" t="s">
        <v>55</v>
      </c>
      <c r="D53" s="66">
        <v>4</v>
      </c>
      <c r="E53" s="67" t="s">
        <v>2</v>
      </c>
      <c r="F53" s="68" t="s">
        <v>56</v>
      </c>
      <c r="G53" s="37">
        <f t="shared" si="3"/>
        <v>30</v>
      </c>
      <c r="H53" s="46">
        <v>7.5</v>
      </c>
      <c r="I53" s="21"/>
      <c r="J53" s="19">
        <f t="shared" si="4"/>
        <v>0</v>
      </c>
      <c r="K53" s="16" t="str">
        <f t="shared" si="2"/>
        <v xml:space="preserve"> </v>
      </c>
      <c r="L53" s="111"/>
      <c r="M53" s="111"/>
      <c r="N53" s="114"/>
    </row>
    <row r="54" spans="1:14" ht="48" customHeight="1" x14ac:dyDescent="0.25">
      <c r="A54" s="58"/>
      <c r="B54" s="64">
        <v>48</v>
      </c>
      <c r="C54" s="70" t="s">
        <v>57</v>
      </c>
      <c r="D54" s="66">
        <v>2</v>
      </c>
      <c r="E54" s="67" t="s">
        <v>2</v>
      </c>
      <c r="F54" s="68" t="s">
        <v>124</v>
      </c>
      <c r="G54" s="37">
        <f t="shared" si="3"/>
        <v>73</v>
      </c>
      <c r="H54" s="46">
        <v>36.5</v>
      </c>
      <c r="I54" s="21"/>
      <c r="J54" s="19">
        <f t="shared" si="4"/>
        <v>0</v>
      </c>
      <c r="K54" s="16" t="str">
        <f t="shared" si="2"/>
        <v xml:space="preserve"> </v>
      </c>
      <c r="L54" s="111"/>
      <c r="M54" s="111"/>
      <c r="N54" s="114"/>
    </row>
    <row r="55" spans="1:14" ht="33" customHeight="1" x14ac:dyDescent="0.25">
      <c r="A55" s="58"/>
      <c r="B55" s="69">
        <v>49</v>
      </c>
      <c r="C55" s="70" t="s">
        <v>25</v>
      </c>
      <c r="D55" s="71">
        <v>10</v>
      </c>
      <c r="E55" s="72" t="s">
        <v>2</v>
      </c>
      <c r="F55" s="73" t="s">
        <v>125</v>
      </c>
      <c r="G55" s="37">
        <f t="shared" si="3"/>
        <v>135</v>
      </c>
      <c r="H55" s="47">
        <v>13.5</v>
      </c>
      <c r="I55" s="29"/>
      <c r="J55" s="19">
        <f t="shared" si="4"/>
        <v>0</v>
      </c>
      <c r="K55" s="16" t="str">
        <f t="shared" si="2"/>
        <v xml:space="preserve"> </v>
      </c>
      <c r="L55" s="111"/>
      <c r="M55" s="111"/>
      <c r="N55" s="114"/>
    </row>
    <row r="56" spans="1:14" ht="33" customHeight="1" x14ac:dyDescent="0.25">
      <c r="A56" s="58"/>
      <c r="B56" s="64">
        <v>50</v>
      </c>
      <c r="C56" s="70" t="s">
        <v>25</v>
      </c>
      <c r="D56" s="66">
        <v>4</v>
      </c>
      <c r="E56" s="67" t="s">
        <v>2</v>
      </c>
      <c r="F56" s="68" t="s">
        <v>104</v>
      </c>
      <c r="G56" s="37">
        <f t="shared" si="3"/>
        <v>59.2</v>
      </c>
      <c r="H56" s="46">
        <v>14.8</v>
      </c>
      <c r="I56" s="21"/>
      <c r="J56" s="19">
        <f t="shared" si="4"/>
        <v>0</v>
      </c>
      <c r="K56" s="16" t="str">
        <f t="shared" si="2"/>
        <v xml:space="preserve"> </v>
      </c>
      <c r="L56" s="111"/>
      <c r="M56" s="111"/>
      <c r="N56" s="114"/>
    </row>
    <row r="57" spans="1:14" ht="33" customHeight="1" x14ac:dyDescent="0.25">
      <c r="A57" s="58"/>
      <c r="B57" s="69">
        <v>51</v>
      </c>
      <c r="C57" s="70" t="s">
        <v>58</v>
      </c>
      <c r="D57" s="66">
        <v>6</v>
      </c>
      <c r="E57" s="67" t="s">
        <v>2</v>
      </c>
      <c r="F57" s="68" t="s">
        <v>59</v>
      </c>
      <c r="G57" s="37">
        <f t="shared" si="3"/>
        <v>24</v>
      </c>
      <c r="H57" s="46">
        <v>4</v>
      </c>
      <c r="I57" s="21"/>
      <c r="J57" s="19">
        <f t="shared" si="4"/>
        <v>0</v>
      </c>
      <c r="K57" s="16" t="str">
        <f t="shared" si="2"/>
        <v xml:space="preserve"> </v>
      </c>
      <c r="L57" s="111"/>
      <c r="M57" s="111"/>
      <c r="N57" s="114"/>
    </row>
    <row r="58" spans="1:14" ht="33" customHeight="1" thickBot="1" x14ac:dyDescent="0.3">
      <c r="A58" s="58"/>
      <c r="B58" s="74">
        <v>52</v>
      </c>
      <c r="C58" s="75" t="s">
        <v>60</v>
      </c>
      <c r="D58" s="76">
        <v>4</v>
      </c>
      <c r="E58" s="77" t="s">
        <v>2</v>
      </c>
      <c r="F58" s="78" t="s">
        <v>126</v>
      </c>
      <c r="G58" s="7">
        <f t="shared" si="3"/>
        <v>120</v>
      </c>
      <c r="H58" s="48">
        <v>30</v>
      </c>
      <c r="I58" s="32"/>
      <c r="J58" s="23">
        <f t="shared" si="4"/>
        <v>0</v>
      </c>
      <c r="K58" s="35" t="str">
        <f t="shared" si="2"/>
        <v xml:space="preserve"> </v>
      </c>
      <c r="L58" s="112"/>
      <c r="M58" s="112"/>
      <c r="N58" s="115"/>
    </row>
    <row r="59" spans="1:14" ht="49.5" customHeight="1" thickTop="1" x14ac:dyDescent="0.25">
      <c r="A59" s="79"/>
      <c r="B59" s="59">
        <v>53</v>
      </c>
      <c r="C59" s="65" t="s">
        <v>40</v>
      </c>
      <c r="D59" s="61">
        <v>400</v>
      </c>
      <c r="E59" s="80" t="s">
        <v>41</v>
      </c>
      <c r="F59" s="81" t="s">
        <v>65</v>
      </c>
      <c r="G59" s="39">
        <f t="shared" si="3"/>
        <v>5000</v>
      </c>
      <c r="H59" s="6">
        <v>12.5</v>
      </c>
      <c r="I59" s="20"/>
      <c r="J59" s="30">
        <f t="shared" si="4"/>
        <v>0</v>
      </c>
      <c r="K59" s="15" t="str">
        <f t="shared" si="2"/>
        <v xml:space="preserve"> </v>
      </c>
      <c r="L59" s="110" t="s">
        <v>75</v>
      </c>
      <c r="M59" s="110" t="s">
        <v>82</v>
      </c>
      <c r="N59" s="113" t="s">
        <v>83</v>
      </c>
    </row>
    <row r="60" spans="1:14" ht="49.5" customHeight="1" x14ac:dyDescent="0.25">
      <c r="A60" s="58"/>
      <c r="B60" s="64">
        <v>54</v>
      </c>
      <c r="C60" s="70" t="s">
        <v>42</v>
      </c>
      <c r="D60" s="66">
        <v>120</v>
      </c>
      <c r="E60" s="82" t="s">
        <v>43</v>
      </c>
      <c r="F60" s="83" t="s">
        <v>66</v>
      </c>
      <c r="G60" s="37">
        <f t="shared" si="3"/>
        <v>3600</v>
      </c>
      <c r="H60" s="46">
        <v>30</v>
      </c>
      <c r="I60" s="21"/>
      <c r="J60" s="19">
        <f t="shared" si="4"/>
        <v>0</v>
      </c>
      <c r="K60" s="16" t="str">
        <f t="shared" si="2"/>
        <v xml:space="preserve"> </v>
      </c>
      <c r="L60" s="111"/>
      <c r="M60" s="111"/>
      <c r="N60" s="114"/>
    </row>
    <row r="61" spans="1:14" ht="65.25" customHeight="1" x14ac:dyDescent="0.25">
      <c r="A61" s="58"/>
      <c r="B61" s="69">
        <v>55</v>
      </c>
      <c r="C61" s="70" t="s">
        <v>44</v>
      </c>
      <c r="D61" s="66">
        <v>2</v>
      </c>
      <c r="E61" s="67" t="s">
        <v>2</v>
      </c>
      <c r="F61" s="68" t="s">
        <v>107</v>
      </c>
      <c r="G61" s="37">
        <f t="shared" si="3"/>
        <v>120</v>
      </c>
      <c r="H61" s="46">
        <v>60</v>
      </c>
      <c r="I61" s="21"/>
      <c r="J61" s="19">
        <f t="shared" si="4"/>
        <v>0</v>
      </c>
      <c r="K61" s="16" t="str">
        <f t="shared" si="2"/>
        <v xml:space="preserve"> </v>
      </c>
      <c r="L61" s="111"/>
      <c r="M61" s="111"/>
      <c r="N61" s="114"/>
    </row>
    <row r="62" spans="1:14" ht="48.75" customHeight="1" x14ac:dyDescent="0.25">
      <c r="A62" s="58"/>
      <c r="B62" s="64">
        <v>56</v>
      </c>
      <c r="C62" s="70" t="s">
        <v>3</v>
      </c>
      <c r="D62" s="66">
        <v>6</v>
      </c>
      <c r="E62" s="67" t="s">
        <v>2</v>
      </c>
      <c r="F62" s="68" t="s">
        <v>127</v>
      </c>
      <c r="G62" s="37">
        <f t="shared" si="3"/>
        <v>120</v>
      </c>
      <c r="H62" s="46">
        <v>20</v>
      </c>
      <c r="I62" s="21"/>
      <c r="J62" s="19">
        <f t="shared" si="4"/>
        <v>0</v>
      </c>
      <c r="K62" s="16" t="str">
        <f t="shared" si="2"/>
        <v xml:space="preserve"> </v>
      </c>
      <c r="L62" s="111"/>
      <c r="M62" s="111"/>
      <c r="N62" s="114"/>
    </row>
    <row r="63" spans="1:14" ht="48" customHeight="1" x14ac:dyDescent="0.25">
      <c r="A63" s="58"/>
      <c r="B63" s="69">
        <v>57</v>
      </c>
      <c r="C63" s="70" t="s">
        <v>4</v>
      </c>
      <c r="D63" s="66">
        <v>4</v>
      </c>
      <c r="E63" s="67" t="s">
        <v>2</v>
      </c>
      <c r="F63" s="68" t="s">
        <v>109</v>
      </c>
      <c r="G63" s="37">
        <f t="shared" si="3"/>
        <v>100</v>
      </c>
      <c r="H63" s="46">
        <v>25</v>
      </c>
      <c r="I63" s="21"/>
      <c r="J63" s="19">
        <f t="shared" si="4"/>
        <v>0</v>
      </c>
      <c r="K63" s="16" t="str">
        <f t="shared" si="2"/>
        <v xml:space="preserve"> </v>
      </c>
      <c r="L63" s="111"/>
      <c r="M63" s="111"/>
      <c r="N63" s="114"/>
    </row>
    <row r="64" spans="1:14" ht="71.25" customHeight="1" x14ac:dyDescent="0.25">
      <c r="A64" s="58"/>
      <c r="B64" s="64">
        <v>58</v>
      </c>
      <c r="C64" s="70" t="s">
        <v>45</v>
      </c>
      <c r="D64" s="66">
        <v>4</v>
      </c>
      <c r="E64" s="67" t="s">
        <v>2</v>
      </c>
      <c r="F64" s="68" t="s">
        <v>110</v>
      </c>
      <c r="G64" s="37">
        <f t="shared" si="3"/>
        <v>96</v>
      </c>
      <c r="H64" s="46">
        <v>24</v>
      </c>
      <c r="I64" s="21"/>
      <c r="J64" s="19">
        <f t="shared" si="4"/>
        <v>0</v>
      </c>
      <c r="K64" s="16" t="str">
        <f t="shared" si="2"/>
        <v xml:space="preserve"> </v>
      </c>
      <c r="L64" s="111"/>
      <c r="M64" s="111"/>
      <c r="N64" s="114"/>
    </row>
    <row r="65" spans="1:14" ht="69.75" customHeight="1" x14ac:dyDescent="0.25">
      <c r="A65" s="58"/>
      <c r="B65" s="69">
        <v>59</v>
      </c>
      <c r="C65" s="70" t="s">
        <v>46</v>
      </c>
      <c r="D65" s="66">
        <v>4</v>
      </c>
      <c r="E65" s="67" t="s">
        <v>2</v>
      </c>
      <c r="F65" s="68" t="s">
        <v>128</v>
      </c>
      <c r="G65" s="37">
        <f t="shared" si="3"/>
        <v>60</v>
      </c>
      <c r="H65" s="46">
        <v>15</v>
      </c>
      <c r="I65" s="21"/>
      <c r="J65" s="19">
        <f t="shared" si="4"/>
        <v>0</v>
      </c>
      <c r="K65" s="16" t="str">
        <f t="shared" si="2"/>
        <v xml:space="preserve"> </v>
      </c>
      <c r="L65" s="111"/>
      <c r="M65" s="111"/>
      <c r="N65" s="114"/>
    </row>
    <row r="66" spans="1:14" ht="75" customHeight="1" x14ac:dyDescent="0.25">
      <c r="A66" s="58"/>
      <c r="B66" s="64">
        <v>60</v>
      </c>
      <c r="C66" s="70" t="s">
        <v>6</v>
      </c>
      <c r="D66" s="71">
        <v>4</v>
      </c>
      <c r="E66" s="72" t="s">
        <v>2</v>
      </c>
      <c r="F66" s="73" t="s">
        <v>129</v>
      </c>
      <c r="G66" s="37">
        <f t="shared" si="3"/>
        <v>120</v>
      </c>
      <c r="H66" s="47">
        <v>30</v>
      </c>
      <c r="I66" s="29"/>
      <c r="J66" s="19">
        <f t="shared" si="4"/>
        <v>0</v>
      </c>
      <c r="K66" s="16" t="str">
        <f t="shared" si="2"/>
        <v xml:space="preserve"> </v>
      </c>
      <c r="L66" s="111"/>
      <c r="M66" s="111"/>
      <c r="N66" s="114"/>
    </row>
    <row r="67" spans="1:14" ht="70.5" customHeight="1" x14ac:dyDescent="0.25">
      <c r="A67" s="58"/>
      <c r="B67" s="69">
        <v>61</v>
      </c>
      <c r="C67" s="70" t="s">
        <v>6</v>
      </c>
      <c r="D67" s="66">
        <v>4</v>
      </c>
      <c r="E67" s="67" t="s">
        <v>2</v>
      </c>
      <c r="F67" s="68" t="s">
        <v>130</v>
      </c>
      <c r="G67" s="37">
        <f t="shared" si="3"/>
        <v>120</v>
      </c>
      <c r="H67" s="46">
        <v>30</v>
      </c>
      <c r="I67" s="21"/>
      <c r="J67" s="19">
        <f t="shared" si="4"/>
        <v>0</v>
      </c>
      <c r="K67" s="16" t="str">
        <f t="shared" si="2"/>
        <v xml:space="preserve"> </v>
      </c>
      <c r="L67" s="111"/>
      <c r="M67" s="111"/>
      <c r="N67" s="114"/>
    </row>
    <row r="68" spans="1:14" ht="48.75" customHeight="1" x14ac:dyDescent="0.25">
      <c r="A68" s="58"/>
      <c r="B68" s="64">
        <v>62</v>
      </c>
      <c r="C68" s="70" t="s">
        <v>8</v>
      </c>
      <c r="D68" s="66">
        <v>10</v>
      </c>
      <c r="E68" s="67" t="s">
        <v>2</v>
      </c>
      <c r="F68" s="68" t="s">
        <v>131</v>
      </c>
      <c r="G68" s="37">
        <f t="shared" si="3"/>
        <v>160</v>
      </c>
      <c r="H68" s="46">
        <v>16</v>
      </c>
      <c r="I68" s="21"/>
      <c r="J68" s="19">
        <f t="shared" si="4"/>
        <v>0</v>
      </c>
      <c r="K68" s="16" t="str">
        <f t="shared" si="2"/>
        <v xml:space="preserve"> </v>
      </c>
      <c r="L68" s="111"/>
      <c r="M68" s="111"/>
      <c r="N68" s="114"/>
    </row>
    <row r="69" spans="1:14" ht="33" customHeight="1" x14ac:dyDescent="0.25">
      <c r="A69" s="58"/>
      <c r="B69" s="69">
        <v>63</v>
      </c>
      <c r="C69" s="70" t="s">
        <v>10</v>
      </c>
      <c r="D69" s="71">
        <v>2</v>
      </c>
      <c r="E69" s="72" t="s">
        <v>2</v>
      </c>
      <c r="F69" s="73" t="s">
        <v>95</v>
      </c>
      <c r="G69" s="37">
        <f t="shared" si="3"/>
        <v>62</v>
      </c>
      <c r="H69" s="47">
        <v>31</v>
      </c>
      <c r="I69" s="29"/>
      <c r="J69" s="19">
        <f t="shared" si="4"/>
        <v>0</v>
      </c>
      <c r="K69" s="16" t="str">
        <f t="shared" si="2"/>
        <v xml:space="preserve"> </v>
      </c>
      <c r="L69" s="111"/>
      <c r="M69" s="111"/>
      <c r="N69" s="114"/>
    </row>
    <row r="70" spans="1:14" ht="33" customHeight="1" x14ac:dyDescent="0.25">
      <c r="A70" s="58"/>
      <c r="B70" s="64">
        <v>64</v>
      </c>
      <c r="C70" s="70" t="s">
        <v>10</v>
      </c>
      <c r="D70" s="66">
        <v>4</v>
      </c>
      <c r="E70" s="67" t="s">
        <v>2</v>
      </c>
      <c r="F70" s="68" t="s">
        <v>67</v>
      </c>
      <c r="G70" s="37">
        <f t="shared" si="3"/>
        <v>56</v>
      </c>
      <c r="H70" s="46">
        <v>14</v>
      </c>
      <c r="I70" s="21"/>
      <c r="J70" s="19">
        <f t="shared" si="4"/>
        <v>0</v>
      </c>
      <c r="K70" s="16" t="str">
        <f t="shared" si="2"/>
        <v xml:space="preserve"> </v>
      </c>
      <c r="L70" s="111"/>
      <c r="M70" s="111"/>
      <c r="N70" s="114"/>
    </row>
    <row r="71" spans="1:14" ht="63.75" customHeight="1" x14ac:dyDescent="0.25">
      <c r="A71" s="58"/>
      <c r="B71" s="69">
        <v>65</v>
      </c>
      <c r="C71" s="70" t="s">
        <v>10</v>
      </c>
      <c r="D71" s="66">
        <v>2</v>
      </c>
      <c r="E71" s="67" t="s">
        <v>2</v>
      </c>
      <c r="F71" s="68" t="s">
        <v>132</v>
      </c>
      <c r="G71" s="37">
        <f t="shared" ref="G71:G102" si="5">D71*H71</f>
        <v>392</v>
      </c>
      <c r="H71" s="46">
        <v>196</v>
      </c>
      <c r="I71" s="21"/>
      <c r="J71" s="19">
        <f t="shared" ref="J71:J102" si="6">D71*I71</f>
        <v>0</v>
      </c>
      <c r="K71" s="16" t="str">
        <f t="shared" ref="K71:K134" si="7">IF(ISNUMBER(I71), IF(I71&gt;H71,"NEVYHOVUJE","VYHOVUJE")," ")</f>
        <v xml:space="preserve"> </v>
      </c>
      <c r="L71" s="111"/>
      <c r="M71" s="111"/>
      <c r="N71" s="114"/>
    </row>
    <row r="72" spans="1:14" ht="44.25" customHeight="1" x14ac:dyDescent="0.25">
      <c r="A72" s="58"/>
      <c r="B72" s="64">
        <v>66</v>
      </c>
      <c r="C72" s="70" t="s">
        <v>47</v>
      </c>
      <c r="D72" s="66">
        <v>4</v>
      </c>
      <c r="E72" s="67" t="s">
        <v>2</v>
      </c>
      <c r="F72" s="68" t="s">
        <v>68</v>
      </c>
      <c r="G72" s="37">
        <f t="shared" si="5"/>
        <v>280</v>
      </c>
      <c r="H72" s="46">
        <v>70</v>
      </c>
      <c r="I72" s="21"/>
      <c r="J72" s="19">
        <f t="shared" si="6"/>
        <v>0</v>
      </c>
      <c r="K72" s="16" t="str">
        <f t="shared" si="7"/>
        <v xml:space="preserve"> </v>
      </c>
      <c r="L72" s="111"/>
      <c r="M72" s="111"/>
      <c r="N72" s="114"/>
    </row>
    <row r="73" spans="1:14" ht="37.5" customHeight="1" x14ac:dyDescent="0.25">
      <c r="A73" s="58"/>
      <c r="B73" s="69">
        <v>67</v>
      </c>
      <c r="C73" s="70" t="s">
        <v>11</v>
      </c>
      <c r="D73" s="66">
        <v>6</v>
      </c>
      <c r="E73" s="67" t="s">
        <v>2</v>
      </c>
      <c r="F73" s="68" t="s">
        <v>69</v>
      </c>
      <c r="G73" s="37">
        <f t="shared" si="5"/>
        <v>120</v>
      </c>
      <c r="H73" s="46">
        <v>20</v>
      </c>
      <c r="I73" s="21"/>
      <c r="J73" s="19">
        <f t="shared" si="6"/>
        <v>0</v>
      </c>
      <c r="K73" s="16" t="str">
        <f t="shared" si="7"/>
        <v xml:space="preserve"> </v>
      </c>
      <c r="L73" s="111"/>
      <c r="M73" s="111"/>
      <c r="N73" s="114"/>
    </row>
    <row r="74" spans="1:14" ht="61.5" customHeight="1" x14ac:dyDescent="0.25">
      <c r="A74" s="58"/>
      <c r="B74" s="64">
        <v>68</v>
      </c>
      <c r="C74" s="70" t="s">
        <v>48</v>
      </c>
      <c r="D74" s="66">
        <v>2</v>
      </c>
      <c r="E74" s="67" t="s">
        <v>2</v>
      </c>
      <c r="F74" s="68" t="s">
        <v>118</v>
      </c>
      <c r="G74" s="37">
        <f t="shared" si="5"/>
        <v>124</v>
      </c>
      <c r="H74" s="46">
        <v>62</v>
      </c>
      <c r="I74" s="21"/>
      <c r="J74" s="19">
        <f t="shared" si="6"/>
        <v>0</v>
      </c>
      <c r="K74" s="16" t="str">
        <f t="shared" si="7"/>
        <v xml:space="preserve"> </v>
      </c>
      <c r="L74" s="111"/>
      <c r="M74" s="111"/>
      <c r="N74" s="114"/>
    </row>
    <row r="75" spans="1:14" ht="60.75" customHeight="1" x14ac:dyDescent="0.25">
      <c r="A75" s="58"/>
      <c r="B75" s="69">
        <v>69</v>
      </c>
      <c r="C75" s="70" t="s">
        <v>49</v>
      </c>
      <c r="D75" s="66">
        <v>2</v>
      </c>
      <c r="E75" s="67" t="s">
        <v>2</v>
      </c>
      <c r="F75" s="68" t="s">
        <v>133</v>
      </c>
      <c r="G75" s="37">
        <f t="shared" si="5"/>
        <v>142</v>
      </c>
      <c r="H75" s="46">
        <v>71</v>
      </c>
      <c r="I75" s="21"/>
      <c r="J75" s="19">
        <f t="shared" si="6"/>
        <v>0</v>
      </c>
      <c r="K75" s="16" t="str">
        <f t="shared" si="7"/>
        <v xml:space="preserve"> </v>
      </c>
      <c r="L75" s="111"/>
      <c r="M75" s="111"/>
      <c r="N75" s="114"/>
    </row>
    <row r="76" spans="1:14" ht="33" customHeight="1" x14ac:dyDescent="0.25">
      <c r="A76" s="58"/>
      <c r="B76" s="64">
        <v>70</v>
      </c>
      <c r="C76" s="70" t="s">
        <v>50</v>
      </c>
      <c r="D76" s="66">
        <v>4</v>
      </c>
      <c r="E76" s="67" t="s">
        <v>2</v>
      </c>
      <c r="F76" s="68" t="s">
        <v>120</v>
      </c>
      <c r="G76" s="37">
        <f t="shared" si="5"/>
        <v>128</v>
      </c>
      <c r="H76" s="46">
        <v>32</v>
      </c>
      <c r="I76" s="21"/>
      <c r="J76" s="19">
        <f t="shared" si="6"/>
        <v>0</v>
      </c>
      <c r="K76" s="16" t="str">
        <f t="shared" si="7"/>
        <v xml:space="preserve"> </v>
      </c>
      <c r="L76" s="111"/>
      <c r="M76" s="111"/>
      <c r="N76" s="114"/>
    </row>
    <row r="77" spans="1:14" ht="33" customHeight="1" x14ac:dyDescent="0.25">
      <c r="A77" s="58"/>
      <c r="B77" s="69">
        <v>71</v>
      </c>
      <c r="C77" s="70" t="s">
        <v>17</v>
      </c>
      <c r="D77" s="66">
        <v>10</v>
      </c>
      <c r="E77" s="67" t="s">
        <v>16</v>
      </c>
      <c r="F77" s="68" t="s">
        <v>18</v>
      </c>
      <c r="G77" s="37">
        <f t="shared" si="5"/>
        <v>100</v>
      </c>
      <c r="H77" s="46">
        <v>10</v>
      </c>
      <c r="I77" s="21"/>
      <c r="J77" s="19">
        <f t="shared" si="6"/>
        <v>0</v>
      </c>
      <c r="K77" s="16" t="str">
        <f t="shared" si="7"/>
        <v xml:space="preserve"> </v>
      </c>
      <c r="L77" s="111"/>
      <c r="M77" s="111"/>
      <c r="N77" s="114"/>
    </row>
    <row r="78" spans="1:14" ht="33" customHeight="1" x14ac:dyDescent="0.25">
      <c r="A78" s="58"/>
      <c r="B78" s="64">
        <v>72</v>
      </c>
      <c r="C78" s="70" t="s">
        <v>51</v>
      </c>
      <c r="D78" s="71">
        <v>2</v>
      </c>
      <c r="E78" s="72" t="s">
        <v>9</v>
      </c>
      <c r="F78" s="73" t="s">
        <v>121</v>
      </c>
      <c r="G78" s="37">
        <f t="shared" si="5"/>
        <v>38</v>
      </c>
      <c r="H78" s="47">
        <v>19</v>
      </c>
      <c r="I78" s="29"/>
      <c r="J78" s="19">
        <f t="shared" si="6"/>
        <v>0</v>
      </c>
      <c r="K78" s="16" t="str">
        <f t="shared" si="7"/>
        <v xml:space="preserve"> </v>
      </c>
      <c r="L78" s="111"/>
      <c r="M78" s="111"/>
      <c r="N78" s="114"/>
    </row>
    <row r="79" spans="1:14" ht="33" customHeight="1" x14ac:dyDescent="0.25">
      <c r="A79" s="58"/>
      <c r="B79" s="69">
        <v>73</v>
      </c>
      <c r="C79" s="70" t="s">
        <v>52</v>
      </c>
      <c r="D79" s="66">
        <v>10</v>
      </c>
      <c r="E79" s="67" t="s">
        <v>53</v>
      </c>
      <c r="F79" s="68" t="s">
        <v>122</v>
      </c>
      <c r="G79" s="37">
        <f t="shared" si="5"/>
        <v>250</v>
      </c>
      <c r="H79" s="46">
        <v>25</v>
      </c>
      <c r="I79" s="21"/>
      <c r="J79" s="19">
        <f t="shared" si="6"/>
        <v>0</v>
      </c>
      <c r="K79" s="16" t="str">
        <f t="shared" si="7"/>
        <v xml:space="preserve"> </v>
      </c>
      <c r="L79" s="111"/>
      <c r="M79" s="111"/>
      <c r="N79" s="114"/>
    </row>
    <row r="80" spans="1:14" ht="33" customHeight="1" x14ac:dyDescent="0.25">
      <c r="A80" s="58"/>
      <c r="B80" s="64">
        <v>74</v>
      </c>
      <c r="C80" s="70" t="s">
        <v>54</v>
      </c>
      <c r="D80" s="66">
        <v>6</v>
      </c>
      <c r="E80" s="67" t="s">
        <v>53</v>
      </c>
      <c r="F80" s="68" t="s">
        <v>123</v>
      </c>
      <c r="G80" s="37">
        <f t="shared" si="5"/>
        <v>288</v>
      </c>
      <c r="H80" s="46">
        <v>48</v>
      </c>
      <c r="I80" s="21"/>
      <c r="J80" s="19">
        <f t="shared" si="6"/>
        <v>0</v>
      </c>
      <c r="K80" s="16" t="str">
        <f t="shared" si="7"/>
        <v xml:space="preserve"> </v>
      </c>
      <c r="L80" s="111"/>
      <c r="M80" s="111"/>
      <c r="N80" s="114"/>
    </row>
    <row r="81" spans="1:14" ht="57" customHeight="1" x14ac:dyDescent="0.25">
      <c r="A81" s="58"/>
      <c r="B81" s="69">
        <v>75</v>
      </c>
      <c r="C81" s="70" t="s">
        <v>55</v>
      </c>
      <c r="D81" s="66">
        <v>4</v>
      </c>
      <c r="E81" s="67" t="s">
        <v>2</v>
      </c>
      <c r="F81" s="68" t="s">
        <v>134</v>
      </c>
      <c r="G81" s="37">
        <f t="shared" si="5"/>
        <v>30</v>
      </c>
      <c r="H81" s="46">
        <v>7.5</v>
      </c>
      <c r="I81" s="21"/>
      <c r="J81" s="19">
        <f t="shared" si="6"/>
        <v>0</v>
      </c>
      <c r="K81" s="16" t="str">
        <f t="shared" si="7"/>
        <v xml:space="preserve"> </v>
      </c>
      <c r="L81" s="111"/>
      <c r="M81" s="111"/>
      <c r="N81" s="114"/>
    </row>
    <row r="82" spans="1:14" ht="47.25" customHeight="1" x14ac:dyDescent="0.25">
      <c r="A82" s="58"/>
      <c r="B82" s="64">
        <v>76</v>
      </c>
      <c r="C82" s="70" t="s">
        <v>57</v>
      </c>
      <c r="D82" s="66">
        <v>2</v>
      </c>
      <c r="E82" s="67" t="s">
        <v>2</v>
      </c>
      <c r="F82" s="68" t="s">
        <v>124</v>
      </c>
      <c r="G82" s="37">
        <f t="shared" si="5"/>
        <v>73</v>
      </c>
      <c r="H82" s="46">
        <v>36.5</v>
      </c>
      <c r="I82" s="21"/>
      <c r="J82" s="19">
        <f t="shared" si="6"/>
        <v>0</v>
      </c>
      <c r="K82" s="16" t="str">
        <f t="shared" si="7"/>
        <v xml:space="preserve"> </v>
      </c>
      <c r="L82" s="111"/>
      <c r="M82" s="111"/>
      <c r="N82" s="114"/>
    </row>
    <row r="83" spans="1:14" ht="33" customHeight="1" x14ac:dyDescent="0.25">
      <c r="A83" s="58"/>
      <c r="B83" s="69">
        <v>77</v>
      </c>
      <c r="C83" s="70" t="s">
        <v>25</v>
      </c>
      <c r="D83" s="71">
        <v>10</v>
      </c>
      <c r="E83" s="72" t="s">
        <v>2</v>
      </c>
      <c r="F83" s="73" t="s">
        <v>125</v>
      </c>
      <c r="G83" s="37">
        <f t="shared" si="5"/>
        <v>135</v>
      </c>
      <c r="H83" s="47">
        <v>13.5</v>
      </c>
      <c r="I83" s="29"/>
      <c r="J83" s="19">
        <f t="shared" si="6"/>
        <v>0</v>
      </c>
      <c r="K83" s="16" t="str">
        <f t="shared" si="7"/>
        <v xml:space="preserve"> </v>
      </c>
      <c r="L83" s="111"/>
      <c r="M83" s="111"/>
      <c r="N83" s="114"/>
    </row>
    <row r="84" spans="1:14" ht="33" customHeight="1" x14ac:dyDescent="0.25">
      <c r="A84" s="58"/>
      <c r="B84" s="64">
        <v>78</v>
      </c>
      <c r="C84" s="70" t="s">
        <v>25</v>
      </c>
      <c r="D84" s="66">
        <v>4</v>
      </c>
      <c r="E84" s="67" t="s">
        <v>2</v>
      </c>
      <c r="F84" s="68" t="s">
        <v>104</v>
      </c>
      <c r="G84" s="37">
        <f t="shared" si="5"/>
        <v>59.2</v>
      </c>
      <c r="H84" s="46">
        <v>14.8</v>
      </c>
      <c r="I84" s="21"/>
      <c r="J84" s="19">
        <f t="shared" si="6"/>
        <v>0</v>
      </c>
      <c r="K84" s="16" t="str">
        <f t="shared" si="7"/>
        <v xml:space="preserve"> </v>
      </c>
      <c r="L84" s="111"/>
      <c r="M84" s="111"/>
      <c r="N84" s="114"/>
    </row>
    <row r="85" spans="1:14" ht="33" customHeight="1" x14ac:dyDescent="0.25">
      <c r="A85" s="58"/>
      <c r="B85" s="69">
        <v>79</v>
      </c>
      <c r="C85" s="70" t="s">
        <v>58</v>
      </c>
      <c r="D85" s="66">
        <v>6</v>
      </c>
      <c r="E85" s="67" t="s">
        <v>2</v>
      </c>
      <c r="F85" s="68" t="s">
        <v>59</v>
      </c>
      <c r="G85" s="37">
        <f t="shared" si="5"/>
        <v>24</v>
      </c>
      <c r="H85" s="46">
        <v>4</v>
      </c>
      <c r="I85" s="21"/>
      <c r="J85" s="19">
        <f t="shared" si="6"/>
        <v>0</v>
      </c>
      <c r="K85" s="16" t="str">
        <f t="shared" si="7"/>
        <v xml:space="preserve"> </v>
      </c>
      <c r="L85" s="111"/>
      <c r="M85" s="111"/>
      <c r="N85" s="114"/>
    </row>
    <row r="86" spans="1:14" ht="33" customHeight="1" thickBot="1" x14ac:dyDescent="0.3">
      <c r="A86" s="58"/>
      <c r="B86" s="74">
        <v>80</v>
      </c>
      <c r="C86" s="75" t="s">
        <v>60</v>
      </c>
      <c r="D86" s="76">
        <v>4</v>
      </c>
      <c r="E86" s="77" t="s">
        <v>2</v>
      </c>
      <c r="F86" s="78" t="s">
        <v>126</v>
      </c>
      <c r="G86" s="38">
        <f t="shared" si="5"/>
        <v>120</v>
      </c>
      <c r="H86" s="48">
        <v>30</v>
      </c>
      <c r="I86" s="32"/>
      <c r="J86" s="23">
        <f t="shared" si="6"/>
        <v>0</v>
      </c>
      <c r="K86" s="35" t="str">
        <f t="shared" si="7"/>
        <v xml:space="preserve"> </v>
      </c>
      <c r="L86" s="112"/>
      <c r="M86" s="112"/>
      <c r="N86" s="115"/>
    </row>
    <row r="87" spans="1:14" ht="45" customHeight="1" thickTop="1" x14ac:dyDescent="0.25">
      <c r="A87" s="79"/>
      <c r="B87" s="59">
        <v>81</v>
      </c>
      <c r="C87" s="65" t="s">
        <v>40</v>
      </c>
      <c r="D87" s="61">
        <v>200</v>
      </c>
      <c r="E87" s="80" t="s">
        <v>41</v>
      </c>
      <c r="F87" s="81" t="s">
        <v>65</v>
      </c>
      <c r="G87" s="6">
        <f t="shared" si="5"/>
        <v>2500</v>
      </c>
      <c r="H87" s="6">
        <v>12.5</v>
      </c>
      <c r="I87" s="20"/>
      <c r="J87" s="30">
        <f t="shared" si="6"/>
        <v>0</v>
      </c>
      <c r="K87" s="15" t="str">
        <f t="shared" si="7"/>
        <v xml:space="preserve"> </v>
      </c>
      <c r="L87" s="110" t="s">
        <v>75</v>
      </c>
      <c r="M87" s="110" t="s">
        <v>82</v>
      </c>
      <c r="N87" s="113" t="s">
        <v>83</v>
      </c>
    </row>
    <row r="88" spans="1:14" ht="49.5" customHeight="1" x14ac:dyDescent="0.25">
      <c r="A88" s="58"/>
      <c r="B88" s="64">
        <v>82</v>
      </c>
      <c r="C88" s="70" t="s">
        <v>42</v>
      </c>
      <c r="D88" s="66">
        <v>60</v>
      </c>
      <c r="E88" s="82" t="s">
        <v>43</v>
      </c>
      <c r="F88" s="83" t="s">
        <v>66</v>
      </c>
      <c r="G88" s="37">
        <f t="shared" si="5"/>
        <v>1800</v>
      </c>
      <c r="H88" s="46">
        <v>30</v>
      </c>
      <c r="I88" s="21"/>
      <c r="J88" s="19">
        <f t="shared" si="6"/>
        <v>0</v>
      </c>
      <c r="K88" s="16" t="str">
        <f t="shared" si="7"/>
        <v xml:space="preserve"> </v>
      </c>
      <c r="L88" s="111"/>
      <c r="M88" s="111"/>
      <c r="N88" s="114"/>
    </row>
    <row r="89" spans="1:14" ht="57" customHeight="1" x14ac:dyDescent="0.25">
      <c r="A89" s="58"/>
      <c r="B89" s="69">
        <v>83</v>
      </c>
      <c r="C89" s="70" t="s">
        <v>44</v>
      </c>
      <c r="D89" s="66">
        <v>1</v>
      </c>
      <c r="E89" s="67" t="s">
        <v>2</v>
      </c>
      <c r="F89" s="68" t="s">
        <v>135</v>
      </c>
      <c r="G89" s="37">
        <f t="shared" si="5"/>
        <v>60</v>
      </c>
      <c r="H89" s="46">
        <v>60</v>
      </c>
      <c r="I89" s="21"/>
      <c r="J89" s="19">
        <f t="shared" si="6"/>
        <v>0</v>
      </c>
      <c r="K89" s="16" t="str">
        <f t="shared" si="7"/>
        <v xml:space="preserve"> </v>
      </c>
      <c r="L89" s="111"/>
      <c r="M89" s="111"/>
      <c r="N89" s="114"/>
    </row>
    <row r="90" spans="1:14" ht="50.25" customHeight="1" x14ac:dyDescent="0.25">
      <c r="A90" s="58"/>
      <c r="B90" s="64">
        <v>84</v>
      </c>
      <c r="C90" s="70" t="s">
        <v>3</v>
      </c>
      <c r="D90" s="66">
        <v>3</v>
      </c>
      <c r="E90" s="67" t="s">
        <v>2</v>
      </c>
      <c r="F90" s="68" t="s">
        <v>136</v>
      </c>
      <c r="G90" s="37">
        <f t="shared" si="5"/>
        <v>60</v>
      </c>
      <c r="H90" s="46">
        <v>20</v>
      </c>
      <c r="I90" s="21"/>
      <c r="J90" s="19">
        <f t="shared" si="6"/>
        <v>0</v>
      </c>
      <c r="K90" s="16" t="str">
        <f t="shared" si="7"/>
        <v xml:space="preserve"> </v>
      </c>
      <c r="L90" s="111"/>
      <c r="M90" s="111"/>
      <c r="N90" s="114"/>
    </row>
    <row r="91" spans="1:14" ht="48.75" customHeight="1" x14ac:dyDescent="0.25">
      <c r="A91" s="58"/>
      <c r="B91" s="69">
        <v>85</v>
      </c>
      <c r="C91" s="70" t="s">
        <v>4</v>
      </c>
      <c r="D91" s="66">
        <v>2</v>
      </c>
      <c r="E91" s="67" t="s">
        <v>2</v>
      </c>
      <c r="F91" s="68" t="s">
        <v>109</v>
      </c>
      <c r="G91" s="37">
        <f t="shared" si="5"/>
        <v>50</v>
      </c>
      <c r="H91" s="46">
        <v>25</v>
      </c>
      <c r="I91" s="21"/>
      <c r="J91" s="19">
        <f t="shared" si="6"/>
        <v>0</v>
      </c>
      <c r="K91" s="16" t="str">
        <f t="shared" si="7"/>
        <v xml:space="preserve"> </v>
      </c>
      <c r="L91" s="111"/>
      <c r="M91" s="111"/>
      <c r="N91" s="114"/>
    </row>
    <row r="92" spans="1:14" ht="65.25" customHeight="1" x14ac:dyDescent="0.25">
      <c r="A92" s="58"/>
      <c r="B92" s="64">
        <v>86</v>
      </c>
      <c r="C92" s="70" t="s">
        <v>45</v>
      </c>
      <c r="D92" s="66">
        <v>2</v>
      </c>
      <c r="E92" s="67" t="s">
        <v>2</v>
      </c>
      <c r="F92" s="68" t="s">
        <v>137</v>
      </c>
      <c r="G92" s="37">
        <f t="shared" si="5"/>
        <v>48</v>
      </c>
      <c r="H92" s="46">
        <v>24</v>
      </c>
      <c r="I92" s="21"/>
      <c r="J92" s="19">
        <f t="shared" si="6"/>
        <v>0</v>
      </c>
      <c r="K92" s="16" t="str">
        <f t="shared" si="7"/>
        <v xml:space="preserve"> </v>
      </c>
      <c r="L92" s="111"/>
      <c r="M92" s="111"/>
      <c r="N92" s="114"/>
    </row>
    <row r="93" spans="1:14" ht="64.150000000000006" customHeight="1" x14ac:dyDescent="0.25">
      <c r="A93" s="58"/>
      <c r="B93" s="69">
        <v>87</v>
      </c>
      <c r="C93" s="70" t="s">
        <v>46</v>
      </c>
      <c r="D93" s="66">
        <v>2</v>
      </c>
      <c r="E93" s="67" t="s">
        <v>2</v>
      </c>
      <c r="F93" s="68" t="s">
        <v>112</v>
      </c>
      <c r="G93" s="37">
        <f t="shared" si="5"/>
        <v>30</v>
      </c>
      <c r="H93" s="46">
        <v>15</v>
      </c>
      <c r="I93" s="21"/>
      <c r="J93" s="19">
        <f t="shared" si="6"/>
        <v>0</v>
      </c>
      <c r="K93" s="16" t="str">
        <f t="shared" si="7"/>
        <v xml:space="preserve"> </v>
      </c>
      <c r="L93" s="111"/>
      <c r="M93" s="111"/>
      <c r="N93" s="114"/>
    </row>
    <row r="94" spans="1:14" ht="78" customHeight="1" x14ac:dyDescent="0.25">
      <c r="A94" s="58"/>
      <c r="B94" s="64">
        <v>88</v>
      </c>
      <c r="C94" s="70" t="s">
        <v>6</v>
      </c>
      <c r="D94" s="71">
        <v>2</v>
      </c>
      <c r="E94" s="72" t="s">
        <v>2</v>
      </c>
      <c r="F94" s="73" t="s">
        <v>138</v>
      </c>
      <c r="G94" s="37">
        <f t="shared" si="5"/>
        <v>60</v>
      </c>
      <c r="H94" s="47">
        <v>30</v>
      </c>
      <c r="I94" s="29"/>
      <c r="J94" s="19">
        <f t="shared" si="6"/>
        <v>0</v>
      </c>
      <c r="K94" s="16" t="str">
        <f t="shared" si="7"/>
        <v xml:space="preserve"> </v>
      </c>
      <c r="L94" s="111"/>
      <c r="M94" s="111"/>
      <c r="N94" s="114"/>
    </row>
    <row r="95" spans="1:14" ht="81.75" customHeight="1" x14ac:dyDescent="0.25">
      <c r="A95" s="58"/>
      <c r="B95" s="69">
        <v>89</v>
      </c>
      <c r="C95" s="70" t="s">
        <v>6</v>
      </c>
      <c r="D95" s="66">
        <v>2</v>
      </c>
      <c r="E95" s="67" t="s">
        <v>2</v>
      </c>
      <c r="F95" s="68" t="s">
        <v>139</v>
      </c>
      <c r="G95" s="37">
        <f t="shared" si="5"/>
        <v>60</v>
      </c>
      <c r="H95" s="46">
        <v>30</v>
      </c>
      <c r="I95" s="21"/>
      <c r="J95" s="19">
        <f t="shared" si="6"/>
        <v>0</v>
      </c>
      <c r="K95" s="16" t="str">
        <f t="shared" si="7"/>
        <v xml:space="preserve"> </v>
      </c>
      <c r="L95" s="111"/>
      <c r="M95" s="111"/>
      <c r="N95" s="114"/>
    </row>
    <row r="96" spans="1:14" ht="66.75" customHeight="1" x14ac:dyDescent="0.25">
      <c r="A96" s="58"/>
      <c r="B96" s="64">
        <v>90</v>
      </c>
      <c r="C96" s="70" t="s">
        <v>8</v>
      </c>
      <c r="D96" s="66">
        <v>5</v>
      </c>
      <c r="E96" s="67" t="s">
        <v>2</v>
      </c>
      <c r="F96" s="68" t="s">
        <v>140</v>
      </c>
      <c r="G96" s="37">
        <f t="shared" si="5"/>
        <v>80</v>
      </c>
      <c r="H96" s="46">
        <v>16</v>
      </c>
      <c r="I96" s="21"/>
      <c r="J96" s="19">
        <f t="shared" si="6"/>
        <v>0</v>
      </c>
      <c r="K96" s="16" t="str">
        <f t="shared" si="7"/>
        <v xml:space="preserve"> </v>
      </c>
      <c r="L96" s="111"/>
      <c r="M96" s="111"/>
      <c r="N96" s="114"/>
    </row>
    <row r="97" spans="1:14" ht="33" customHeight="1" x14ac:dyDescent="0.25">
      <c r="A97" s="58"/>
      <c r="B97" s="69">
        <v>91</v>
      </c>
      <c r="C97" s="70" t="s">
        <v>10</v>
      </c>
      <c r="D97" s="71">
        <v>1</v>
      </c>
      <c r="E97" s="72" t="s">
        <v>2</v>
      </c>
      <c r="F97" s="73" t="s">
        <v>95</v>
      </c>
      <c r="G97" s="37">
        <f t="shared" si="5"/>
        <v>31</v>
      </c>
      <c r="H97" s="47">
        <v>31</v>
      </c>
      <c r="I97" s="29"/>
      <c r="J97" s="19">
        <f t="shared" si="6"/>
        <v>0</v>
      </c>
      <c r="K97" s="16" t="str">
        <f t="shared" si="7"/>
        <v xml:space="preserve"> </v>
      </c>
      <c r="L97" s="111"/>
      <c r="M97" s="111"/>
      <c r="N97" s="114"/>
    </row>
    <row r="98" spans="1:14" ht="33" customHeight="1" x14ac:dyDescent="0.25">
      <c r="A98" s="58"/>
      <c r="B98" s="64">
        <v>92</v>
      </c>
      <c r="C98" s="70" t="s">
        <v>10</v>
      </c>
      <c r="D98" s="66">
        <v>2</v>
      </c>
      <c r="E98" s="67" t="s">
        <v>2</v>
      </c>
      <c r="F98" s="68" t="s">
        <v>67</v>
      </c>
      <c r="G98" s="37">
        <f t="shared" si="5"/>
        <v>28</v>
      </c>
      <c r="H98" s="46">
        <v>14</v>
      </c>
      <c r="I98" s="21"/>
      <c r="J98" s="19">
        <f t="shared" si="6"/>
        <v>0</v>
      </c>
      <c r="K98" s="16" t="str">
        <f t="shared" si="7"/>
        <v xml:space="preserve"> </v>
      </c>
      <c r="L98" s="111"/>
      <c r="M98" s="111"/>
      <c r="N98" s="114"/>
    </row>
    <row r="99" spans="1:14" ht="64.5" customHeight="1" x14ac:dyDescent="0.25">
      <c r="A99" s="58"/>
      <c r="B99" s="69">
        <v>93</v>
      </c>
      <c r="C99" s="70" t="s">
        <v>10</v>
      </c>
      <c r="D99" s="66">
        <v>1</v>
      </c>
      <c r="E99" s="67" t="s">
        <v>2</v>
      </c>
      <c r="F99" s="68" t="s">
        <v>132</v>
      </c>
      <c r="G99" s="37">
        <f t="shared" si="5"/>
        <v>196</v>
      </c>
      <c r="H99" s="46">
        <v>196</v>
      </c>
      <c r="I99" s="21"/>
      <c r="J99" s="19">
        <f t="shared" si="6"/>
        <v>0</v>
      </c>
      <c r="K99" s="16" t="str">
        <f t="shared" si="7"/>
        <v xml:space="preserve"> </v>
      </c>
      <c r="L99" s="111"/>
      <c r="M99" s="111"/>
      <c r="N99" s="114"/>
    </row>
    <row r="100" spans="1:14" ht="56.25" customHeight="1" x14ac:dyDescent="0.25">
      <c r="A100" s="58"/>
      <c r="B100" s="64">
        <v>94</v>
      </c>
      <c r="C100" s="70" t="s">
        <v>47</v>
      </c>
      <c r="D100" s="66">
        <v>2</v>
      </c>
      <c r="E100" s="67" t="s">
        <v>2</v>
      </c>
      <c r="F100" s="68" t="s">
        <v>117</v>
      </c>
      <c r="G100" s="37">
        <f t="shared" si="5"/>
        <v>140</v>
      </c>
      <c r="H100" s="46">
        <v>70</v>
      </c>
      <c r="I100" s="21"/>
      <c r="J100" s="19">
        <f t="shared" si="6"/>
        <v>0</v>
      </c>
      <c r="K100" s="16" t="str">
        <f t="shared" si="7"/>
        <v xml:space="preserve"> </v>
      </c>
      <c r="L100" s="111"/>
      <c r="M100" s="111"/>
      <c r="N100" s="114"/>
    </row>
    <row r="101" spans="1:14" ht="34.5" customHeight="1" x14ac:dyDescent="0.25">
      <c r="A101" s="58"/>
      <c r="B101" s="69">
        <v>95</v>
      </c>
      <c r="C101" s="70" t="s">
        <v>11</v>
      </c>
      <c r="D101" s="66">
        <v>3</v>
      </c>
      <c r="E101" s="67" t="s">
        <v>2</v>
      </c>
      <c r="F101" s="68" t="s">
        <v>69</v>
      </c>
      <c r="G101" s="37">
        <f t="shared" si="5"/>
        <v>60</v>
      </c>
      <c r="H101" s="46">
        <v>20</v>
      </c>
      <c r="I101" s="21"/>
      <c r="J101" s="19">
        <f t="shared" si="6"/>
        <v>0</v>
      </c>
      <c r="K101" s="16" t="str">
        <f t="shared" si="7"/>
        <v xml:space="preserve"> </v>
      </c>
      <c r="L101" s="111"/>
      <c r="M101" s="111"/>
      <c r="N101" s="114"/>
    </row>
    <row r="102" spans="1:14" ht="63" customHeight="1" x14ac:dyDescent="0.25">
      <c r="A102" s="58"/>
      <c r="B102" s="64">
        <v>96</v>
      </c>
      <c r="C102" s="70" t="s">
        <v>48</v>
      </c>
      <c r="D102" s="66">
        <v>1</v>
      </c>
      <c r="E102" s="67" t="s">
        <v>2</v>
      </c>
      <c r="F102" s="68" t="s">
        <v>118</v>
      </c>
      <c r="G102" s="37">
        <f t="shared" si="5"/>
        <v>62</v>
      </c>
      <c r="H102" s="46">
        <v>62</v>
      </c>
      <c r="I102" s="21"/>
      <c r="J102" s="19">
        <f t="shared" si="6"/>
        <v>0</v>
      </c>
      <c r="K102" s="16" t="str">
        <f t="shared" si="7"/>
        <v xml:space="preserve"> </v>
      </c>
      <c r="L102" s="111"/>
      <c r="M102" s="111"/>
      <c r="N102" s="114"/>
    </row>
    <row r="103" spans="1:14" ht="62.25" customHeight="1" x14ac:dyDescent="0.25">
      <c r="A103" s="58"/>
      <c r="B103" s="69">
        <v>97</v>
      </c>
      <c r="C103" s="70" t="s">
        <v>49</v>
      </c>
      <c r="D103" s="66">
        <v>1</v>
      </c>
      <c r="E103" s="67" t="s">
        <v>2</v>
      </c>
      <c r="F103" s="68" t="s">
        <v>141</v>
      </c>
      <c r="G103" s="37">
        <f t="shared" ref="G103:G134" si="8">D103*H103</f>
        <v>71</v>
      </c>
      <c r="H103" s="46">
        <v>71</v>
      </c>
      <c r="I103" s="21"/>
      <c r="J103" s="19">
        <f t="shared" ref="J103:J134" si="9">D103*I103</f>
        <v>0</v>
      </c>
      <c r="K103" s="16" t="str">
        <f t="shared" si="7"/>
        <v xml:space="preserve"> </v>
      </c>
      <c r="L103" s="111"/>
      <c r="M103" s="111"/>
      <c r="N103" s="114"/>
    </row>
    <row r="104" spans="1:14" ht="42" customHeight="1" x14ac:dyDescent="0.25">
      <c r="A104" s="58"/>
      <c r="B104" s="64">
        <v>98</v>
      </c>
      <c r="C104" s="70" t="s">
        <v>50</v>
      </c>
      <c r="D104" s="66">
        <v>2</v>
      </c>
      <c r="E104" s="67" t="s">
        <v>2</v>
      </c>
      <c r="F104" s="68" t="s">
        <v>142</v>
      </c>
      <c r="G104" s="37">
        <f t="shared" si="8"/>
        <v>64</v>
      </c>
      <c r="H104" s="46">
        <v>32</v>
      </c>
      <c r="I104" s="21"/>
      <c r="J104" s="19">
        <f t="shared" si="9"/>
        <v>0</v>
      </c>
      <c r="K104" s="16" t="str">
        <f t="shared" si="7"/>
        <v xml:space="preserve"> </v>
      </c>
      <c r="L104" s="111"/>
      <c r="M104" s="111"/>
      <c r="N104" s="114"/>
    </row>
    <row r="105" spans="1:14" ht="33" customHeight="1" x14ac:dyDescent="0.25">
      <c r="A105" s="58"/>
      <c r="B105" s="69">
        <v>99</v>
      </c>
      <c r="C105" s="70" t="s">
        <v>17</v>
      </c>
      <c r="D105" s="66">
        <v>5</v>
      </c>
      <c r="E105" s="67" t="s">
        <v>16</v>
      </c>
      <c r="F105" s="68" t="s">
        <v>18</v>
      </c>
      <c r="G105" s="37">
        <f t="shared" si="8"/>
        <v>50</v>
      </c>
      <c r="H105" s="46">
        <v>10</v>
      </c>
      <c r="I105" s="21"/>
      <c r="J105" s="19">
        <f t="shared" si="9"/>
        <v>0</v>
      </c>
      <c r="K105" s="16" t="str">
        <f t="shared" si="7"/>
        <v xml:space="preserve"> </v>
      </c>
      <c r="L105" s="111"/>
      <c r="M105" s="111"/>
      <c r="N105" s="114"/>
    </row>
    <row r="106" spans="1:14" ht="33" customHeight="1" x14ac:dyDescent="0.25">
      <c r="A106" s="58"/>
      <c r="B106" s="64">
        <v>100</v>
      </c>
      <c r="C106" s="70" t="s">
        <v>51</v>
      </c>
      <c r="D106" s="71">
        <v>1</v>
      </c>
      <c r="E106" s="72" t="s">
        <v>9</v>
      </c>
      <c r="F106" s="73" t="s">
        <v>121</v>
      </c>
      <c r="G106" s="37">
        <f t="shared" si="8"/>
        <v>19</v>
      </c>
      <c r="H106" s="47">
        <v>19</v>
      </c>
      <c r="I106" s="29"/>
      <c r="J106" s="19">
        <f t="shared" si="9"/>
        <v>0</v>
      </c>
      <c r="K106" s="16" t="str">
        <f t="shared" si="7"/>
        <v xml:space="preserve"> </v>
      </c>
      <c r="L106" s="111"/>
      <c r="M106" s="111"/>
      <c r="N106" s="114"/>
    </row>
    <row r="107" spans="1:14" ht="33" customHeight="1" x14ac:dyDescent="0.25">
      <c r="A107" s="58"/>
      <c r="B107" s="69">
        <v>101</v>
      </c>
      <c r="C107" s="70" t="s">
        <v>52</v>
      </c>
      <c r="D107" s="66">
        <v>5</v>
      </c>
      <c r="E107" s="67" t="s">
        <v>53</v>
      </c>
      <c r="F107" s="68" t="s">
        <v>122</v>
      </c>
      <c r="G107" s="37">
        <f t="shared" si="8"/>
        <v>125</v>
      </c>
      <c r="H107" s="46">
        <v>25</v>
      </c>
      <c r="I107" s="21"/>
      <c r="J107" s="19">
        <f t="shared" si="9"/>
        <v>0</v>
      </c>
      <c r="K107" s="16" t="str">
        <f t="shared" si="7"/>
        <v xml:space="preserve"> </v>
      </c>
      <c r="L107" s="111"/>
      <c r="M107" s="111"/>
      <c r="N107" s="114"/>
    </row>
    <row r="108" spans="1:14" ht="33" customHeight="1" x14ac:dyDescent="0.25">
      <c r="A108" s="58"/>
      <c r="B108" s="64">
        <v>102</v>
      </c>
      <c r="C108" s="70" t="s">
        <v>54</v>
      </c>
      <c r="D108" s="66">
        <v>3</v>
      </c>
      <c r="E108" s="67" t="s">
        <v>53</v>
      </c>
      <c r="F108" s="68" t="s">
        <v>71</v>
      </c>
      <c r="G108" s="37">
        <f t="shared" si="8"/>
        <v>144</v>
      </c>
      <c r="H108" s="46">
        <v>48</v>
      </c>
      <c r="I108" s="21"/>
      <c r="J108" s="19">
        <f t="shared" si="9"/>
        <v>0</v>
      </c>
      <c r="K108" s="16" t="str">
        <f t="shared" si="7"/>
        <v xml:space="preserve"> </v>
      </c>
      <c r="L108" s="111"/>
      <c r="M108" s="111"/>
      <c r="N108" s="114"/>
    </row>
    <row r="109" spans="1:14" ht="81.75" customHeight="1" x14ac:dyDescent="0.25">
      <c r="A109" s="58"/>
      <c r="B109" s="69">
        <v>103</v>
      </c>
      <c r="C109" s="70" t="s">
        <v>55</v>
      </c>
      <c r="D109" s="66">
        <v>2</v>
      </c>
      <c r="E109" s="67" t="s">
        <v>2</v>
      </c>
      <c r="F109" s="68" t="s">
        <v>143</v>
      </c>
      <c r="G109" s="37">
        <f t="shared" si="8"/>
        <v>15</v>
      </c>
      <c r="H109" s="46">
        <v>7.5</v>
      </c>
      <c r="I109" s="21"/>
      <c r="J109" s="19">
        <f t="shared" si="9"/>
        <v>0</v>
      </c>
      <c r="K109" s="16" t="str">
        <f t="shared" si="7"/>
        <v xml:space="preserve"> </v>
      </c>
      <c r="L109" s="111"/>
      <c r="M109" s="111"/>
      <c r="N109" s="114"/>
    </row>
    <row r="110" spans="1:14" ht="48.75" customHeight="1" x14ac:dyDescent="0.25">
      <c r="A110" s="58"/>
      <c r="B110" s="64">
        <v>104</v>
      </c>
      <c r="C110" s="70" t="s">
        <v>57</v>
      </c>
      <c r="D110" s="66">
        <v>1</v>
      </c>
      <c r="E110" s="67" t="s">
        <v>2</v>
      </c>
      <c r="F110" s="68" t="s">
        <v>144</v>
      </c>
      <c r="G110" s="37">
        <f t="shared" si="8"/>
        <v>36.5</v>
      </c>
      <c r="H110" s="46">
        <v>36.5</v>
      </c>
      <c r="I110" s="21"/>
      <c r="J110" s="19">
        <f t="shared" si="9"/>
        <v>0</v>
      </c>
      <c r="K110" s="16" t="str">
        <f t="shared" si="7"/>
        <v xml:space="preserve"> </v>
      </c>
      <c r="L110" s="111"/>
      <c r="M110" s="111"/>
      <c r="N110" s="114"/>
    </row>
    <row r="111" spans="1:14" ht="33" customHeight="1" x14ac:dyDescent="0.25">
      <c r="A111" s="58"/>
      <c r="B111" s="69">
        <v>105</v>
      </c>
      <c r="C111" s="70" t="s">
        <v>25</v>
      </c>
      <c r="D111" s="71">
        <v>5</v>
      </c>
      <c r="E111" s="72" t="s">
        <v>2</v>
      </c>
      <c r="F111" s="73" t="s">
        <v>125</v>
      </c>
      <c r="G111" s="37">
        <f t="shared" si="8"/>
        <v>67.5</v>
      </c>
      <c r="H111" s="47">
        <v>13.5</v>
      </c>
      <c r="I111" s="29"/>
      <c r="J111" s="19">
        <f t="shared" si="9"/>
        <v>0</v>
      </c>
      <c r="K111" s="16" t="str">
        <f t="shared" si="7"/>
        <v xml:space="preserve"> </v>
      </c>
      <c r="L111" s="111"/>
      <c r="M111" s="111"/>
      <c r="N111" s="114"/>
    </row>
    <row r="112" spans="1:14" ht="33" customHeight="1" x14ac:dyDescent="0.25">
      <c r="A112" s="58"/>
      <c r="B112" s="64">
        <v>106</v>
      </c>
      <c r="C112" s="70" t="s">
        <v>25</v>
      </c>
      <c r="D112" s="66">
        <v>2</v>
      </c>
      <c r="E112" s="67" t="s">
        <v>2</v>
      </c>
      <c r="F112" s="68" t="s">
        <v>104</v>
      </c>
      <c r="G112" s="37">
        <f t="shared" si="8"/>
        <v>29.6</v>
      </c>
      <c r="H112" s="46">
        <v>14.8</v>
      </c>
      <c r="I112" s="21"/>
      <c r="J112" s="19">
        <f t="shared" si="9"/>
        <v>0</v>
      </c>
      <c r="K112" s="16" t="str">
        <f t="shared" si="7"/>
        <v xml:space="preserve"> </v>
      </c>
      <c r="L112" s="111"/>
      <c r="M112" s="111"/>
      <c r="N112" s="114"/>
    </row>
    <row r="113" spans="1:14" ht="33" customHeight="1" x14ac:dyDescent="0.25">
      <c r="A113" s="58"/>
      <c r="B113" s="69">
        <v>107</v>
      </c>
      <c r="C113" s="70" t="s">
        <v>58</v>
      </c>
      <c r="D113" s="66">
        <v>3</v>
      </c>
      <c r="E113" s="67" t="s">
        <v>2</v>
      </c>
      <c r="F113" s="68" t="s">
        <v>59</v>
      </c>
      <c r="G113" s="37">
        <f t="shared" si="8"/>
        <v>12</v>
      </c>
      <c r="H113" s="46">
        <v>4</v>
      </c>
      <c r="I113" s="21"/>
      <c r="J113" s="19">
        <f t="shared" si="9"/>
        <v>0</v>
      </c>
      <c r="K113" s="16" t="str">
        <f t="shared" si="7"/>
        <v xml:space="preserve"> </v>
      </c>
      <c r="L113" s="111"/>
      <c r="M113" s="111"/>
      <c r="N113" s="114"/>
    </row>
    <row r="114" spans="1:14" ht="33" customHeight="1" thickBot="1" x14ac:dyDescent="0.3">
      <c r="A114" s="58"/>
      <c r="B114" s="74">
        <v>108</v>
      </c>
      <c r="C114" s="75" t="s">
        <v>60</v>
      </c>
      <c r="D114" s="76">
        <v>2</v>
      </c>
      <c r="E114" s="77" t="s">
        <v>2</v>
      </c>
      <c r="F114" s="78" t="s">
        <v>126</v>
      </c>
      <c r="G114" s="38">
        <f t="shared" si="8"/>
        <v>60</v>
      </c>
      <c r="H114" s="48">
        <v>30</v>
      </c>
      <c r="I114" s="32"/>
      <c r="J114" s="33">
        <f t="shared" si="9"/>
        <v>0</v>
      </c>
      <c r="K114" s="17" t="str">
        <f t="shared" si="7"/>
        <v xml:space="preserve"> </v>
      </c>
      <c r="L114" s="112"/>
      <c r="M114" s="112"/>
      <c r="N114" s="115"/>
    </row>
    <row r="115" spans="1:14" ht="48" customHeight="1" thickTop="1" x14ac:dyDescent="0.25">
      <c r="A115" s="79"/>
      <c r="B115" s="59">
        <v>109</v>
      </c>
      <c r="C115" s="65" t="s">
        <v>40</v>
      </c>
      <c r="D115" s="61">
        <v>200</v>
      </c>
      <c r="E115" s="80" t="s">
        <v>41</v>
      </c>
      <c r="F115" s="81" t="s">
        <v>65</v>
      </c>
      <c r="G115" s="6">
        <f t="shared" si="8"/>
        <v>2500</v>
      </c>
      <c r="H115" s="6">
        <v>12.5</v>
      </c>
      <c r="I115" s="20"/>
      <c r="J115" s="18">
        <f t="shared" si="9"/>
        <v>0</v>
      </c>
      <c r="K115" s="31" t="str">
        <f t="shared" si="7"/>
        <v xml:space="preserve"> </v>
      </c>
      <c r="L115" s="110" t="s">
        <v>75</v>
      </c>
      <c r="M115" s="110" t="s">
        <v>82</v>
      </c>
      <c r="N115" s="113" t="s">
        <v>81</v>
      </c>
    </row>
    <row r="116" spans="1:14" ht="48" customHeight="1" x14ac:dyDescent="0.25">
      <c r="A116" s="58"/>
      <c r="B116" s="64">
        <v>110</v>
      </c>
      <c r="C116" s="70" t="s">
        <v>42</v>
      </c>
      <c r="D116" s="66">
        <v>60</v>
      </c>
      <c r="E116" s="82" t="s">
        <v>43</v>
      </c>
      <c r="F116" s="83" t="s">
        <v>66</v>
      </c>
      <c r="G116" s="37">
        <f t="shared" si="8"/>
        <v>1800</v>
      </c>
      <c r="H116" s="46">
        <v>30</v>
      </c>
      <c r="I116" s="21"/>
      <c r="J116" s="19">
        <f t="shared" si="9"/>
        <v>0</v>
      </c>
      <c r="K116" s="16" t="str">
        <f t="shared" si="7"/>
        <v xml:space="preserve"> </v>
      </c>
      <c r="L116" s="111"/>
      <c r="M116" s="111"/>
      <c r="N116" s="114"/>
    </row>
    <row r="117" spans="1:14" ht="73.5" customHeight="1" x14ac:dyDescent="0.25">
      <c r="A117" s="58"/>
      <c r="B117" s="69">
        <v>111</v>
      </c>
      <c r="C117" s="70" t="s">
        <v>44</v>
      </c>
      <c r="D117" s="66">
        <v>1</v>
      </c>
      <c r="E117" s="67" t="s">
        <v>2</v>
      </c>
      <c r="F117" s="68" t="s">
        <v>135</v>
      </c>
      <c r="G117" s="37">
        <f t="shared" si="8"/>
        <v>60</v>
      </c>
      <c r="H117" s="46">
        <v>60</v>
      </c>
      <c r="I117" s="21"/>
      <c r="J117" s="19">
        <f t="shared" si="9"/>
        <v>0</v>
      </c>
      <c r="K117" s="16" t="str">
        <f t="shared" si="7"/>
        <v xml:space="preserve"> </v>
      </c>
      <c r="L117" s="111"/>
      <c r="M117" s="111"/>
      <c r="N117" s="114"/>
    </row>
    <row r="118" spans="1:14" ht="48" customHeight="1" x14ac:dyDescent="0.25">
      <c r="A118" s="58"/>
      <c r="B118" s="64">
        <v>112</v>
      </c>
      <c r="C118" s="70" t="s">
        <v>3</v>
      </c>
      <c r="D118" s="66">
        <v>3</v>
      </c>
      <c r="E118" s="67" t="s">
        <v>2</v>
      </c>
      <c r="F118" s="68" t="s">
        <v>108</v>
      </c>
      <c r="G118" s="37">
        <f t="shared" si="8"/>
        <v>60</v>
      </c>
      <c r="H118" s="46">
        <v>20</v>
      </c>
      <c r="I118" s="21"/>
      <c r="J118" s="19">
        <f t="shared" si="9"/>
        <v>0</v>
      </c>
      <c r="K118" s="16" t="str">
        <f t="shared" si="7"/>
        <v xml:space="preserve"> </v>
      </c>
      <c r="L118" s="111"/>
      <c r="M118" s="111"/>
      <c r="N118" s="114"/>
    </row>
    <row r="119" spans="1:14" ht="48" customHeight="1" x14ac:dyDescent="0.25">
      <c r="A119" s="58"/>
      <c r="B119" s="69">
        <v>113</v>
      </c>
      <c r="C119" s="70" t="s">
        <v>4</v>
      </c>
      <c r="D119" s="66">
        <v>2</v>
      </c>
      <c r="E119" s="67" t="s">
        <v>2</v>
      </c>
      <c r="F119" s="68" t="s">
        <v>109</v>
      </c>
      <c r="G119" s="37">
        <f t="shared" si="8"/>
        <v>50</v>
      </c>
      <c r="H119" s="46">
        <v>25</v>
      </c>
      <c r="I119" s="21"/>
      <c r="J119" s="19">
        <f t="shared" si="9"/>
        <v>0</v>
      </c>
      <c r="K119" s="16" t="str">
        <f t="shared" si="7"/>
        <v xml:space="preserve"> </v>
      </c>
      <c r="L119" s="111"/>
      <c r="M119" s="111"/>
      <c r="N119" s="114"/>
    </row>
    <row r="120" spans="1:14" ht="69" customHeight="1" x14ac:dyDescent="0.25">
      <c r="A120" s="58"/>
      <c r="B120" s="64">
        <v>114</v>
      </c>
      <c r="C120" s="70" t="s">
        <v>45</v>
      </c>
      <c r="D120" s="66">
        <v>2</v>
      </c>
      <c r="E120" s="67" t="s">
        <v>2</v>
      </c>
      <c r="F120" s="68" t="s">
        <v>137</v>
      </c>
      <c r="G120" s="37">
        <f t="shared" si="8"/>
        <v>48</v>
      </c>
      <c r="H120" s="46">
        <v>24</v>
      </c>
      <c r="I120" s="21"/>
      <c r="J120" s="19">
        <f t="shared" si="9"/>
        <v>0</v>
      </c>
      <c r="K120" s="16" t="str">
        <f t="shared" si="7"/>
        <v xml:space="preserve"> </v>
      </c>
      <c r="L120" s="111"/>
      <c r="M120" s="111"/>
      <c r="N120" s="114"/>
    </row>
    <row r="121" spans="1:14" ht="64.150000000000006" customHeight="1" x14ac:dyDescent="0.25">
      <c r="A121" s="58"/>
      <c r="B121" s="69">
        <v>115</v>
      </c>
      <c r="C121" s="70" t="s">
        <v>46</v>
      </c>
      <c r="D121" s="66">
        <v>2</v>
      </c>
      <c r="E121" s="67" t="s">
        <v>2</v>
      </c>
      <c r="F121" s="68" t="s">
        <v>145</v>
      </c>
      <c r="G121" s="37">
        <f t="shared" si="8"/>
        <v>30</v>
      </c>
      <c r="H121" s="46">
        <v>15</v>
      </c>
      <c r="I121" s="21"/>
      <c r="J121" s="19">
        <f t="shared" si="9"/>
        <v>0</v>
      </c>
      <c r="K121" s="16" t="str">
        <f t="shared" si="7"/>
        <v xml:space="preserve"> </v>
      </c>
      <c r="L121" s="111"/>
      <c r="M121" s="111"/>
      <c r="N121" s="114"/>
    </row>
    <row r="122" spans="1:14" ht="75" customHeight="1" x14ac:dyDescent="0.25">
      <c r="A122" s="58"/>
      <c r="B122" s="64">
        <v>116</v>
      </c>
      <c r="C122" s="70" t="s">
        <v>6</v>
      </c>
      <c r="D122" s="71">
        <v>2</v>
      </c>
      <c r="E122" s="72" t="s">
        <v>2</v>
      </c>
      <c r="F122" s="73" t="s">
        <v>129</v>
      </c>
      <c r="G122" s="37">
        <f t="shared" si="8"/>
        <v>60</v>
      </c>
      <c r="H122" s="47">
        <v>30</v>
      </c>
      <c r="I122" s="29"/>
      <c r="J122" s="19">
        <f t="shared" si="9"/>
        <v>0</v>
      </c>
      <c r="K122" s="16" t="str">
        <f t="shared" si="7"/>
        <v xml:space="preserve"> </v>
      </c>
      <c r="L122" s="111"/>
      <c r="M122" s="111"/>
      <c r="N122" s="114"/>
    </row>
    <row r="123" spans="1:14" ht="81.75" customHeight="1" x14ac:dyDescent="0.25">
      <c r="A123" s="58"/>
      <c r="B123" s="69">
        <v>117</v>
      </c>
      <c r="C123" s="70" t="s">
        <v>6</v>
      </c>
      <c r="D123" s="66">
        <v>2</v>
      </c>
      <c r="E123" s="67" t="s">
        <v>2</v>
      </c>
      <c r="F123" s="68" t="s">
        <v>114</v>
      </c>
      <c r="G123" s="37">
        <f t="shared" si="8"/>
        <v>60</v>
      </c>
      <c r="H123" s="46">
        <v>30</v>
      </c>
      <c r="I123" s="21"/>
      <c r="J123" s="19">
        <f t="shared" si="9"/>
        <v>0</v>
      </c>
      <c r="K123" s="16" t="str">
        <f t="shared" si="7"/>
        <v xml:space="preserve"> </v>
      </c>
      <c r="L123" s="111"/>
      <c r="M123" s="111"/>
      <c r="N123" s="114"/>
    </row>
    <row r="124" spans="1:14" ht="50.25" customHeight="1" x14ac:dyDescent="0.25">
      <c r="A124" s="58"/>
      <c r="B124" s="64">
        <v>118</v>
      </c>
      <c r="C124" s="70" t="s">
        <v>8</v>
      </c>
      <c r="D124" s="66">
        <v>5</v>
      </c>
      <c r="E124" s="67" t="s">
        <v>2</v>
      </c>
      <c r="F124" s="68" t="s">
        <v>131</v>
      </c>
      <c r="G124" s="37">
        <f t="shared" si="8"/>
        <v>80</v>
      </c>
      <c r="H124" s="46">
        <v>16</v>
      </c>
      <c r="I124" s="21"/>
      <c r="J124" s="19">
        <f t="shared" si="9"/>
        <v>0</v>
      </c>
      <c r="K124" s="16" t="str">
        <f t="shared" si="7"/>
        <v xml:space="preserve"> </v>
      </c>
      <c r="L124" s="111"/>
      <c r="M124" s="111"/>
      <c r="N124" s="114"/>
    </row>
    <row r="125" spans="1:14" ht="33.75" customHeight="1" x14ac:dyDescent="0.25">
      <c r="A125" s="58"/>
      <c r="B125" s="69">
        <v>119</v>
      </c>
      <c r="C125" s="70" t="s">
        <v>10</v>
      </c>
      <c r="D125" s="71">
        <v>1</v>
      </c>
      <c r="E125" s="72" t="s">
        <v>2</v>
      </c>
      <c r="F125" s="73" t="s">
        <v>95</v>
      </c>
      <c r="G125" s="37">
        <f t="shared" si="8"/>
        <v>31</v>
      </c>
      <c r="H125" s="47">
        <v>31</v>
      </c>
      <c r="I125" s="29"/>
      <c r="J125" s="19">
        <f t="shared" si="9"/>
        <v>0</v>
      </c>
      <c r="K125" s="16" t="str">
        <f t="shared" si="7"/>
        <v xml:space="preserve"> </v>
      </c>
      <c r="L125" s="111"/>
      <c r="M125" s="111"/>
      <c r="N125" s="114"/>
    </row>
    <row r="126" spans="1:14" ht="37.5" customHeight="1" x14ac:dyDescent="0.25">
      <c r="A126" s="58"/>
      <c r="B126" s="64">
        <v>120</v>
      </c>
      <c r="C126" s="70" t="s">
        <v>10</v>
      </c>
      <c r="D126" s="66">
        <v>2</v>
      </c>
      <c r="E126" s="67" t="s">
        <v>2</v>
      </c>
      <c r="F126" s="68" t="s">
        <v>67</v>
      </c>
      <c r="G126" s="37">
        <f t="shared" si="8"/>
        <v>28</v>
      </c>
      <c r="H126" s="46">
        <v>14</v>
      </c>
      <c r="I126" s="21"/>
      <c r="J126" s="19">
        <f t="shared" si="9"/>
        <v>0</v>
      </c>
      <c r="K126" s="16" t="str">
        <f t="shared" si="7"/>
        <v xml:space="preserve"> </v>
      </c>
      <c r="L126" s="111"/>
      <c r="M126" s="111"/>
      <c r="N126" s="114"/>
    </row>
    <row r="127" spans="1:14" ht="68.25" customHeight="1" x14ac:dyDescent="0.25">
      <c r="A127" s="58"/>
      <c r="B127" s="69">
        <v>121</v>
      </c>
      <c r="C127" s="70" t="s">
        <v>10</v>
      </c>
      <c r="D127" s="66">
        <v>1</v>
      </c>
      <c r="E127" s="67" t="s">
        <v>2</v>
      </c>
      <c r="F127" s="68" t="s">
        <v>132</v>
      </c>
      <c r="G127" s="37">
        <f t="shared" si="8"/>
        <v>196</v>
      </c>
      <c r="H127" s="46">
        <v>196</v>
      </c>
      <c r="I127" s="21"/>
      <c r="J127" s="19">
        <f t="shared" si="9"/>
        <v>0</v>
      </c>
      <c r="K127" s="16" t="str">
        <f t="shared" si="7"/>
        <v xml:space="preserve"> </v>
      </c>
      <c r="L127" s="111"/>
      <c r="M127" s="111"/>
      <c r="N127" s="114"/>
    </row>
    <row r="128" spans="1:14" ht="58.5" customHeight="1" x14ac:dyDescent="0.25">
      <c r="A128" s="58"/>
      <c r="B128" s="64">
        <v>122</v>
      </c>
      <c r="C128" s="70" t="s">
        <v>47</v>
      </c>
      <c r="D128" s="66">
        <v>2</v>
      </c>
      <c r="E128" s="67" t="s">
        <v>2</v>
      </c>
      <c r="F128" s="68" t="s">
        <v>117</v>
      </c>
      <c r="G128" s="37">
        <f t="shared" si="8"/>
        <v>140</v>
      </c>
      <c r="H128" s="46">
        <v>70</v>
      </c>
      <c r="I128" s="21"/>
      <c r="J128" s="19">
        <f t="shared" si="9"/>
        <v>0</v>
      </c>
      <c r="K128" s="16" t="str">
        <f t="shared" si="7"/>
        <v xml:space="preserve"> </v>
      </c>
      <c r="L128" s="111"/>
      <c r="M128" s="111"/>
      <c r="N128" s="114"/>
    </row>
    <row r="129" spans="1:14" ht="33.75" customHeight="1" x14ac:dyDescent="0.25">
      <c r="A129" s="58"/>
      <c r="B129" s="69">
        <v>123</v>
      </c>
      <c r="C129" s="70" t="s">
        <v>11</v>
      </c>
      <c r="D129" s="66">
        <v>3</v>
      </c>
      <c r="E129" s="67" t="s">
        <v>2</v>
      </c>
      <c r="F129" s="68" t="s">
        <v>69</v>
      </c>
      <c r="G129" s="37">
        <f t="shared" si="8"/>
        <v>60</v>
      </c>
      <c r="H129" s="46">
        <v>20</v>
      </c>
      <c r="I129" s="21"/>
      <c r="J129" s="19">
        <f t="shared" si="9"/>
        <v>0</v>
      </c>
      <c r="K129" s="16" t="str">
        <f t="shared" si="7"/>
        <v xml:space="preserve"> </v>
      </c>
      <c r="L129" s="111"/>
      <c r="M129" s="111"/>
      <c r="N129" s="114"/>
    </row>
    <row r="130" spans="1:14" ht="62.25" customHeight="1" x14ac:dyDescent="0.25">
      <c r="A130" s="58"/>
      <c r="B130" s="64">
        <v>124</v>
      </c>
      <c r="C130" s="70" t="s">
        <v>48</v>
      </c>
      <c r="D130" s="66">
        <v>1</v>
      </c>
      <c r="E130" s="67" t="s">
        <v>2</v>
      </c>
      <c r="F130" s="68" t="s">
        <v>118</v>
      </c>
      <c r="G130" s="37">
        <f t="shared" si="8"/>
        <v>62</v>
      </c>
      <c r="H130" s="46">
        <v>62</v>
      </c>
      <c r="I130" s="21"/>
      <c r="J130" s="19">
        <f t="shared" si="9"/>
        <v>0</v>
      </c>
      <c r="K130" s="16" t="str">
        <f t="shared" si="7"/>
        <v xml:space="preserve"> </v>
      </c>
      <c r="L130" s="111"/>
      <c r="M130" s="111"/>
      <c r="N130" s="114"/>
    </row>
    <row r="131" spans="1:14" ht="69" customHeight="1" x14ac:dyDescent="0.25">
      <c r="A131" s="58"/>
      <c r="B131" s="69">
        <v>125</v>
      </c>
      <c r="C131" s="70" t="s">
        <v>49</v>
      </c>
      <c r="D131" s="66">
        <v>1</v>
      </c>
      <c r="E131" s="67" t="s">
        <v>2</v>
      </c>
      <c r="F131" s="68" t="s">
        <v>141</v>
      </c>
      <c r="G131" s="37">
        <f t="shared" si="8"/>
        <v>71</v>
      </c>
      <c r="H131" s="46">
        <v>71</v>
      </c>
      <c r="I131" s="21"/>
      <c r="J131" s="19">
        <f t="shared" si="9"/>
        <v>0</v>
      </c>
      <c r="K131" s="16" t="str">
        <f t="shared" si="7"/>
        <v xml:space="preserve"> </v>
      </c>
      <c r="L131" s="111"/>
      <c r="M131" s="111"/>
      <c r="N131" s="114"/>
    </row>
    <row r="132" spans="1:14" ht="30" customHeight="1" x14ac:dyDescent="0.25">
      <c r="A132" s="58"/>
      <c r="B132" s="64">
        <v>126</v>
      </c>
      <c r="C132" s="70" t="s">
        <v>50</v>
      </c>
      <c r="D132" s="66">
        <v>2</v>
      </c>
      <c r="E132" s="67" t="s">
        <v>2</v>
      </c>
      <c r="F132" s="68" t="s">
        <v>120</v>
      </c>
      <c r="G132" s="37">
        <f t="shared" si="8"/>
        <v>64</v>
      </c>
      <c r="H132" s="46">
        <v>32</v>
      </c>
      <c r="I132" s="21"/>
      <c r="J132" s="19">
        <f t="shared" si="9"/>
        <v>0</v>
      </c>
      <c r="K132" s="16" t="str">
        <f t="shared" si="7"/>
        <v xml:space="preserve"> </v>
      </c>
      <c r="L132" s="111"/>
      <c r="M132" s="111"/>
      <c r="N132" s="114"/>
    </row>
    <row r="133" spans="1:14" ht="30" customHeight="1" x14ac:dyDescent="0.25">
      <c r="A133" s="58"/>
      <c r="B133" s="69">
        <v>127</v>
      </c>
      <c r="C133" s="70" t="s">
        <v>17</v>
      </c>
      <c r="D133" s="66">
        <v>5</v>
      </c>
      <c r="E133" s="67" t="s">
        <v>16</v>
      </c>
      <c r="F133" s="68" t="s">
        <v>18</v>
      </c>
      <c r="G133" s="37">
        <f t="shared" si="8"/>
        <v>50</v>
      </c>
      <c r="H133" s="46">
        <v>10</v>
      </c>
      <c r="I133" s="21"/>
      <c r="J133" s="19">
        <f t="shared" si="9"/>
        <v>0</v>
      </c>
      <c r="K133" s="16" t="str">
        <f t="shared" si="7"/>
        <v xml:space="preserve"> </v>
      </c>
      <c r="L133" s="111"/>
      <c r="M133" s="111"/>
      <c r="N133" s="114"/>
    </row>
    <row r="134" spans="1:14" ht="30" customHeight="1" x14ac:dyDescent="0.25">
      <c r="A134" s="58"/>
      <c r="B134" s="64">
        <v>128</v>
      </c>
      <c r="C134" s="70" t="s">
        <v>51</v>
      </c>
      <c r="D134" s="71">
        <v>1</v>
      </c>
      <c r="E134" s="72" t="s">
        <v>9</v>
      </c>
      <c r="F134" s="73" t="s">
        <v>121</v>
      </c>
      <c r="G134" s="37">
        <f t="shared" si="8"/>
        <v>19</v>
      </c>
      <c r="H134" s="47">
        <v>19</v>
      </c>
      <c r="I134" s="29"/>
      <c r="J134" s="19">
        <f t="shared" si="9"/>
        <v>0</v>
      </c>
      <c r="K134" s="16" t="str">
        <f t="shared" si="7"/>
        <v xml:space="preserve"> </v>
      </c>
      <c r="L134" s="111"/>
      <c r="M134" s="111"/>
      <c r="N134" s="114"/>
    </row>
    <row r="135" spans="1:14" ht="30" customHeight="1" x14ac:dyDescent="0.25">
      <c r="A135" s="58"/>
      <c r="B135" s="69">
        <v>129</v>
      </c>
      <c r="C135" s="70" t="s">
        <v>52</v>
      </c>
      <c r="D135" s="66">
        <v>5</v>
      </c>
      <c r="E135" s="67" t="s">
        <v>53</v>
      </c>
      <c r="F135" s="68" t="s">
        <v>122</v>
      </c>
      <c r="G135" s="37">
        <f t="shared" ref="G135:G166" si="10">D135*H135</f>
        <v>125</v>
      </c>
      <c r="H135" s="46">
        <v>25</v>
      </c>
      <c r="I135" s="21"/>
      <c r="J135" s="19">
        <f t="shared" ref="J135:J166" si="11">D135*I135</f>
        <v>0</v>
      </c>
      <c r="K135" s="16" t="str">
        <f t="shared" ref="K135:K171" si="12">IF(ISNUMBER(I135), IF(I135&gt;H135,"NEVYHOVUJE","VYHOVUJE")," ")</f>
        <v xml:space="preserve"> </v>
      </c>
      <c r="L135" s="111"/>
      <c r="M135" s="111"/>
      <c r="N135" s="114"/>
    </row>
    <row r="136" spans="1:14" ht="30" customHeight="1" x14ac:dyDescent="0.25">
      <c r="A136" s="58"/>
      <c r="B136" s="64">
        <v>130</v>
      </c>
      <c r="C136" s="70" t="s">
        <v>54</v>
      </c>
      <c r="D136" s="66">
        <v>3</v>
      </c>
      <c r="E136" s="67" t="s">
        <v>53</v>
      </c>
      <c r="F136" s="68" t="s">
        <v>71</v>
      </c>
      <c r="G136" s="37">
        <f t="shared" si="10"/>
        <v>144</v>
      </c>
      <c r="H136" s="46">
        <v>48</v>
      </c>
      <c r="I136" s="21"/>
      <c r="J136" s="19">
        <f t="shared" si="11"/>
        <v>0</v>
      </c>
      <c r="K136" s="16" t="str">
        <f t="shared" si="12"/>
        <v xml:space="preserve"> </v>
      </c>
      <c r="L136" s="111"/>
      <c r="M136" s="111"/>
      <c r="N136" s="114"/>
    </row>
    <row r="137" spans="1:14" ht="50.25" customHeight="1" x14ac:dyDescent="0.25">
      <c r="A137" s="58"/>
      <c r="B137" s="69">
        <v>131</v>
      </c>
      <c r="C137" s="70" t="s">
        <v>55</v>
      </c>
      <c r="D137" s="66">
        <v>2</v>
      </c>
      <c r="E137" s="67" t="s">
        <v>2</v>
      </c>
      <c r="F137" s="68" t="s">
        <v>56</v>
      </c>
      <c r="G137" s="37">
        <f t="shared" si="10"/>
        <v>15</v>
      </c>
      <c r="H137" s="46">
        <v>7.5</v>
      </c>
      <c r="I137" s="21"/>
      <c r="J137" s="19">
        <f t="shared" si="11"/>
        <v>0</v>
      </c>
      <c r="K137" s="16" t="str">
        <f t="shared" si="12"/>
        <v xml:space="preserve"> </v>
      </c>
      <c r="L137" s="111"/>
      <c r="M137" s="111"/>
      <c r="N137" s="114"/>
    </row>
    <row r="138" spans="1:14" ht="47.25" customHeight="1" x14ac:dyDescent="0.25">
      <c r="A138" s="58"/>
      <c r="B138" s="64">
        <v>132</v>
      </c>
      <c r="C138" s="70" t="s">
        <v>57</v>
      </c>
      <c r="D138" s="66">
        <v>1</v>
      </c>
      <c r="E138" s="67" t="s">
        <v>2</v>
      </c>
      <c r="F138" s="68" t="s">
        <v>124</v>
      </c>
      <c r="G138" s="37">
        <f t="shared" si="10"/>
        <v>36.5</v>
      </c>
      <c r="H138" s="46">
        <v>36.5</v>
      </c>
      <c r="I138" s="21"/>
      <c r="J138" s="19">
        <f t="shared" si="11"/>
        <v>0</v>
      </c>
      <c r="K138" s="16" t="str">
        <f t="shared" si="12"/>
        <v xml:space="preserve"> </v>
      </c>
      <c r="L138" s="111"/>
      <c r="M138" s="111"/>
      <c r="N138" s="114"/>
    </row>
    <row r="139" spans="1:14" ht="32.1" customHeight="1" x14ac:dyDescent="0.25">
      <c r="A139" s="58"/>
      <c r="B139" s="69">
        <v>133</v>
      </c>
      <c r="C139" s="70" t="s">
        <v>25</v>
      </c>
      <c r="D139" s="71">
        <v>5</v>
      </c>
      <c r="E139" s="72" t="s">
        <v>2</v>
      </c>
      <c r="F139" s="73" t="s">
        <v>125</v>
      </c>
      <c r="G139" s="37">
        <f t="shared" si="10"/>
        <v>67.5</v>
      </c>
      <c r="H139" s="47">
        <v>13.5</v>
      </c>
      <c r="I139" s="29"/>
      <c r="J139" s="19">
        <f t="shared" si="11"/>
        <v>0</v>
      </c>
      <c r="K139" s="16" t="str">
        <f t="shared" si="12"/>
        <v xml:space="preserve"> </v>
      </c>
      <c r="L139" s="111"/>
      <c r="M139" s="111"/>
      <c r="N139" s="114"/>
    </row>
    <row r="140" spans="1:14" ht="32.1" customHeight="1" x14ac:dyDescent="0.25">
      <c r="A140" s="58"/>
      <c r="B140" s="64">
        <v>134</v>
      </c>
      <c r="C140" s="70" t="s">
        <v>25</v>
      </c>
      <c r="D140" s="66">
        <v>2</v>
      </c>
      <c r="E140" s="67" t="s">
        <v>2</v>
      </c>
      <c r="F140" s="68" t="s">
        <v>104</v>
      </c>
      <c r="G140" s="37">
        <f t="shared" si="10"/>
        <v>29.6</v>
      </c>
      <c r="H140" s="46">
        <v>14.8</v>
      </c>
      <c r="I140" s="21"/>
      <c r="J140" s="19">
        <f t="shared" si="11"/>
        <v>0</v>
      </c>
      <c r="K140" s="16" t="str">
        <f t="shared" si="12"/>
        <v xml:space="preserve"> </v>
      </c>
      <c r="L140" s="111"/>
      <c r="M140" s="111"/>
      <c r="N140" s="114"/>
    </row>
    <row r="141" spans="1:14" ht="32.1" customHeight="1" x14ac:dyDescent="0.25">
      <c r="A141" s="58"/>
      <c r="B141" s="69">
        <v>135</v>
      </c>
      <c r="C141" s="70" t="s">
        <v>58</v>
      </c>
      <c r="D141" s="66">
        <v>3</v>
      </c>
      <c r="E141" s="67" t="s">
        <v>2</v>
      </c>
      <c r="F141" s="68" t="s">
        <v>59</v>
      </c>
      <c r="G141" s="37">
        <f t="shared" si="10"/>
        <v>12</v>
      </c>
      <c r="H141" s="46">
        <v>4</v>
      </c>
      <c r="I141" s="21"/>
      <c r="J141" s="19">
        <f t="shared" si="11"/>
        <v>0</v>
      </c>
      <c r="K141" s="16" t="str">
        <f t="shared" si="12"/>
        <v xml:space="preserve"> </v>
      </c>
      <c r="L141" s="111"/>
      <c r="M141" s="111"/>
      <c r="N141" s="114"/>
    </row>
    <row r="142" spans="1:14" ht="32.1" customHeight="1" thickBot="1" x14ac:dyDescent="0.3">
      <c r="A142" s="58"/>
      <c r="B142" s="74">
        <v>136</v>
      </c>
      <c r="C142" s="84" t="s">
        <v>60</v>
      </c>
      <c r="D142" s="76">
        <v>2</v>
      </c>
      <c r="E142" s="77" t="s">
        <v>2</v>
      </c>
      <c r="F142" s="78" t="s">
        <v>126</v>
      </c>
      <c r="G142" s="38">
        <f t="shared" si="10"/>
        <v>60</v>
      </c>
      <c r="H142" s="48">
        <v>30</v>
      </c>
      <c r="I142" s="32"/>
      <c r="J142" s="23">
        <f t="shared" si="11"/>
        <v>0</v>
      </c>
      <c r="K142" s="35" t="str">
        <f t="shared" si="12"/>
        <v xml:space="preserve"> </v>
      </c>
      <c r="L142" s="112"/>
      <c r="M142" s="112"/>
      <c r="N142" s="115"/>
    </row>
    <row r="143" spans="1:14" ht="48" customHeight="1" thickTop="1" thickBot="1" x14ac:dyDescent="0.3">
      <c r="A143" s="79"/>
      <c r="B143" s="85">
        <v>137</v>
      </c>
      <c r="C143" s="86" t="s">
        <v>146</v>
      </c>
      <c r="D143" s="87">
        <v>60</v>
      </c>
      <c r="E143" s="88" t="s">
        <v>2</v>
      </c>
      <c r="F143" s="89" t="s">
        <v>147</v>
      </c>
      <c r="G143" s="26">
        <f t="shared" si="10"/>
        <v>13200</v>
      </c>
      <c r="H143" s="26">
        <v>220</v>
      </c>
      <c r="I143" s="27"/>
      <c r="J143" s="34">
        <f t="shared" si="11"/>
        <v>0</v>
      </c>
      <c r="K143" s="36" t="str">
        <f t="shared" si="12"/>
        <v xml:space="preserve"> </v>
      </c>
      <c r="L143" s="90" t="s">
        <v>75</v>
      </c>
      <c r="M143" s="90" t="s">
        <v>84</v>
      </c>
      <c r="N143" s="91" t="s">
        <v>85</v>
      </c>
    </row>
    <row r="144" spans="1:14" ht="48" customHeight="1" thickTop="1" x14ac:dyDescent="0.25">
      <c r="A144" s="79"/>
      <c r="B144" s="59">
        <v>138</v>
      </c>
      <c r="C144" s="65" t="s">
        <v>40</v>
      </c>
      <c r="D144" s="61">
        <v>800</v>
      </c>
      <c r="E144" s="80" t="s">
        <v>41</v>
      </c>
      <c r="F144" s="81" t="s">
        <v>65</v>
      </c>
      <c r="G144" s="6">
        <f t="shared" si="10"/>
        <v>10000</v>
      </c>
      <c r="H144" s="6">
        <v>12.5</v>
      </c>
      <c r="I144" s="20"/>
      <c r="J144" s="18">
        <f t="shared" si="11"/>
        <v>0</v>
      </c>
      <c r="K144" s="31" t="str">
        <f t="shared" si="12"/>
        <v xml:space="preserve"> </v>
      </c>
      <c r="L144" s="110" t="s">
        <v>75</v>
      </c>
      <c r="M144" s="110" t="s">
        <v>82</v>
      </c>
      <c r="N144" s="113" t="s">
        <v>81</v>
      </c>
    </row>
    <row r="145" spans="1:14" ht="48" customHeight="1" x14ac:dyDescent="0.25">
      <c r="A145" s="58"/>
      <c r="B145" s="69">
        <v>139</v>
      </c>
      <c r="C145" s="70" t="s">
        <v>42</v>
      </c>
      <c r="D145" s="66">
        <v>300</v>
      </c>
      <c r="E145" s="82" t="s">
        <v>43</v>
      </c>
      <c r="F145" s="83" t="s">
        <v>106</v>
      </c>
      <c r="G145" s="37">
        <f t="shared" si="10"/>
        <v>9000</v>
      </c>
      <c r="H145" s="46">
        <v>30</v>
      </c>
      <c r="I145" s="21"/>
      <c r="J145" s="19">
        <f t="shared" si="11"/>
        <v>0</v>
      </c>
      <c r="K145" s="16" t="str">
        <f t="shared" si="12"/>
        <v xml:space="preserve"> </v>
      </c>
      <c r="L145" s="111"/>
      <c r="M145" s="111"/>
      <c r="N145" s="114"/>
    </row>
    <row r="146" spans="1:14" ht="57" customHeight="1" x14ac:dyDescent="0.25">
      <c r="A146" s="58"/>
      <c r="B146" s="64">
        <v>140</v>
      </c>
      <c r="C146" s="70" t="s">
        <v>44</v>
      </c>
      <c r="D146" s="66">
        <v>4</v>
      </c>
      <c r="E146" s="67" t="s">
        <v>2</v>
      </c>
      <c r="F146" s="68" t="s">
        <v>113</v>
      </c>
      <c r="G146" s="37">
        <f t="shared" si="10"/>
        <v>240</v>
      </c>
      <c r="H146" s="46">
        <v>60</v>
      </c>
      <c r="I146" s="21"/>
      <c r="J146" s="19">
        <f t="shared" si="11"/>
        <v>0</v>
      </c>
      <c r="K146" s="16" t="str">
        <f t="shared" si="12"/>
        <v xml:space="preserve"> </v>
      </c>
      <c r="L146" s="111"/>
      <c r="M146" s="111"/>
      <c r="N146" s="114"/>
    </row>
    <row r="147" spans="1:14" ht="57.75" customHeight="1" x14ac:dyDescent="0.25">
      <c r="A147" s="58"/>
      <c r="B147" s="69">
        <v>141</v>
      </c>
      <c r="C147" s="70" t="s">
        <v>3</v>
      </c>
      <c r="D147" s="66">
        <v>12</v>
      </c>
      <c r="E147" s="67" t="s">
        <v>2</v>
      </c>
      <c r="F147" s="68" t="s">
        <v>127</v>
      </c>
      <c r="G147" s="37">
        <f t="shared" si="10"/>
        <v>240</v>
      </c>
      <c r="H147" s="46">
        <v>20</v>
      </c>
      <c r="I147" s="21"/>
      <c r="J147" s="19">
        <f t="shared" si="11"/>
        <v>0</v>
      </c>
      <c r="K147" s="16" t="str">
        <f t="shared" si="12"/>
        <v xml:space="preserve"> </v>
      </c>
      <c r="L147" s="111"/>
      <c r="M147" s="111"/>
      <c r="N147" s="114"/>
    </row>
    <row r="148" spans="1:14" ht="49.5" customHeight="1" x14ac:dyDescent="0.25">
      <c r="A148" s="58"/>
      <c r="B148" s="64">
        <v>142</v>
      </c>
      <c r="C148" s="70" t="s">
        <v>4</v>
      </c>
      <c r="D148" s="66">
        <v>8</v>
      </c>
      <c r="E148" s="67" t="s">
        <v>2</v>
      </c>
      <c r="F148" s="68" t="s">
        <v>109</v>
      </c>
      <c r="G148" s="37">
        <f t="shared" si="10"/>
        <v>200</v>
      </c>
      <c r="H148" s="46">
        <v>25</v>
      </c>
      <c r="I148" s="21"/>
      <c r="J148" s="19">
        <f t="shared" si="11"/>
        <v>0</v>
      </c>
      <c r="K148" s="16" t="str">
        <f t="shared" si="12"/>
        <v xml:space="preserve"> </v>
      </c>
      <c r="L148" s="111"/>
      <c r="M148" s="111"/>
      <c r="N148" s="114"/>
    </row>
    <row r="149" spans="1:14" ht="60" customHeight="1" x14ac:dyDescent="0.25">
      <c r="A149" s="58"/>
      <c r="B149" s="69">
        <v>143</v>
      </c>
      <c r="C149" s="70" t="s">
        <v>45</v>
      </c>
      <c r="D149" s="66">
        <v>8</v>
      </c>
      <c r="E149" s="67" t="s">
        <v>2</v>
      </c>
      <c r="F149" s="68" t="s">
        <v>110</v>
      </c>
      <c r="G149" s="37">
        <f t="shared" si="10"/>
        <v>192</v>
      </c>
      <c r="H149" s="46">
        <v>24</v>
      </c>
      <c r="I149" s="21"/>
      <c r="J149" s="19">
        <f t="shared" si="11"/>
        <v>0</v>
      </c>
      <c r="K149" s="16" t="str">
        <f t="shared" si="12"/>
        <v xml:space="preserve"> </v>
      </c>
      <c r="L149" s="111"/>
      <c r="M149" s="111"/>
      <c r="N149" s="114"/>
    </row>
    <row r="150" spans="1:14" ht="60" customHeight="1" x14ac:dyDescent="0.25">
      <c r="A150" s="58"/>
      <c r="B150" s="64">
        <v>144</v>
      </c>
      <c r="C150" s="70" t="s">
        <v>46</v>
      </c>
      <c r="D150" s="66">
        <v>8</v>
      </c>
      <c r="E150" s="67" t="s">
        <v>2</v>
      </c>
      <c r="F150" s="68" t="s">
        <v>148</v>
      </c>
      <c r="G150" s="37">
        <f t="shared" si="10"/>
        <v>120</v>
      </c>
      <c r="H150" s="46">
        <v>15</v>
      </c>
      <c r="I150" s="21"/>
      <c r="J150" s="19">
        <f t="shared" si="11"/>
        <v>0</v>
      </c>
      <c r="K150" s="16" t="str">
        <f t="shared" si="12"/>
        <v xml:space="preserve"> </v>
      </c>
      <c r="L150" s="111"/>
      <c r="M150" s="111"/>
      <c r="N150" s="114"/>
    </row>
    <row r="151" spans="1:14" ht="81.75" customHeight="1" x14ac:dyDescent="0.25">
      <c r="A151" s="58"/>
      <c r="B151" s="69">
        <v>145</v>
      </c>
      <c r="C151" s="70" t="s">
        <v>6</v>
      </c>
      <c r="D151" s="71">
        <v>8</v>
      </c>
      <c r="E151" s="72" t="s">
        <v>2</v>
      </c>
      <c r="F151" s="73" t="s">
        <v>149</v>
      </c>
      <c r="G151" s="37">
        <f t="shared" si="10"/>
        <v>240</v>
      </c>
      <c r="H151" s="47">
        <v>30</v>
      </c>
      <c r="I151" s="29"/>
      <c r="J151" s="19">
        <f t="shared" si="11"/>
        <v>0</v>
      </c>
      <c r="K151" s="16" t="str">
        <f t="shared" si="12"/>
        <v xml:space="preserve"> </v>
      </c>
      <c r="L151" s="111"/>
      <c r="M151" s="111"/>
      <c r="N151" s="114"/>
    </row>
    <row r="152" spans="1:14" ht="81.75" customHeight="1" x14ac:dyDescent="0.25">
      <c r="A152" s="58"/>
      <c r="B152" s="64">
        <v>146</v>
      </c>
      <c r="C152" s="70" t="s">
        <v>6</v>
      </c>
      <c r="D152" s="66">
        <v>8</v>
      </c>
      <c r="E152" s="67" t="s">
        <v>2</v>
      </c>
      <c r="F152" s="68" t="s">
        <v>150</v>
      </c>
      <c r="G152" s="37">
        <f t="shared" si="10"/>
        <v>240</v>
      </c>
      <c r="H152" s="46">
        <v>30</v>
      </c>
      <c r="I152" s="21"/>
      <c r="J152" s="19">
        <f t="shared" si="11"/>
        <v>0</v>
      </c>
      <c r="K152" s="16" t="str">
        <f t="shared" si="12"/>
        <v xml:space="preserve"> </v>
      </c>
      <c r="L152" s="111"/>
      <c r="M152" s="111"/>
      <c r="N152" s="114"/>
    </row>
    <row r="153" spans="1:14" ht="69" customHeight="1" x14ac:dyDescent="0.25">
      <c r="A153" s="58"/>
      <c r="B153" s="69">
        <v>147</v>
      </c>
      <c r="C153" s="70" t="s">
        <v>8</v>
      </c>
      <c r="D153" s="66">
        <v>20</v>
      </c>
      <c r="E153" s="67" t="s">
        <v>2</v>
      </c>
      <c r="F153" s="68" t="s">
        <v>151</v>
      </c>
      <c r="G153" s="37">
        <f t="shared" si="10"/>
        <v>320</v>
      </c>
      <c r="H153" s="46">
        <v>16</v>
      </c>
      <c r="I153" s="21"/>
      <c r="J153" s="19">
        <f t="shared" si="11"/>
        <v>0</v>
      </c>
      <c r="K153" s="16" t="str">
        <f t="shared" si="12"/>
        <v xml:space="preserve"> </v>
      </c>
      <c r="L153" s="111"/>
      <c r="M153" s="111"/>
      <c r="N153" s="114"/>
    </row>
    <row r="154" spans="1:14" ht="45" customHeight="1" x14ac:dyDescent="0.25">
      <c r="A154" s="58"/>
      <c r="B154" s="64">
        <v>148</v>
      </c>
      <c r="C154" s="70" t="s">
        <v>10</v>
      </c>
      <c r="D154" s="71">
        <v>4</v>
      </c>
      <c r="E154" s="72" t="s">
        <v>2</v>
      </c>
      <c r="F154" s="73" t="s">
        <v>63</v>
      </c>
      <c r="G154" s="37">
        <f t="shared" si="10"/>
        <v>124</v>
      </c>
      <c r="H154" s="47">
        <v>31</v>
      </c>
      <c r="I154" s="29"/>
      <c r="J154" s="19">
        <f t="shared" si="11"/>
        <v>0</v>
      </c>
      <c r="K154" s="16" t="str">
        <f t="shared" si="12"/>
        <v xml:space="preserve"> </v>
      </c>
      <c r="L154" s="111"/>
      <c r="M154" s="111"/>
      <c r="N154" s="114"/>
    </row>
    <row r="155" spans="1:14" ht="45" customHeight="1" x14ac:dyDescent="0.25">
      <c r="A155" s="58"/>
      <c r="B155" s="69">
        <v>149</v>
      </c>
      <c r="C155" s="70" t="s">
        <v>10</v>
      </c>
      <c r="D155" s="66">
        <v>8</v>
      </c>
      <c r="E155" s="67" t="s">
        <v>2</v>
      </c>
      <c r="F155" s="68" t="s">
        <v>67</v>
      </c>
      <c r="G155" s="37">
        <f t="shared" si="10"/>
        <v>112</v>
      </c>
      <c r="H155" s="46">
        <v>14</v>
      </c>
      <c r="I155" s="21"/>
      <c r="J155" s="19">
        <f t="shared" si="11"/>
        <v>0</v>
      </c>
      <c r="K155" s="16" t="str">
        <f t="shared" si="12"/>
        <v xml:space="preserve"> </v>
      </c>
      <c r="L155" s="111"/>
      <c r="M155" s="111"/>
      <c r="N155" s="114"/>
    </row>
    <row r="156" spans="1:14" ht="67.5" customHeight="1" x14ac:dyDescent="0.25">
      <c r="A156" s="58"/>
      <c r="B156" s="64">
        <v>150</v>
      </c>
      <c r="C156" s="70" t="s">
        <v>10</v>
      </c>
      <c r="D156" s="66">
        <v>4</v>
      </c>
      <c r="E156" s="67" t="s">
        <v>2</v>
      </c>
      <c r="F156" s="68" t="s">
        <v>116</v>
      </c>
      <c r="G156" s="37">
        <f t="shared" si="10"/>
        <v>784</v>
      </c>
      <c r="H156" s="46">
        <v>196</v>
      </c>
      <c r="I156" s="21"/>
      <c r="J156" s="19">
        <f t="shared" si="11"/>
        <v>0</v>
      </c>
      <c r="K156" s="16" t="str">
        <f t="shared" si="12"/>
        <v xml:space="preserve"> </v>
      </c>
      <c r="L156" s="111"/>
      <c r="M156" s="111"/>
      <c r="N156" s="114"/>
    </row>
    <row r="157" spans="1:14" ht="57" customHeight="1" x14ac:dyDescent="0.25">
      <c r="A157" s="58"/>
      <c r="B157" s="69">
        <v>151</v>
      </c>
      <c r="C157" s="70" t="s">
        <v>47</v>
      </c>
      <c r="D157" s="66">
        <v>8</v>
      </c>
      <c r="E157" s="67" t="s">
        <v>2</v>
      </c>
      <c r="F157" s="68" t="s">
        <v>68</v>
      </c>
      <c r="G157" s="37">
        <f t="shared" si="10"/>
        <v>560</v>
      </c>
      <c r="H157" s="46">
        <v>70</v>
      </c>
      <c r="I157" s="21"/>
      <c r="J157" s="19">
        <f t="shared" si="11"/>
        <v>0</v>
      </c>
      <c r="K157" s="16" t="str">
        <f t="shared" si="12"/>
        <v xml:space="preserve"> </v>
      </c>
      <c r="L157" s="111"/>
      <c r="M157" s="111"/>
      <c r="N157" s="114"/>
    </row>
    <row r="158" spans="1:14" ht="30" customHeight="1" x14ac:dyDescent="0.25">
      <c r="A158" s="58"/>
      <c r="B158" s="64">
        <v>152</v>
      </c>
      <c r="C158" s="70" t="s">
        <v>11</v>
      </c>
      <c r="D158" s="66">
        <v>12</v>
      </c>
      <c r="E158" s="67" t="s">
        <v>2</v>
      </c>
      <c r="F158" s="68" t="s">
        <v>69</v>
      </c>
      <c r="G158" s="37">
        <f t="shared" si="10"/>
        <v>240</v>
      </c>
      <c r="H158" s="46">
        <v>20</v>
      </c>
      <c r="I158" s="21"/>
      <c r="J158" s="19">
        <f t="shared" si="11"/>
        <v>0</v>
      </c>
      <c r="K158" s="16" t="str">
        <f t="shared" si="12"/>
        <v xml:space="preserve"> </v>
      </c>
      <c r="L158" s="111"/>
      <c r="M158" s="111"/>
      <c r="N158" s="114"/>
    </row>
    <row r="159" spans="1:14" ht="65.25" customHeight="1" x14ac:dyDescent="0.25">
      <c r="A159" s="58"/>
      <c r="B159" s="69">
        <v>153</v>
      </c>
      <c r="C159" s="70" t="s">
        <v>48</v>
      </c>
      <c r="D159" s="66">
        <v>4</v>
      </c>
      <c r="E159" s="67" t="s">
        <v>2</v>
      </c>
      <c r="F159" s="68" t="s">
        <v>118</v>
      </c>
      <c r="G159" s="37">
        <f t="shared" si="10"/>
        <v>248</v>
      </c>
      <c r="H159" s="46">
        <v>62</v>
      </c>
      <c r="I159" s="21"/>
      <c r="J159" s="19">
        <f t="shared" si="11"/>
        <v>0</v>
      </c>
      <c r="K159" s="16" t="str">
        <f t="shared" si="12"/>
        <v xml:space="preserve"> </v>
      </c>
      <c r="L159" s="111"/>
      <c r="M159" s="111"/>
      <c r="N159" s="114"/>
    </row>
    <row r="160" spans="1:14" ht="65.25" customHeight="1" x14ac:dyDescent="0.25">
      <c r="A160" s="58"/>
      <c r="B160" s="64">
        <v>154</v>
      </c>
      <c r="C160" s="70" t="s">
        <v>49</v>
      </c>
      <c r="D160" s="66">
        <v>4</v>
      </c>
      <c r="E160" s="67" t="s">
        <v>2</v>
      </c>
      <c r="F160" s="68" t="s">
        <v>141</v>
      </c>
      <c r="G160" s="37">
        <f t="shared" si="10"/>
        <v>284</v>
      </c>
      <c r="H160" s="46">
        <v>71</v>
      </c>
      <c r="I160" s="21"/>
      <c r="J160" s="19">
        <f t="shared" si="11"/>
        <v>0</v>
      </c>
      <c r="K160" s="16" t="str">
        <f t="shared" si="12"/>
        <v xml:space="preserve"> </v>
      </c>
      <c r="L160" s="111"/>
      <c r="M160" s="111"/>
      <c r="N160" s="114"/>
    </row>
    <row r="161" spans="1:14" ht="37.5" customHeight="1" x14ac:dyDescent="0.25">
      <c r="A161" s="58"/>
      <c r="B161" s="69">
        <v>155</v>
      </c>
      <c r="C161" s="70" t="s">
        <v>50</v>
      </c>
      <c r="D161" s="66">
        <v>8</v>
      </c>
      <c r="E161" s="67" t="s">
        <v>2</v>
      </c>
      <c r="F161" s="68" t="s">
        <v>120</v>
      </c>
      <c r="G161" s="37">
        <f t="shared" si="10"/>
        <v>256</v>
      </c>
      <c r="H161" s="46">
        <v>32</v>
      </c>
      <c r="I161" s="21"/>
      <c r="J161" s="19">
        <f t="shared" si="11"/>
        <v>0</v>
      </c>
      <c r="K161" s="16" t="str">
        <f t="shared" si="12"/>
        <v xml:space="preserve"> </v>
      </c>
      <c r="L161" s="111"/>
      <c r="M161" s="111"/>
      <c r="N161" s="114"/>
    </row>
    <row r="162" spans="1:14" ht="34.5" customHeight="1" x14ac:dyDescent="0.25">
      <c r="A162" s="58"/>
      <c r="B162" s="64">
        <v>156</v>
      </c>
      <c r="C162" s="70" t="s">
        <v>17</v>
      </c>
      <c r="D162" s="66">
        <v>20</v>
      </c>
      <c r="E162" s="67" t="s">
        <v>16</v>
      </c>
      <c r="F162" s="68" t="s">
        <v>18</v>
      </c>
      <c r="G162" s="37">
        <f t="shared" si="10"/>
        <v>200</v>
      </c>
      <c r="H162" s="46">
        <v>10</v>
      </c>
      <c r="I162" s="21"/>
      <c r="J162" s="19">
        <f t="shared" si="11"/>
        <v>0</v>
      </c>
      <c r="K162" s="16" t="str">
        <f t="shared" si="12"/>
        <v xml:space="preserve"> </v>
      </c>
      <c r="L162" s="111"/>
      <c r="M162" s="111"/>
      <c r="N162" s="114"/>
    </row>
    <row r="163" spans="1:14" ht="35.25" customHeight="1" x14ac:dyDescent="0.25">
      <c r="A163" s="58"/>
      <c r="B163" s="69">
        <v>157</v>
      </c>
      <c r="C163" s="70" t="s">
        <v>51</v>
      </c>
      <c r="D163" s="71">
        <v>4</v>
      </c>
      <c r="E163" s="72" t="s">
        <v>9</v>
      </c>
      <c r="F163" s="73" t="s">
        <v>121</v>
      </c>
      <c r="G163" s="37">
        <f t="shared" si="10"/>
        <v>76</v>
      </c>
      <c r="H163" s="47">
        <v>19</v>
      </c>
      <c r="I163" s="29"/>
      <c r="J163" s="19">
        <f t="shared" si="11"/>
        <v>0</v>
      </c>
      <c r="K163" s="16" t="str">
        <f t="shared" si="12"/>
        <v xml:space="preserve"> </v>
      </c>
      <c r="L163" s="111"/>
      <c r="M163" s="111"/>
      <c r="N163" s="114"/>
    </row>
    <row r="164" spans="1:14" ht="34.5" customHeight="1" x14ac:dyDescent="0.25">
      <c r="A164" s="58"/>
      <c r="B164" s="64">
        <v>158</v>
      </c>
      <c r="C164" s="70" t="s">
        <v>52</v>
      </c>
      <c r="D164" s="66">
        <v>20</v>
      </c>
      <c r="E164" s="67" t="s">
        <v>53</v>
      </c>
      <c r="F164" s="68" t="s">
        <v>70</v>
      </c>
      <c r="G164" s="37">
        <f t="shared" si="10"/>
        <v>500</v>
      </c>
      <c r="H164" s="46">
        <v>25</v>
      </c>
      <c r="I164" s="21"/>
      <c r="J164" s="19">
        <f t="shared" si="11"/>
        <v>0</v>
      </c>
      <c r="K164" s="16" t="str">
        <f t="shared" si="12"/>
        <v xml:space="preserve"> </v>
      </c>
      <c r="L164" s="111"/>
      <c r="M164" s="111"/>
      <c r="N164" s="114"/>
    </row>
    <row r="165" spans="1:14" ht="36" customHeight="1" x14ac:dyDescent="0.25">
      <c r="A165" s="58"/>
      <c r="B165" s="69">
        <v>159</v>
      </c>
      <c r="C165" s="70" t="s">
        <v>54</v>
      </c>
      <c r="D165" s="66">
        <v>12</v>
      </c>
      <c r="E165" s="67" t="s">
        <v>53</v>
      </c>
      <c r="F165" s="68" t="s">
        <v>71</v>
      </c>
      <c r="G165" s="37">
        <f t="shared" si="10"/>
        <v>576</v>
      </c>
      <c r="H165" s="46">
        <v>48</v>
      </c>
      <c r="I165" s="21"/>
      <c r="J165" s="19">
        <f t="shared" si="11"/>
        <v>0</v>
      </c>
      <c r="K165" s="16" t="str">
        <f t="shared" si="12"/>
        <v xml:space="preserve"> </v>
      </c>
      <c r="L165" s="111"/>
      <c r="M165" s="111"/>
      <c r="N165" s="114"/>
    </row>
    <row r="166" spans="1:14" ht="87.75" customHeight="1" x14ac:dyDescent="0.25">
      <c r="A166" s="58"/>
      <c r="B166" s="64">
        <v>160</v>
      </c>
      <c r="C166" s="70" t="s">
        <v>55</v>
      </c>
      <c r="D166" s="66">
        <v>8</v>
      </c>
      <c r="E166" s="67" t="s">
        <v>2</v>
      </c>
      <c r="F166" s="68" t="s">
        <v>152</v>
      </c>
      <c r="G166" s="37">
        <f t="shared" si="10"/>
        <v>60</v>
      </c>
      <c r="H166" s="46">
        <v>7.5</v>
      </c>
      <c r="I166" s="21"/>
      <c r="J166" s="19">
        <f t="shared" si="11"/>
        <v>0</v>
      </c>
      <c r="K166" s="16" t="str">
        <f t="shared" si="12"/>
        <v xml:space="preserve"> </v>
      </c>
      <c r="L166" s="111"/>
      <c r="M166" s="111"/>
      <c r="N166" s="114"/>
    </row>
    <row r="167" spans="1:14" ht="46.5" customHeight="1" x14ac:dyDescent="0.25">
      <c r="A167" s="58"/>
      <c r="B167" s="69">
        <v>161</v>
      </c>
      <c r="C167" s="70" t="s">
        <v>57</v>
      </c>
      <c r="D167" s="66">
        <v>4</v>
      </c>
      <c r="E167" s="67" t="s">
        <v>2</v>
      </c>
      <c r="F167" s="68" t="s">
        <v>124</v>
      </c>
      <c r="G167" s="37">
        <f t="shared" ref="G167:G198" si="13">D167*H167</f>
        <v>146</v>
      </c>
      <c r="H167" s="46">
        <v>36.5</v>
      </c>
      <c r="I167" s="21"/>
      <c r="J167" s="19">
        <f t="shared" ref="J167:J198" si="14">D167*I167</f>
        <v>0</v>
      </c>
      <c r="K167" s="16" t="str">
        <f t="shared" si="12"/>
        <v xml:space="preserve"> </v>
      </c>
      <c r="L167" s="111"/>
      <c r="M167" s="111"/>
      <c r="N167" s="114"/>
    </row>
    <row r="168" spans="1:14" ht="33" customHeight="1" x14ac:dyDescent="0.25">
      <c r="A168" s="58"/>
      <c r="B168" s="64">
        <v>162</v>
      </c>
      <c r="C168" s="70" t="s">
        <v>25</v>
      </c>
      <c r="D168" s="71">
        <v>20</v>
      </c>
      <c r="E168" s="72" t="s">
        <v>2</v>
      </c>
      <c r="F168" s="73" t="s">
        <v>125</v>
      </c>
      <c r="G168" s="37">
        <f t="shared" si="13"/>
        <v>270</v>
      </c>
      <c r="H168" s="47">
        <v>13.5</v>
      </c>
      <c r="I168" s="29"/>
      <c r="J168" s="19">
        <f t="shared" si="14"/>
        <v>0</v>
      </c>
      <c r="K168" s="16" t="str">
        <f t="shared" si="12"/>
        <v xml:space="preserve"> </v>
      </c>
      <c r="L168" s="111"/>
      <c r="M168" s="111"/>
      <c r="N168" s="114"/>
    </row>
    <row r="169" spans="1:14" ht="33" customHeight="1" x14ac:dyDescent="0.25">
      <c r="A169" s="58"/>
      <c r="B169" s="69">
        <v>163</v>
      </c>
      <c r="C169" s="70" t="s">
        <v>25</v>
      </c>
      <c r="D169" s="66">
        <v>8</v>
      </c>
      <c r="E169" s="67" t="s">
        <v>2</v>
      </c>
      <c r="F169" s="68" t="s">
        <v>104</v>
      </c>
      <c r="G169" s="37">
        <f t="shared" si="13"/>
        <v>118.4</v>
      </c>
      <c r="H169" s="46">
        <v>14.8</v>
      </c>
      <c r="I169" s="21"/>
      <c r="J169" s="19">
        <f t="shared" si="14"/>
        <v>0</v>
      </c>
      <c r="K169" s="16" t="str">
        <f t="shared" si="12"/>
        <v xml:space="preserve"> </v>
      </c>
      <c r="L169" s="111"/>
      <c r="M169" s="111"/>
      <c r="N169" s="114"/>
    </row>
    <row r="170" spans="1:14" ht="33" customHeight="1" x14ac:dyDescent="0.25">
      <c r="A170" s="58"/>
      <c r="B170" s="64">
        <v>164</v>
      </c>
      <c r="C170" s="70" t="s">
        <v>58</v>
      </c>
      <c r="D170" s="66">
        <v>12</v>
      </c>
      <c r="E170" s="67" t="s">
        <v>2</v>
      </c>
      <c r="F170" s="68" t="s">
        <v>59</v>
      </c>
      <c r="G170" s="37">
        <f t="shared" si="13"/>
        <v>48</v>
      </c>
      <c r="H170" s="46">
        <v>4</v>
      </c>
      <c r="I170" s="21"/>
      <c r="J170" s="19">
        <f t="shared" si="14"/>
        <v>0</v>
      </c>
      <c r="K170" s="16" t="str">
        <f t="shared" si="12"/>
        <v xml:space="preserve"> </v>
      </c>
      <c r="L170" s="111"/>
      <c r="M170" s="111"/>
      <c r="N170" s="114"/>
    </row>
    <row r="171" spans="1:14" ht="33" customHeight="1" thickBot="1" x14ac:dyDescent="0.3">
      <c r="A171" s="58"/>
      <c r="B171" s="92">
        <v>165</v>
      </c>
      <c r="C171" s="75" t="s">
        <v>60</v>
      </c>
      <c r="D171" s="76">
        <v>8</v>
      </c>
      <c r="E171" s="77" t="s">
        <v>2</v>
      </c>
      <c r="F171" s="78" t="s">
        <v>126</v>
      </c>
      <c r="G171" s="7">
        <f t="shared" si="13"/>
        <v>240</v>
      </c>
      <c r="H171" s="48">
        <v>30</v>
      </c>
      <c r="I171" s="32"/>
      <c r="J171" s="23">
        <f t="shared" si="14"/>
        <v>0</v>
      </c>
      <c r="K171" s="17" t="str">
        <f t="shared" si="12"/>
        <v xml:space="preserve"> </v>
      </c>
      <c r="L171" s="112"/>
      <c r="M171" s="112"/>
      <c r="N171" s="115"/>
    </row>
    <row r="172" spans="1:14" ht="13.5" customHeight="1" thickTop="1" thickBot="1" x14ac:dyDescent="0.3">
      <c r="A172" s="93"/>
      <c r="B172" s="94"/>
      <c r="C172" s="95"/>
      <c r="D172" s="93"/>
      <c r="E172" s="93"/>
      <c r="F172" s="96"/>
      <c r="G172" s="93"/>
      <c r="H172" s="93"/>
      <c r="I172" s="93"/>
      <c r="J172" s="93"/>
      <c r="K172" s="93"/>
      <c r="L172" s="93"/>
      <c r="M172" s="93"/>
      <c r="N172" s="93"/>
    </row>
    <row r="173" spans="1:14" ht="60.75" customHeight="1" thickTop="1" thickBot="1" x14ac:dyDescent="0.3">
      <c r="A173" s="97"/>
      <c r="B173" s="108" t="s">
        <v>39</v>
      </c>
      <c r="C173" s="108"/>
      <c r="D173" s="108"/>
      <c r="E173" s="108"/>
      <c r="F173" s="108"/>
      <c r="G173" s="8"/>
      <c r="H173" s="51" t="s">
        <v>30</v>
      </c>
      <c r="I173" s="116" t="s">
        <v>31</v>
      </c>
      <c r="J173" s="117"/>
      <c r="K173" s="118"/>
      <c r="L173" s="11"/>
      <c r="M173" s="98"/>
      <c r="N173" s="98"/>
    </row>
    <row r="174" spans="1:14" ht="33" customHeight="1" thickTop="1" thickBot="1" x14ac:dyDescent="0.3">
      <c r="A174" s="97"/>
      <c r="B174" s="109" t="s">
        <v>32</v>
      </c>
      <c r="C174" s="109"/>
      <c r="D174" s="109"/>
      <c r="E174" s="109"/>
      <c r="F174" s="109"/>
      <c r="G174" s="10"/>
      <c r="H174" s="50">
        <f>SUM(G7:G171)</f>
        <v>94223.999999999985</v>
      </c>
      <c r="I174" s="119">
        <f>SUM(J7:J171)</f>
        <v>0</v>
      </c>
      <c r="J174" s="120"/>
      <c r="K174" s="121"/>
      <c r="L174" s="99"/>
      <c r="M174" s="9"/>
      <c r="N174" s="9"/>
    </row>
    <row r="175" spans="1:14" ht="15.75" thickTop="1" x14ac:dyDescent="0.25">
      <c r="C175" s="14"/>
      <c r="D175" s="1"/>
      <c r="E175" s="1"/>
      <c r="F175" s="100"/>
      <c r="G175" s="1"/>
      <c r="L175" s="1"/>
      <c r="N175" s="1"/>
    </row>
    <row r="176" spans="1:14" x14ac:dyDescent="0.25">
      <c r="C176" s="14"/>
      <c r="D176" s="1"/>
      <c r="E176" s="1"/>
      <c r="F176" s="100"/>
      <c r="G176" s="1"/>
      <c r="L176" s="1"/>
      <c r="N176" s="1"/>
    </row>
    <row r="177" spans="3:14" x14ac:dyDescent="0.25">
      <c r="C177" s="14"/>
      <c r="D177" s="1"/>
      <c r="E177" s="1"/>
      <c r="F177" s="100"/>
      <c r="G177" s="1"/>
      <c r="L177" s="1"/>
      <c r="N177" s="1"/>
    </row>
    <row r="178" spans="3:14" x14ac:dyDescent="0.25">
      <c r="C178" s="14"/>
      <c r="D178" s="1"/>
      <c r="E178" s="1"/>
      <c r="F178" s="100"/>
      <c r="G178" s="1"/>
      <c r="L178" s="1"/>
      <c r="N178" s="1"/>
    </row>
    <row r="179" spans="3:14" x14ac:dyDescent="0.25">
      <c r="C179" s="14"/>
      <c r="D179" s="1"/>
      <c r="E179" s="1"/>
      <c r="F179" s="100"/>
      <c r="G179" s="1"/>
      <c r="L179" s="1"/>
      <c r="N179" s="1"/>
    </row>
    <row r="180" spans="3:14" x14ac:dyDescent="0.25">
      <c r="C180" s="14"/>
      <c r="D180" s="1"/>
      <c r="E180" s="1"/>
      <c r="F180" s="100"/>
      <c r="G180" s="1"/>
      <c r="L180" s="1"/>
      <c r="N180" s="1"/>
    </row>
    <row r="181" spans="3:14" x14ac:dyDescent="0.25">
      <c r="C181" s="14"/>
      <c r="D181" s="1"/>
      <c r="E181" s="1"/>
      <c r="F181" s="100"/>
      <c r="G181" s="1"/>
      <c r="L181" s="1"/>
      <c r="N181" s="1"/>
    </row>
    <row r="182" spans="3:14" x14ac:dyDescent="0.25">
      <c r="C182" s="14"/>
      <c r="D182" s="1"/>
      <c r="E182" s="1"/>
      <c r="F182" s="100"/>
      <c r="G182" s="1"/>
      <c r="L182" s="1"/>
      <c r="N182" s="1"/>
    </row>
    <row r="183" spans="3:14" x14ac:dyDescent="0.25">
      <c r="C183" s="14"/>
      <c r="D183" s="1"/>
      <c r="E183" s="1"/>
      <c r="F183" s="100"/>
      <c r="G183" s="1"/>
      <c r="L183" s="1"/>
      <c r="N183" s="1"/>
    </row>
    <row r="184" spans="3:14" x14ac:dyDescent="0.25">
      <c r="C184" s="14"/>
      <c r="D184" s="1"/>
      <c r="E184" s="1"/>
      <c r="F184" s="100"/>
      <c r="G184" s="1"/>
      <c r="L184" s="1"/>
      <c r="N184" s="1"/>
    </row>
    <row r="185" spans="3:14" x14ac:dyDescent="0.25">
      <c r="C185" s="14"/>
      <c r="D185" s="1"/>
      <c r="E185" s="1"/>
      <c r="F185" s="100"/>
      <c r="G185" s="1"/>
      <c r="L185" s="1"/>
      <c r="N185" s="1"/>
    </row>
    <row r="186" spans="3:14" x14ac:dyDescent="0.25">
      <c r="C186" s="14"/>
      <c r="D186" s="1"/>
      <c r="E186" s="1"/>
      <c r="F186" s="100"/>
      <c r="G186" s="1"/>
      <c r="L186" s="1"/>
      <c r="N186" s="1"/>
    </row>
    <row r="187" spans="3:14" x14ac:dyDescent="0.25">
      <c r="C187" s="14"/>
      <c r="D187" s="1"/>
      <c r="E187" s="1"/>
      <c r="F187" s="100"/>
      <c r="G187" s="1"/>
      <c r="L187" s="1"/>
      <c r="N187" s="1"/>
    </row>
    <row r="188" spans="3:14" x14ac:dyDescent="0.25">
      <c r="C188" s="14"/>
      <c r="D188" s="1"/>
      <c r="E188" s="1"/>
      <c r="F188" s="100"/>
      <c r="G188" s="1"/>
      <c r="L188" s="1"/>
      <c r="N188" s="1"/>
    </row>
    <row r="189" spans="3:14" x14ac:dyDescent="0.25">
      <c r="C189" s="14"/>
      <c r="D189" s="1"/>
      <c r="E189" s="1"/>
      <c r="F189" s="100"/>
      <c r="G189" s="1"/>
      <c r="L189" s="1"/>
      <c r="N189" s="1"/>
    </row>
    <row r="190" spans="3:14" x14ac:dyDescent="0.25">
      <c r="C190" s="14"/>
      <c r="D190" s="1"/>
      <c r="E190" s="1"/>
      <c r="F190" s="100"/>
      <c r="G190" s="1"/>
      <c r="L190" s="1"/>
      <c r="N190" s="1"/>
    </row>
    <row r="191" spans="3:14" x14ac:dyDescent="0.25">
      <c r="C191" s="14"/>
      <c r="D191" s="1"/>
      <c r="E191" s="1"/>
      <c r="F191" s="100"/>
      <c r="G191" s="1"/>
      <c r="L191" s="1"/>
      <c r="N191" s="1"/>
    </row>
    <row r="192" spans="3:14" x14ac:dyDescent="0.25">
      <c r="C192" s="14"/>
      <c r="D192" s="1"/>
      <c r="E192" s="1"/>
      <c r="F192" s="100"/>
      <c r="G192" s="1"/>
      <c r="L192" s="1"/>
      <c r="N192" s="1"/>
    </row>
    <row r="193" spans="3:14" x14ac:dyDescent="0.25">
      <c r="C193" s="14"/>
      <c r="D193" s="1"/>
      <c r="E193" s="1"/>
      <c r="F193" s="100"/>
      <c r="G193" s="1"/>
      <c r="L193" s="1"/>
      <c r="N193" s="1"/>
    </row>
    <row r="194" spans="3:14" x14ac:dyDescent="0.25">
      <c r="C194" s="14"/>
      <c r="D194" s="1"/>
      <c r="E194" s="1"/>
      <c r="F194" s="100"/>
      <c r="G194" s="1"/>
      <c r="L194" s="1"/>
      <c r="N194" s="1"/>
    </row>
    <row r="195" spans="3:14" x14ac:dyDescent="0.25">
      <c r="C195" s="14"/>
      <c r="D195" s="1"/>
      <c r="E195" s="1"/>
      <c r="F195" s="100"/>
      <c r="G195" s="1"/>
      <c r="L195" s="1"/>
      <c r="N195" s="1"/>
    </row>
    <row r="196" spans="3:14" x14ac:dyDescent="0.25">
      <c r="C196" s="14"/>
      <c r="D196" s="1"/>
      <c r="E196" s="1"/>
      <c r="F196" s="100"/>
      <c r="G196" s="1"/>
      <c r="L196" s="1"/>
      <c r="N196" s="1"/>
    </row>
    <row r="197" spans="3:14" x14ac:dyDescent="0.25">
      <c r="C197" s="14"/>
      <c r="D197" s="1"/>
      <c r="E197" s="1"/>
      <c r="F197" s="100"/>
      <c r="G197" s="1"/>
      <c r="L197" s="1"/>
      <c r="N197" s="1"/>
    </row>
    <row r="198" spans="3:14" x14ac:dyDescent="0.25">
      <c r="C198" s="14"/>
      <c r="D198" s="1"/>
      <c r="E198" s="1"/>
      <c r="F198" s="100"/>
      <c r="G198" s="1"/>
      <c r="L198" s="1"/>
      <c r="N198" s="1"/>
    </row>
    <row r="199" spans="3:14" x14ac:dyDescent="0.25">
      <c r="C199" s="14"/>
      <c r="D199" s="1"/>
      <c r="E199" s="1"/>
      <c r="F199" s="100"/>
      <c r="G199" s="1"/>
      <c r="L199" s="1"/>
      <c r="N199" s="1"/>
    </row>
    <row r="200" spans="3:14" x14ac:dyDescent="0.25">
      <c r="C200" s="14"/>
      <c r="D200" s="1"/>
      <c r="E200" s="1"/>
      <c r="F200" s="100"/>
      <c r="G200" s="1"/>
      <c r="L200" s="1"/>
      <c r="N200" s="1"/>
    </row>
    <row r="201" spans="3:14" x14ac:dyDescent="0.25">
      <c r="C201" s="14"/>
      <c r="D201" s="1"/>
      <c r="E201" s="1"/>
      <c r="F201" s="100"/>
      <c r="G201" s="1"/>
      <c r="L201" s="1"/>
      <c r="N201" s="1"/>
    </row>
    <row r="202" spans="3:14" x14ac:dyDescent="0.25">
      <c r="C202" s="14"/>
      <c r="D202" s="1"/>
      <c r="E202" s="1"/>
      <c r="F202" s="100"/>
      <c r="G202" s="1"/>
      <c r="L202" s="1"/>
      <c r="N202" s="1"/>
    </row>
    <row r="203" spans="3:14" x14ac:dyDescent="0.25">
      <c r="C203" s="14"/>
      <c r="D203" s="1"/>
      <c r="E203" s="1"/>
      <c r="F203" s="100"/>
      <c r="G203" s="1"/>
      <c r="L203" s="1"/>
      <c r="N203" s="1"/>
    </row>
    <row r="204" spans="3:14" x14ac:dyDescent="0.25">
      <c r="C204" s="14"/>
      <c r="D204" s="1"/>
      <c r="E204" s="1"/>
      <c r="F204" s="100"/>
      <c r="G204" s="1"/>
      <c r="L204" s="1"/>
      <c r="N204" s="1"/>
    </row>
    <row r="205" spans="3:14" x14ac:dyDescent="0.25">
      <c r="C205" s="14"/>
      <c r="D205" s="1"/>
      <c r="E205" s="1"/>
      <c r="F205" s="100"/>
      <c r="G205" s="1"/>
      <c r="L205" s="1"/>
      <c r="N205" s="1"/>
    </row>
    <row r="206" spans="3:14" x14ac:dyDescent="0.25">
      <c r="C206" s="14"/>
      <c r="D206" s="1"/>
      <c r="E206" s="1"/>
      <c r="F206" s="100"/>
      <c r="G206" s="1"/>
      <c r="L206" s="1"/>
      <c r="N206" s="1"/>
    </row>
    <row r="207" spans="3:14" x14ac:dyDescent="0.25">
      <c r="C207" s="14"/>
      <c r="D207" s="1"/>
      <c r="E207" s="1"/>
      <c r="F207" s="100"/>
      <c r="G207" s="1"/>
      <c r="L207" s="1"/>
      <c r="N207" s="1"/>
    </row>
    <row r="208" spans="3:14" x14ac:dyDescent="0.25">
      <c r="C208" s="14"/>
      <c r="D208" s="1"/>
      <c r="E208" s="1"/>
      <c r="F208" s="100"/>
      <c r="G208" s="1"/>
      <c r="L208" s="1"/>
      <c r="N208" s="1"/>
    </row>
    <row r="209" spans="3:14" x14ac:dyDescent="0.25">
      <c r="C209" s="14"/>
      <c r="D209" s="1"/>
      <c r="E209" s="1"/>
      <c r="F209" s="100"/>
      <c r="G209" s="1"/>
      <c r="L209" s="1"/>
      <c r="N209" s="1"/>
    </row>
    <row r="210" spans="3:14" x14ac:dyDescent="0.25">
      <c r="C210" s="14"/>
      <c r="D210" s="1"/>
      <c r="E210" s="1"/>
      <c r="F210" s="100"/>
      <c r="G210" s="1"/>
      <c r="L210" s="1"/>
      <c r="N210" s="1"/>
    </row>
    <row r="211" spans="3:14" x14ac:dyDescent="0.25">
      <c r="C211" s="14"/>
      <c r="D211" s="1"/>
      <c r="E211" s="1"/>
      <c r="F211" s="100"/>
      <c r="G211" s="1"/>
      <c r="L211" s="1"/>
      <c r="N211" s="1"/>
    </row>
    <row r="212" spans="3:14" x14ac:dyDescent="0.25">
      <c r="C212" s="14"/>
      <c r="D212" s="1"/>
      <c r="E212" s="1"/>
      <c r="F212" s="100"/>
      <c r="G212" s="1"/>
      <c r="L212" s="1"/>
      <c r="N212" s="1"/>
    </row>
    <row r="213" spans="3:14" x14ac:dyDescent="0.25">
      <c r="C213" s="14"/>
      <c r="D213" s="1"/>
      <c r="E213" s="1"/>
      <c r="F213" s="100"/>
      <c r="G213" s="1"/>
      <c r="L213" s="1"/>
      <c r="N213" s="1"/>
    </row>
    <row r="214" spans="3:14" x14ac:dyDescent="0.25">
      <c r="C214" s="14"/>
      <c r="D214" s="1"/>
      <c r="E214" s="1"/>
      <c r="F214" s="100"/>
      <c r="G214" s="1"/>
      <c r="L214" s="1"/>
      <c r="N214" s="1"/>
    </row>
    <row r="215" spans="3:14" x14ac:dyDescent="0.25">
      <c r="C215" s="14"/>
      <c r="D215" s="1"/>
      <c r="E215" s="1"/>
      <c r="F215" s="100"/>
      <c r="G215" s="1"/>
      <c r="L215" s="1"/>
      <c r="N215" s="1"/>
    </row>
    <row r="216" spans="3:14" x14ac:dyDescent="0.25">
      <c r="C216" s="14"/>
      <c r="D216" s="1"/>
      <c r="E216" s="1"/>
      <c r="F216" s="100"/>
      <c r="G216" s="1"/>
      <c r="L216" s="1"/>
      <c r="N216" s="1"/>
    </row>
    <row r="217" spans="3:14" x14ac:dyDescent="0.25">
      <c r="C217" s="14"/>
      <c r="D217" s="1"/>
      <c r="E217" s="1"/>
      <c r="F217" s="100"/>
      <c r="G217" s="1"/>
      <c r="L217" s="1"/>
      <c r="N217" s="1"/>
    </row>
    <row r="218" spans="3:14" x14ac:dyDescent="0.25">
      <c r="C218" s="14"/>
      <c r="D218" s="1"/>
      <c r="E218" s="1"/>
      <c r="F218" s="100"/>
      <c r="G218" s="1"/>
      <c r="L218" s="1"/>
      <c r="N218" s="1"/>
    </row>
    <row r="219" spans="3:14" x14ac:dyDescent="0.25">
      <c r="C219" s="14"/>
      <c r="D219" s="1"/>
      <c r="E219" s="1"/>
      <c r="F219" s="100"/>
      <c r="G219" s="1"/>
      <c r="L219" s="1"/>
      <c r="N219" s="1"/>
    </row>
    <row r="220" spans="3:14" x14ac:dyDescent="0.25">
      <c r="C220" s="14"/>
      <c r="D220" s="1"/>
      <c r="E220" s="1"/>
      <c r="F220" s="100"/>
      <c r="G220" s="1"/>
      <c r="L220" s="1"/>
      <c r="N220" s="1"/>
    </row>
    <row r="221" spans="3:14" x14ac:dyDescent="0.25">
      <c r="C221" s="14"/>
      <c r="D221" s="1"/>
      <c r="E221" s="1"/>
      <c r="F221" s="100"/>
      <c r="G221" s="1"/>
      <c r="L221" s="1"/>
      <c r="N221" s="1"/>
    </row>
    <row r="222" spans="3:14" x14ac:dyDescent="0.25">
      <c r="C222" s="14"/>
      <c r="D222" s="1"/>
      <c r="E222" s="1"/>
      <c r="F222" s="100"/>
      <c r="G222" s="1"/>
      <c r="L222" s="1"/>
      <c r="N222" s="1"/>
    </row>
    <row r="223" spans="3:14" x14ac:dyDescent="0.25">
      <c r="C223" s="14"/>
      <c r="D223" s="1"/>
      <c r="E223" s="1"/>
      <c r="F223" s="100"/>
      <c r="G223" s="1"/>
      <c r="L223" s="1"/>
      <c r="N223" s="1"/>
    </row>
    <row r="224" spans="3:14" x14ac:dyDescent="0.25">
      <c r="C224" s="14"/>
      <c r="D224" s="1"/>
      <c r="E224" s="1"/>
      <c r="F224" s="100"/>
      <c r="G224" s="1"/>
      <c r="L224" s="1"/>
      <c r="N224" s="1"/>
    </row>
    <row r="225" spans="3:14" x14ac:dyDescent="0.25">
      <c r="C225" s="14"/>
      <c r="D225" s="1"/>
      <c r="E225" s="1"/>
      <c r="F225" s="100"/>
      <c r="G225" s="1"/>
      <c r="L225" s="1"/>
      <c r="N225" s="1"/>
    </row>
    <row r="226" spans="3:14" x14ac:dyDescent="0.25">
      <c r="C226" s="14"/>
      <c r="D226" s="1"/>
      <c r="E226" s="1"/>
      <c r="F226" s="100"/>
      <c r="G226" s="1"/>
      <c r="L226" s="1"/>
      <c r="N226" s="1"/>
    </row>
    <row r="227" spans="3:14" x14ac:dyDescent="0.25">
      <c r="C227" s="14"/>
      <c r="D227" s="1"/>
      <c r="E227" s="1"/>
      <c r="F227" s="100"/>
      <c r="G227" s="1"/>
      <c r="L227" s="1"/>
      <c r="N227" s="1"/>
    </row>
    <row r="228" spans="3:14" x14ac:dyDescent="0.25">
      <c r="C228" s="14"/>
      <c r="D228" s="1"/>
      <c r="E228" s="1"/>
      <c r="F228" s="100"/>
      <c r="G228" s="1"/>
      <c r="L228" s="1"/>
      <c r="N228" s="1"/>
    </row>
    <row r="229" spans="3:14" x14ac:dyDescent="0.25">
      <c r="C229" s="14"/>
      <c r="D229" s="1"/>
      <c r="E229" s="1"/>
      <c r="F229" s="100"/>
      <c r="G229" s="1"/>
      <c r="L229" s="1"/>
      <c r="N229" s="1"/>
    </row>
    <row r="230" spans="3:14" x14ac:dyDescent="0.25">
      <c r="C230" s="14"/>
      <c r="D230" s="1"/>
      <c r="E230" s="1"/>
      <c r="F230" s="100"/>
      <c r="G230" s="1"/>
      <c r="L230" s="1"/>
      <c r="N230" s="1"/>
    </row>
    <row r="231" spans="3:14" x14ac:dyDescent="0.25">
      <c r="C231" s="14"/>
      <c r="D231" s="1"/>
      <c r="E231" s="1"/>
      <c r="F231" s="100"/>
      <c r="G231" s="1"/>
      <c r="L231" s="1"/>
      <c r="N231" s="1"/>
    </row>
    <row r="232" spans="3:14" x14ac:dyDescent="0.25">
      <c r="C232" s="14"/>
      <c r="D232" s="1"/>
      <c r="E232" s="1"/>
      <c r="F232" s="100"/>
      <c r="G232" s="1"/>
      <c r="L232" s="1"/>
      <c r="N232" s="1"/>
    </row>
    <row r="233" spans="3:14" x14ac:dyDescent="0.25">
      <c r="C233" s="14"/>
      <c r="D233" s="1"/>
      <c r="E233" s="1"/>
      <c r="F233" s="100"/>
      <c r="G233" s="1"/>
      <c r="L233" s="1"/>
      <c r="N233" s="1"/>
    </row>
    <row r="234" spans="3:14" x14ac:dyDescent="0.25">
      <c r="C234" s="14"/>
      <c r="D234" s="1"/>
      <c r="E234" s="1"/>
      <c r="F234" s="100"/>
      <c r="G234" s="1"/>
      <c r="L234" s="1"/>
      <c r="N234" s="1"/>
    </row>
    <row r="235" spans="3:14" x14ac:dyDescent="0.25">
      <c r="C235" s="14"/>
      <c r="D235" s="1"/>
      <c r="E235" s="1"/>
      <c r="F235" s="100"/>
      <c r="G235" s="1"/>
      <c r="L235" s="1"/>
      <c r="N235" s="1"/>
    </row>
    <row r="236" spans="3:14" x14ac:dyDescent="0.25">
      <c r="C236" s="14"/>
      <c r="D236" s="1"/>
      <c r="E236" s="1"/>
      <c r="F236" s="100"/>
      <c r="G236" s="1"/>
      <c r="L236" s="1"/>
      <c r="N236" s="1"/>
    </row>
    <row r="237" spans="3:14" x14ac:dyDescent="0.25">
      <c r="C237" s="14"/>
      <c r="D237" s="1"/>
      <c r="E237" s="1"/>
      <c r="F237" s="100"/>
      <c r="G237" s="1"/>
      <c r="L237" s="1"/>
      <c r="N237" s="1"/>
    </row>
    <row r="238" spans="3:14" x14ac:dyDescent="0.25">
      <c r="C238" s="14"/>
      <c r="D238" s="1"/>
      <c r="E238" s="1"/>
      <c r="F238" s="100"/>
      <c r="G238" s="1"/>
      <c r="L238" s="1"/>
      <c r="N238" s="1"/>
    </row>
    <row r="239" spans="3:14" x14ac:dyDescent="0.25">
      <c r="C239" s="14"/>
      <c r="D239" s="1"/>
      <c r="E239" s="1"/>
      <c r="F239" s="100"/>
      <c r="G239" s="1"/>
      <c r="L239" s="1"/>
      <c r="N239" s="1"/>
    </row>
    <row r="240" spans="3:14" x14ac:dyDescent="0.25">
      <c r="C240" s="14"/>
      <c r="D240" s="1"/>
      <c r="E240" s="1"/>
      <c r="F240" s="100"/>
      <c r="G240" s="1"/>
      <c r="L240" s="1"/>
      <c r="N240" s="1"/>
    </row>
    <row r="241" spans="3:14" x14ac:dyDescent="0.25">
      <c r="C241" s="14"/>
      <c r="D241" s="1"/>
      <c r="E241" s="1"/>
      <c r="F241" s="100"/>
      <c r="G241" s="1"/>
      <c r="L241" s="1"/>
      <c r="N241" s="1"/>
    </row>
    <row r="242" spans="3:14" x14ac:dyDescent="0.25">
      <c r="C242" s="14"/>
      <c r="D242" s="1"/>
      <c r="E242" s="1"/>
      <c r="F242" s="100"/>
      <c r="G242" s="1"/>
      <c r="L242" s="1"/>
      <c r="N242" s="1"/>
    </row>
    <row r="243" spans="3:14" x14ac:dyDescent="0.25">
      <c r="C243" s="14"/>
      <c r="D243" s="1"/>
      <c r="E243" s="1"/>
      <c r="F243" s="100"/>
      <c r="G243" s="1"/>
      <c r="L243" s="1"/>
      <c r="N243" s="1"/>
    </row>
    <row r="244" spans="3:14" x14ac:dyDescent="0.25">
      <c r="C244" s="14"/>
      <c r="D244" s="1"/>
      <c r="E244" s="1"/>
      <c r="F244" s="100"/>
      <c r="G244" s="1"/>
      <c r="L244" s="1"/>
      <c r="N244" s="1"/>
    </row>
    <row r="245" spans="3:14" x14ac:dyDescent="0.25">
      <c r="C245" s="14"/>
      <c r="D245" s="1"/>
      <c r="E245" s="1"/>
      <c r="F245" s="100"/>
      <c r="G245" s="1"/>
      <c r="L245" s="1"/>
      <c r="N245" s="1"/>
    </row>
    <row r="246" spans="3:14" x14ac:dyDescent="0.25">
      <c r="C246" s="14"/>
      <c r="D246" s="1"/>
      <c r="E246" s="1"/>
      <c r="F246" s="100"/>
      <c r="G246" s="1"/>
      <c r="L246" s="1"/>
      <c r="N246" s="1"/>
    </row>
    <row r="247" spans="3:14" x14ac:dyDescent="0.25">
      <c r="C247" s="14"/>
      <c r="D247" s="1"/>
      <c r="E247" s="1"/>
      <c r="F247" s="100"/>
      <c r="G247" s="1"/>
      <c r="L247" s="1"/>
      <c r="N247" s="1"/>
    </row>
    <row r="248" spans="3:14" x14ac:dyDescent="0.25">
      <c r="C248" s="14"/>
      <c r="D248" s="1"/>
      <c r="E248" s="1"/>
      <c r="F248" s="100"/>
      <c r="G248" s="1"/>
      <c r="L248" s="1"/>
      <c r="N248" s="1"/>
    </row>
    <row r="249" spans="3:14" x14ac:dyDescent="0.25">
      <c r="C249" s="14"/>
      <c r="D249" s="1"/>
      <c r="E249" s="1"/>
      <c r="F249" s="100"/>
      <c r="G249" s="1"/>
      <c r="L249" s="1"/>
      <c r="N249" s="1"/>
    </row>
    <row r="250" spans="3:14" x14ac:dyDescent="0.25">
      <c r="C250" s="14"/>
      <c r="D250" s="1"/>
      <c r="E250" s="1"/>
      <c r="F250" s="100"/>
      <c r="G250" s="1"/>
      <c r="L250" s="1"/>
      <c r="N250" s="1"/>
    </row>
    <row r="251" spans="3:14" x14ac:dyDescent="0.25">
      <c r="C251" s="14"/>
      <c r="D251" s="1"/>
      <c r="E251" s="1"/>
      <c r="F251" s="100"/>
      <c r="G251" s="1"/>
      <c r="L251" s="1"/>
      <c r="N251" s="1"/>
    </row>
    <row r="252" spans="3:14" x14ac:dyDescent="0.25">
      <c r="C252" s="14"/>
      <c r="D252" s="1"/>
      <c r="E252" s="1"/>
      <c r="F252" s="100"/>
      <c r="G252" s="1"/>
      <c r="L252" s="1"/>
      <c r="N252" s="1"/>
    </row>
    <row r="253" spans="3:14" x14ac:dyDescent="0.25">
      <c r="C253" s="14"/>
      <c r="D253" s="1"/>
      <c r="E253" s="1"/>
      <c r="F253" s="100"/>
      <c r="G253" s="1"/>
      <c r="L253" s="1"/>
      <c r="N253" s="1"/>
    </row>
    <row r="254" spans="3:14" x14ac:dyDescent="0.25">
      <c r="C254" s="14"/>
      <c r="D254" s="1"/>
      <c r="E254" s="1"/>
      <c r="F254" s="100"/>
      <c r="G254" s="1"/>
      <c r="L254" s="1"/>
      <c r="N254" s="1"/>
    </row>
    <row r="255" spans="3:14" x14ac:dyDescent="0.25">
      <c r="C255" s="14"/>
      <c r="D255" s="1"/>
      <c r="E255" s="1"/>
      <c r="F255" s="100"/>
      <c r="G255" s="1"/>
      <c r="L255" s="1"/>
      <c r="N255" s="1"/>
    </row>
  </sheetData>
  <sheetProtection password="C143" sheet="1" objects="1" scenarios="1" selectLockedCells="1"/>
  <mergeCells count="27">
    <mergeCell ref="M7:M30"/>
    <mergeCell ref="N7:N30"/>
    <mergeCell ref="I173:K173"/>
    <mergeCell ref="I174:K174"/>
    <mergeCell ref="B1:F1"/>
    <mergeCell ref="L31:L58"/>
    <mergeCell ref="M31:M58"/>
    <mergeCell ref="N31:N58"/>
    <mergeCell ref="L87:L114"/>
    <mergeCell ref="N144:N171"/>
    <mergeCell ref="B3:C4"/>
    <mergeCell ref="K1:N1"/>
    <mergeCell ref="D3:E4"/>
    <mergeCell ref="F3:I4"/>
    <mergeCell ref="B173:F173"/>
    <mergeCell ref="B174:F174"/>
    <mergeCell ref="L144:L171"/>
    <mergeCell ref="M144:M171"/>
    <mergeCell ref="L115:L142"/>
    <mergeCell ref="M115:M142"/>
    <mergeCell ref="N115:N142"/>
    <mergeCell ref="M87:M114"/>
    <mergeCell ref="N87:N114"/>
    <mergeCell ref="L59:L86"/>
    <mergeCell ref="M59:M86"/>
    <mergeCell ref="N59:N86"/>
    <mergeCell ref="L7:L30"/>
  </mergeCells>
  <conditionalFormatting sqref="B7:B171">
    <cfRule type="containsBlanks" dxfId="31" priority="601">
      <formula>LEN(TRIM(B7))=0</formula>
    </cfRule>
  </conditionalFormatting>
  <conditionalFormatting sqref="B7:B171">
    <cfRule type="cellIs" dxfId="30" priority="596" operator="greaterThanOrEqual">
      <formula>1</formula>
    </cfRule>
  </conditionalFormatting>
  <conditionalFormatting sqref="K7:K171">
    <cfRule type="cellIs" dxfId="29" priority="592" operator="equal">
      <formula>"NEVYHOVUJE"</formula>
    </cfRule>
    <cfRule type="cellIs" dxfId="28" priority="593" operator="equal">
      <formula>"VYHOVUJE"</formula>
    </cfRule>
  </conditionalFormatting>
  <conditionalFormatting sqref="D7:D30">
    <cfRule type="containsBlanks" dxfId="27" priority="124">
      <formula>LEN(TRIM(D7))=0</formula>
    </cfRule>
  </conditionalFormatting>
  <conditionalFormatting sqref="I7:I30">
    <cfRule type="notContainsBlanks" dxfId="26" priority="70">
      <formula>LEN(TRIM(I7))&gt;0</formula>
    </cfRule>
    <cfRule type="containsBlanks" dxfId="25" priority="71">
      <formula>LEN(TRIM(I7))=0</formula>
    </cfRule>
  </conditionalFormatting>
  <conditionalFormatting sqref="I7:I30">
    <cfRule type="notContainsBlanks" dxfId="24" priority="69">
      <formula>LEN(TRIM(I7))&gt;0</formula>
    </cfRule>
  </conditionalFormatting>
  <conditionalFormatting sqref="D31:D58">
    <cfRule type="containsBlanks" dxfId="23" priority="44">
      <formula>LEN(TRIM(D31))=0</formula>
    </cfRule>
  </conditionalFormatting>
  <conditionalFormatting sqref="I31:I58">
    <cfRule type="notContainsBlanks" dxfId="22" priority="42">
      <formula>LEN(TRIM(I31))&gt;0</formula>
    </cfRule>
    <cfRule type="containsBlanks" dxfId="21" priority="43">
      <formula>LEN(TRIM(I31))=0</formula>
    </cfRule>
  </conditionalFormatting>
  <conditionalFormatting sqref="I31:I58">
    <cfRule type="notContainsBlanks" dxfId="20" priority="41">
      <formula>LEN(TRIM(I31))&gt;0</formula>
    </cfRule>
  </conditionalFormatting>
  <conditionalFormatting sqref="D59:D86">
    <cfRule type="containsBlanks" dxfId="19" priority="36">
      <formula>LEN(TRIM(D59))=0</formula>
    </cfRule>
  </conditionalFormatting>
  <conditionalFormatting sqref="I59:I86">
    <cfRule type="notContainsBlanks" dxfId="18" priority="34">
      <formula>LEN(TRIM(I59))&gt;0</formula>
    </cfRule>
    <cfRule type="containsBlanks" dxfId="17" priority="35">
      <formula>LEN(TRIM(I59))=0</formula>
    </cfRule>
  </conditionalFormatting>
  <conditionalFormatting sqref="I59:I86">
    <cfRule type="notContainsBlanks" dxfId="16" priority="33">
      <formula>LEN(TRIM(I59))&gt;0</formula>
    </cfRule>
  </conditionalFormatting>
  <conditionalFormatting sqref="D87:D114">
    <cfRule type="containsBlanks" dxfId="15" priority="28">
      <formula>LEN(TRIM(D87))=0</formula>
    </cfRule>
  </conditionalFormatting>
  <conditionalFormatting sqref="I87:I114">
    <cfRule type="notContainsBlanks" dxfId="14" priority="26">
      <formula>LEN(TRIM(I87))&gt;0</formula>
    </cfRule>
    <cfRule type="containsBlanks" dxfId="13" priority="27">
      <formula>LEN(TRIM(I87))=0</formula>
    </cfRule>
  </conditionalFormatting>
  <conditionalFormatting sqref="I87:I114">
    <cfRule type="notContainsBlanks" dxfId="12" priority="25">
      <formula>LEN(TRIM(I87))&gt;0</formula>
    </cfRule>
  </conditionalFormatting>
  <conditionalFormatting sqref="D115:D142">
    <cfRule type="containsBlanks" dxfId="11" priority="20">
      <formula>LEN(TRIM(D115))=0</formula>
    </cfRule>
  </conditionalFormatting>
  <conditionalFormatting sqref="I115:I142">
    <cfRule type="notContainsBlanks" dxfId="10" priority="18">
      <formula>LEN(TRIM(I115))&gt;0</formula>
    </cfRule>
    <cfRule type="containsBlanks" dxfId="9" priority="19">
      <formula>LEN(TRIM(I115))=0</formula>
    </cfRule>
  </conditionalFormatting>
  <conditionalFormatting sqref="I115:I142">
    <cfRule type="notContainsBlanks" dxfId="8" priority="17">
      <formula>LEN(TRIM(I115))&gt;0</formula>
    </cfRule>
  </conditionalFormatting>
  <conditionalFormatting sqref="D143">
    <cfRule type="containsBlanks" dxfId="7" priority="16">
      <formula>LEN(TRIM(D143))=0</formula>
    </cfRule>
  </conditionalFormatting>
  <conditionalFormatting sqref="I143">
    <cfRule type="notContainsBlanks" dxfId="6" priority="10">
      <formula>LEN(TRIM(I143))&gt;0</formula>
    </cfRule>
    <cfRule type="containsBlanks" dxfId="5" priority="11">
      <formula>LEN(TRIM(I143))=0</formula>
    </cfRule>
  </conditionalFormatting>
  <conditionalFormatting sqref="I143">
    <cfRule type="notContainsBlanks" dxfId="4" priority="9">
      <formula>LEN(TRIM(I143))&gt;0</formula>
    </cfRule>
  </conditionalFormatting>
  <conditionalFormatting sqref="D144:D171">
    <cfRule type="containsBlanks" dxfId="3" priority="4">
      <formula>LEN(TRIM(D144))=0</formula>
    </cfRule>
  </conditionalFormatting>
  <conditionalFormatting sqref="I144:I171">
    <cfRule type="notContainsBlanks" dxfId="2" priority="2">
      <formula>LEN(TRIM(I144))&gt;0</formula>
    </cfRule>
    <cfRule type="containsBlanks" dxfId="1" priority="3">
      <formula>LEN(TRIM(I144))=0</formula>
    </cfRule>
  </conditionalFormatting>
  <conditionalFormatting sqref="I144:I171">
    <cfRule type="notContainsBlanks" dxfId="0" priority="1">
      <formula>LEN(TRIM(I144))&gt;0</formula>
    </cfRule>
  </conditionalFormatting>
  <dataValidations count="1">
    <dataValidation type="list" showInputMessage="1" showErrorMessage="1" sqref="E143">
      <formula1>"ks,balení,sada,litr,kg,pár,role,karton,"</formula1>
    </dataValidation>
  </dataValidations>
  <pageMargins left="0.15748031496062992" right="0.15748031496062992" top="0.15748031496062992" bottom="0.15748031496062992" header="0.15748031496062992" footer="0.15748031496062992"/>
  <pageSetup paperSize="9" scale="4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ČPHP</vt:lpstr>
      <vt:lpstr>ČPHP!Názvy_tisku</vt:lpstr>
      <vt:lpstr>ČPHP!Oblast_tisku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2019-02-14T14:11:08Z</cp:lastPrinted>
  <dcterms:created xsi:type="dcterms:W3CDTF">2014-03-05T12:43:32Z</dcterms:created>
  <dcterms:modified xsi:type="dcterms:W3CDTF">2019-02-14T15:11:14Z</dcterms:modified>
</cp:coreProperties>
</file>