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4610" windowHeight="14595" tabRatio="939" activeTab="0"/>
  </bookViews>
  <sheets>
    <sheet name="Nábytek" sheetId="22" r:id="rId1"/>
  </sheets>
  <definedNames>
    <definedName name="_xlnm.Print_Area" localSheetId="0">'Nábytek'!$B$1:$R$15</definedName>
  </definedNames>
  <calcPr calcId="145621"/>
</workbook>
</file>

<file path=xl/sharedStrings.xml><?xml version="1.0" encoding="utf-8"?>
<sst xmlns="http://schemas.openxmlformats.org/spreadsheetml/2006/main" count="50" uniqueCount="44">
  <si>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</si>
  <si>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</si>
  <si>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</si>
  <si>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</si>
  <si>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</si>
  <si>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</si>
  <si>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</si>
  <si>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</si>
  <si>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</si>
  <si>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</si>
  <si>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</si>
  <si>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</si>
  <si>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</si>
  <si>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</si>
  <si>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</si>
  <si>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Rozměr (šířka x hloubka x výška) 800x470x717 mm,  1 police, výška na šanon, dělené dveře. Korpusy jsou vyrobeny z jednoho barevného odstínu LTD o tloušťce 18 mm s ABS hranou 1 mm, přičemž záda skříní jsou vyrobeny z LTD o tloušťce 8 mm,  dekor divoká hruška.</t>
  </si>
  <si>
    <t>Nábytek pro ZČU  (II.) 002 - 2019 (N-(II.)-002-2019)</t>
  </si>
  <si>
    <t>Priloha_c._1_Kupni_smlouvy_technicka_specifikace_N-(II.)-002-2019</t>
  </si>
  <si>
    <t>Název</t>
  </si>
  <si>
    <t xml:space="preserve">Měrná jednotka [MJ] </t>
  </si>
  <si>
    <t xml:space="preserve">Popis </t>
  </si>
  <si>
    <t xml:space="preserve">Fakturace </t>
  </si>
  <si>
    <t>Společná faktura</t>
  </si>
  <si>
    <t>Obchodní podmínky NAD RÁMEC STANDARDNÍCH 
obchodních podmínek</t>
  </si>
  <si>
    <t>Dodání do místa plnění do 14 - 19 dnů od dojití výzvy k plnění smlouvy.</t>
  </si>
  <si>
    <t>Bc. Pavla Hrabačková,
Tel.: 37763 1350</t>
  </si>
  <si>
    <t>Kontaktní osoba 
k převzetí zboží</t>
  </si>
  <si>
    <t xml:space="preserve">Místo dodání </t>
  </si>
  <si>
    <t>Univerzitní 20,
306 14 Plzeň,
 Úsek prorektora pro studijní a pedagogickou činnost,  
UI 213</t>
  </si>
  <si>
    <t>Maximální cena za jednotlivé položky 
 v Kč BEZ DPH</t>
  </si>
  <si>
    <t xml:space="preserve">POZNÁMKA </t>
  </si>
  <si>
    <t>Kancelářská skříň vysoká policová</t>
  </si>
  <si>
    <r>
      <t>Rozměr</t>
    </r>
    <r>
      <rPr>
        <sz val="11"/>
        <rFont val="Calibri"/>
        <family val="2"/>
        <scheme val="minor"/>
      </rPr>
      <t xml:space="preserve"> (šířka x hloubka x výška</t>
    </r>
    <r>
      <rPr>
        <sz val="11"/>
        <color theme="1"/>
        <rFont val="Calibri"/>
        <family val="2"/>
        <scheme val="minor"/>
      </rPr>
      <t>) 800 x 470 x 1780 mm, 4 police, výška na šanon, dělené dveře, uzamykatelná.
Korpusy jsou vyrobeny z jednoho barevného odstínu LTD o tloušťce 18 mm s ABS hranou 1 mm, přičemž záda skříní jsou vyrobeny z LTD o tloušťce 8 mm,  dekor divoká hruška.</t>
    </r>
  </si>
  <si>
    <t>Kancelářská skříň policová s nikou</t>
  </si>
  <si>
    <r>
      <t>Rozměr</t>
    </r>
    <r>
      <rPr>
        <sz val="11"/>
        <rFont val="Calibri"/>
        <family val="2"/>
        <scheme val="minor"/>
      </rPr>
      <t xml:space="preserve"> (šířka x hloubka x výška) 800 x 470 x 17</t>
    </r>
    <r>
      <rPr>
        <sz val="11"/>
        <color theme="1"/>
        <rFont val="Calibri"/>
        <family val="2"/>
        <scheme val="minor"/>
      </rPr>
      <t>80 mm, dole zamykatelná.
1 police za dveřmi, 2 police otevřené, výška na šanon.
Dekor divoká hruška.</t>
    </r>
  </si>
  <si>
    <t>Kancelářský stůl</t>
  </si>
  <si>
    <t>Kontejner</t>
  </si>
  <si>
    <t>Rozměr (šířka x hloubka x výška) 443 x 600 x 600 mm, dekor divoká hruška, korpus kontejneru a čela zásuvek jsou vyrobeny z LTD o tloušťce 18 mm v jednom barevném odstínu, přičemž korpus je ohraněn ABS hranou 1 mm a půda s čely zásuvek hranou o tloušťce 2 mm. Zámek je uchycen v čele horní zásuvky a je centrální pro všechny zásuvky.</t>
  </si>
  <si>
    <t>Kancelářská skříň - nástavec</t>
  </si>
  <si>
    <t>Stůl jednací</t>
  </si>
  <si>
    <t>Rozměr (šířka x hloubka x výška) 800 x 800 x 735 mm, dekor divoká hruška, vysoká stabilita, podnoží z bočnic a čelního panelu spojeno pomocí rozpěrných kolíků, podnoží vyrobeno z LTD o tloušťce 18 mm,  hliníkové nohy upraveny eloxováním.</t>
  </si>
  <si>
    <t>Doplnění stávajícího nábytku do kanceláře,  barva divoká hruška, kovové části: eloxovaný hliník.</t>
  </si>
  <si>
    <t>Ilustrační obrázek</t>
  </si>
  <si>
    <r>
      <t>Rozměr (šířka x hloubka x výška) 1800 x 1200/800 x 742 mm,</t>
    </r>
    <r>
      <rPr>
        <sz val="11"/>
        <rFont val="Calibri"/>
        <family val="2"/>
        <scheme val="minor"/>
      </rPr>
      <t xml:space="preserve"> s levým rohem</t>
    </r>
    <r>
      <rPr>
        <sz val="11"/>
        <color theme="1"/>
        <rFont val="Calibri"/>
        <family val="2"/>
        <scheme val="minor"/>
      </rPr>
      <t xml:space="preserve">, konstrukci tvoří pracovní deska z LTD o tloušťce 25 mm, zakončená ABS hranou, dekor divoká hruška, </t>
    </r>
    <r>
      <rPr>
        <sz val="11"/>
        <rFont val="Calibri"/>
        <family val="2"/>
        <scheme val="minor"/>
      </rPr>
      <t>kovové 4 nohy.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</si>
</sst>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4" fillId="4" borderId="19" xfId="0" applyNumberFormat="1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8</xdr:row>
      <xdr:rowOff>57150</xdr:rowOff>
    </xdr:from>
    <xdr:to>
      <xdr:col>6</xdr:col>
      <xdr:colOff>2266950</xdr:colOff>
      <xdr:row>8</xdr:row>
      <xdr:rowOff>1295400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6115050"/>
          <a:ext cx="211455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70" zoomScaleNormal="70" workbookViewId="0" topLeftCell="A3">
      <selection activeCell="O12" sqref="O12"/>
    </sheetView>
  </sheetViews>
  <sheetFormatPr defaultColWidth="9.140625" defaultRowHeight="15"/>
  <cols>
    <col min="1" max="1" width="1.421875" style="63" customWidth="1"/>
    <col min="2" max="2" width="5.7109375" style="63" customWidth="1"/>
    <col min="3" max="3" width="37.8515625" style="9" customWidth="1"/>
    <col min="4" max="4" width="9.7109375" style="101" customWidth="1"/>
    <col min="5" max="5" width="9.00390625" style="13" customWidth="1"/>
    <col min="6" max="6" width="66.57421875" style="9" customWidth="1"/>
    <col min="7" max="7" width="38.00390625" style="9" customWidth="1"/>
    <col min="8" max="8" width="29.140625" style="102" customWidth="1"/>
    <col min="9" max="9" width="23.57421875" style="102" customWidth="1"/>
    <col min="10" max="10" width="23.28125" style="14" customWidth="1"/>
    <col min="11" max="11" width="22.421875" style="63" customWidth="1"/>
    <col min="12" max="12" width="22.140625" style="102" customWidth="1"/>
    <col min="13" max="13" width="20.421875" style="102" hidden="1" customWidth="1"/>
    <col min="14" max="14" width="20.8515625" style="63" customWidth="1"/>
    <col min="15" max="15" width="23.7109375" style="63" customWidth="1"/>
    <col min="16" max="16" width="21.00390625" style="63" customWidth="1"/>
    <col min="17" max="17" width="19.421875" style="63" customWidth="1"/>
    <col min="18" max="18" width="20.421875" style="63" customWidth="1"/>
    <col min="19" max="16384" width="9.140625" style="63" customWidth="1"/>
  </cols>
  <sheetData>
    <row r="1" spans="2:13" s="14" customFormat="1" ht="24.6" customHeight="1">
      <c r="B1" s="41" t="s">
        <v>16</v>
      </c>
      <c r="C1" s="41"/>
      <c r="D1" s="41"/>
      <c r="E1" s="41"/>
      <c r="F1" s="9"/>
      <c r="G1" s="9"/>
      <c r="H1" s="9"/>
      <c r="I1" s="9"/>
      <c r="L1" s="9"/>
      <c r="M1" s="9"/>
    </row>
    <row r="2" spans="1:18" s="14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9"/>
      <c r="M2" s="9"/>
      <c r="N2" s="10"/>
      <c r="O2" s="42" t="s">
        <v>17</v>
      </c>
      <c r="P2" s="42"/>
      <c r="Q2" s="42"/>
      <c r="R2" s="46"/>
    </row>
    <row r="3" spans="2:17" s="14" customFormat="1" ht="19.9" customHeight="1">
      <c r="B3" s="47"/>
      <c r="C3" s="48" t="s">
        <v>5</v>
      </c>
      <c r="D3" s="49"/>
      <c r="E3" s="49"/>
      <c r="F3" s="49"/>
      <c r="G3" s="49"/>
      <c r="H3" s="50"/>
      <c r="I3" s="50"/>
      <c r="J3" s="50"/>
      <c r="K3" s="51"/>
      <c r="L3" s="52"/>
      <c r="M3" s="52"/>
      <c r="N3" s="51"/>
      <c r="O3" s="51"/>
      <c r="Q3" s="51"/>
    </row>
    <row r="4" spans="2:17" s="14" customFormat="1" ht="19.9" customHeight="1" thickBot="1">
      <c r="B4" s="53"/>
      <c r="C4" s="48" t="s">
        <v>12</v>
      </c>
      <c r="D4" s="49"/>
      <c r="E4" s="49"/>
      <c r="F4" s="49"/>
      <c r="G4" s="49"/>
      <c r="H4" s="49"/>
      <c r="I4" s="51"/>
      <c r="J4" s="51"/>
      <c r="K4" s="51"/>
      <c r="L4" s="9"/>
      <c r="M4" s="9"/>
      <c r="N4" s="51"/>
      <c r="O4" s="51"/>
      <c r="Q4" s="51"/>
    </row>
    <row r="5" spans="2:15" s="14" customFormat="1" ht="37.5" customHeight="1" thickBot="1">
      <c r="B5" s="11"/>
      <c r="C5" s="12"/>
      <c r="D5" s="13"/>
      <c r="E5" s="13"/>
      <c r="F5" s="9"/>
      <c r="G5" s="9"/>
      <c r="H5" s="18" t="s">
        <v>11</v>
      </c>
      <c r="I5" s="9"/>
      <c r="L5" s="9"/>
      <c r="M5" s="15"/>
      <c r="O5" s="31" t="s">
        <v>11</v>
      </c>
    </row>
    <row r="6" spans="2:18" s="14" customFormat="1" ht="104.25" customHeight="1" thickBot="1" thickTop="1">
      <c r="B6" s="16" t="s">
        <v>1</v>
      </c>
      <c r="C6" s="32" t="s">
        <v>18</v>
      </c>
      <c r="D6" s="32" t="s">
        <v>0</v>
      </c>
      <c r="E6" s="32" t="s">
        <v>19</v>
      </c>
      <c r="F6" s="32" t="s">
        <v>20</v>
      </c>
      <c r="G6" s="32" t="s">
        <v>42</v>
      </c>
      <c r="H6" s="29" t="s">
        <v>2</v>
      </c>
      <c r="I6" s="32" t="s">
        <v>21</v>
      </c>
      <c r="J6" s="32" t="s">
        <v>23</v>
      </c>
      <c r="K6" s="40" t="s">
        <v>26</v>
      </c>
      <c r="L6" s="32" t="s">
        <v>27</v>
      </c>
      <c r="M6" s="32" t="s">
        <v>29</v>
      </c>
      <c r="N6" s="32" t="s">
        <v>6</v>
      </c>
      <c r="O6" s="28" t="s">
        <v>7</v>
      </c>
      <c r="P6" s="32" t="s">
        <v>8</v>
      </c>
      <c r="Q6" s="32" t="s">
        <v>9</v>
      </c>
      <c r="R6" s="32" t="s">
        <v>30</v>
      </c>
    </row>
    <row r="7" spans="1:18" ht="167.25" customHeight="1" thickTop="1">
      <c r="A7" s="54"/>
      <c r="B7" s="55">
        <v>1</v>
      </c>
      <c r="C7" s="56" t="s">
        <v>31</v>
      </c>
      <c r="D7" s="57">
        <v>1</v>
      </c>
      <c r="E7" s="58" t="s">
        <v>14</v>
      </c>
      <c r="F7" s="59" t="s">
        <v>32</v>
      </c>
      <c r="G7" s="59"/>
      <c r="H7" s="35"/>
      <c r="I7" s="60" t="s">
        <v>22</v>
      </c>
      <c r="J7" s="61" t="s">
        <v>24</v>
      </c>
      <c r="K7" s="60" t="s">
        <v>25</v>
      </c>
      <c r="L7" s="60" t="s">
        <v>28</v>
      </c>
      <c r="M7" s="4">
        <f>D7*N7</f>
        <v>5000</v>
      </c>
      <c r="N7" s="20">
        <v>5000</v>
      </c>
      <c r="O7" s="36"/>
      <c r="P7" s="37">
        <f>D7*O7</f>
        <v>0</v>
      </c>
      <c r="Q7" s="24" t="str">
        <f>IF(ISNUMBER(O7),IF(O7&gt;N7,"NEVYHOVUJE","VYHOVUJE")," ")</f>
        <v xml:space="preserve"> </v>
      </c>
      <c r="R7" s="62" t="s">
        <v>41</v>
      </c>
    </row>
    <row r="8" spans="2:18" ht="86.25" customHeight="1">
      <c r="B8" s="64">
        <v>2</v>
      </c>
      <c r="C8" s="65" t="s">
        <v>33</v>
      </c>
      <c r="D8" s="66">
        <v>1</v>
      </c>
      <c r="E8" s="67" t="s">
        <v>14</v>
      </c>
      <c r="F8" s="68" t="s">
        <v>34</v>
      </c>
      <c r="G8" s="68"/>
      <c r="H8" s="19"/>
      <c r="I8" s="69"/>
      <c r="J8" s="70"/>
      <c r="K8" s="69"/>
      <c r="L8" s="69"/>
      <c r="M8" s="5">
        <f>D8*N8</f>
        <v>4500</v>
      </c>
      <c r="N8" s="21">
        <v>4500</v>
      </c>
      <c r="O8" s="23"/>
      <c r="P8" s="27">
        <f>D8*O8</f>
        <v>0</v>
      </c>
      <c r="Q8" s="25" t="str">
        <f aca="true" t="shared" si="0" ref="Q8:Q12">IF(ISNUMBER(O8),IF(O8&gt;N8,"NEVYHOVUJE","VYHOVUJE")," ")</f>
        <v xml:space="preserve"> </v>
      </c>
      <c r="R8" s="71"/>
    </row>
    <row r="9" spans="2:18" ht="107.25" customHeight="1">
      <c r="B9" s="64">
        <v>3</v>
      </c>
      <c r="C9" s="65" t="s">
        <v>35</v>
      </c>
      <c r="D9" s="66">
        <v>1</v>
      </c>
      <c r="E9" s="67" t="s">
        <v>14</v>
      </c>
      <c r="F9" s="72" t="s">
        <v>43</v>
      </c>
      <c r="G9" s="72"/>
      <c r="H9" s="19"/>
      <c r="I9" s="69"/>
      <c r="J9" s="70"/>
      <c r="K9" s="69"/>
      <c r="L9" s="69"/>
      <c r="M9" s="5">
        <f>D9*N9</f>
        <v>4750</v>
      </c>
      <c r="N9" s="21">
        <v>4750</v>
      </c>
      <c r="O9" s="23"/>
      <c r="P9" s="27">
        <f>D9*O9</f>
        <v>0</v>
      </c>
      <c r="Q9" s="25" t="str">
        <f t="shared" si="0"/>
        <v xml:space="preserve"> </v>
      </c>
      <c r="R9" s="71"/>
    </row>
    <row r="10" spans="2:18" ht="141.75" customHeight="1">
      <c r="B10" s="64">
        <v>4</v>
      </c>
      <c r="C10" s="65" t="s">
        <v>36</v>
      </c>
      <c r="D10" s="66">
        <v>1</v>
      </c>
      <c r="E10" s="67" t="s">
        <v>14</v>
      </c>
      <c r="F10" s="72" t="s">
        <v>37</v>
      </c>
      <c r="G10" s="72"/>
      <c r="H10" s="19"/>
      <c r="I10" s="69"/>
      <c r="J10" s="70"/>
      <c r="K10" s="69"/>
      <c r="L10" s="69"/>
      <c r="M10" s="5">
        <f>D10*N10</f>
        <v>4500</v>
      </c>
      <c r="N10" s="21">
        <v>4500</v>
      </c>
      <c r="O10" s="23"/>
      <c r="P10" s="27">
        <f>D10*O10</f>
        <v>0</v>
      </c>
      <c r="Q10" s="25" t="str">
        <f t="shared" si="0"/>
        <v xml:space="preserve"> </v>
      </c>
      <c r="R10" s="71"/>
    </row>
    <row r="11" spans="2:18" ht="90" customHeight="1">
      <c r="B11" s="64">
        <v>5</v>
      </c>
      <c r="C11" s="65" t="s">
        <v>38</v>
      </c>
      <c r="D11" s="66">
        <v>2</v>
      </c>
      <c r="E11" s="67" t="s">
        <v>14</v>
      </c>
      <c r="F11" s="72" t="s">
        <v>15</v>
      </c>
      <c r="G11" s="72"/>
      <c r="H11" s="19"/>
      <c r="I11" s="69"/>
      <c r="J11" s="70"/>
      <c r="K11" s="69"/>
      <c r="L11" s="69"/>
      <c r="M11" s="5">
        <f>D11*N11</f>
        <v>6000</v>
      </c>
      <c r="N11" s="21">
        <v>3000</v>
      </c>
      <c r="O11" s="23"/>
      <c r="P11" s="27">
        <f>D11*O11</f>
        <v>0</v>
      </c>
      <c r="Q11" s="25" t="str">
        <f t="shared" si="0"/>
        <v xml:space="preserve"> </v>
      </c>
      <c r="R11" s="71"/>
    </row>
    <row r="12" spans="2:18" ht="90.75" customHeight="1" thickBot="1">
      <c r="B12" s="73">
        <v>6</v>
      </c>
      <c r="C12" s="74" t="s">
        <v>39</v>
      </c>
      <c r="D12" s="75">
        <v>1</v>
      </c>
      <c r="E12" s="76" t="s">
        <v>14</v>
      </c>
      <c r="F12" s="77" t="s">
        <v>40</v>
      </c>
      <c r="G12" s="77"/>
      <c r="H12" s="38"/>
      <c r="I12" s="78"/>
      <c r="J12" s="79"/>
      <c r="K12" s="78"/>
      <c r="L12" s="78"/>
      <c r="M12" s="6">
        <f>D12*N12</f>
        <v>3700</v>
      </c>
      <c r="N12" s="22">
        <v>3700</v>
      </c>
      <c r="O12" s="30"/>
      <c r="P12" s="39">
        <f>D12*O12</f>
        <v>0</v>
      </c>
      <c r="Q12" s="26" t="str">
        <f t="shared" si="0"/>
        <v xml:space="preserve"> </v>
      </c>
      <c r="R12" s="80"/>
    </row>
    <row r="13" spans="1:18" ht="13.5" customHeight="1" thickBot="1" thickTop="1">
      <c r="A13" s="81"/>
      <c r="B13" s="81"/>
      <c r="C13" s="82"/>
      <c r="D13" s="81"/>
      <c r="E13" s="82"/>
      <c r="F13" s="82"/>
      <c r="G13" s="82"/>
      <c r="H13" s="83"/>
      <c r="I13" s="81"/>
      <c r="J13" s="82"/>
      <c r="K13" s="81"/>
      <c r="L13" s="81"/>
      <c r="M13" s="81"/>
      <c r="N13" s="81"/>
      <c r="O13" s="81"/>
      <c r="P13" s="84"/>
      <c r="Q13" s="81"/>
      <c r="R13" s="81"/>
    </row>
    <row r="14" spans="1:18" ht="60.75" customHeight="1" thickBot="1" thickTop="1">
      <c r="A14" s="85"/>
      <c r="B14" s="45" t="s">
        <v>13</v>
      </c>
      <c r="C14" s="45"/>
      <c r="D14" s="45"/>
      <c r="E14" s="45"/>
      <c r="F14" s="45"/>
      <c r="G14" s="45"/>
      <c r="H14" s="45"/>
      <c r="I14" s="45"/>
      <c r="J14" s="86"/>
      <c r="K14" s="87"/>
      <c r="L14" s="87"/>
      <c r="M14" s="1"/>
      <c r="N14" s="33" t="s">
        <v>4</v>
      </c>
      <c r="O14" s="43" t="s">
        <v>10</v>
      </c>
      <c r="P14" s="88"/>
      <c r="Q14" s="89"/>
      <c r="R14" s="90"/>
    </row>
    <row r="15" spans="1:18" ht="33" customHeight="1" thickBot="1" thickTop="1">
      <c r="A15" s="85"/>
      <c r="B15" s="91" t="s">
        <v>3</v>
      </c>
      <c r="C15" s="91"/>
      <c r="D15" s="91"/>
      <c r="E15" s="91"/>
      <c r="F15" s="91"/>
      <c r="G15" s="91"/>
      <c r="H15" s="91"/>
      <c r="I15" s="92"/>
      <c r="J15" s="17"/>
      <c r="K15" s="2"/>
      <c r="L15" s="2"/>
      <c r="M15" s="3"/>
      <c r="N15" s="34">
        <f>SUM(M7:M12)</f>
        <v>28450</v>
      </c>
      <c r="O15" s="44">
        <f>SUM(P7:P12)</f>
        <v>0</v>
      </c>
      <c r="P15" s="93"/>
      <c r="Q15" s="94"/>
      <c r="R15" s="95"/>
    </row>
    <row r="16" spans="1:18" ht="14.25" customHeight="1" thickTop="1">
      <c r="A16" s="85"/>
      <c r="B16" s="95"/>
      <c r="C16" s="96"/>
      <c r="D16" s="97"/>
      <c r="E16" s="98"/>
      <c r="F16" s="96"/>
      <c r="G16" s="96"/>
      <c r="H16" s="99"/>
      <c r="I16" s="99"/>
      <c r="J16" s="100"/>
      <c r="K16" s="95"/>
      <c r="L16" s="99"/>
      <c r="M16" s="99"/>
      <c r="N16" s="95"/>
      <c r="O16" s="95"/>
      <c r="P16" s="95"/>
      <c r="Q16" s="95"/>
      <c r="R16" s="95"/>
    </row>
    <row r="17" spans="3:13" ht="15">
      <c r="C17" s="14"/>
      <c r="D17" s="63"/>
      <c r="E17" s="14"/>
      <c r="F17" s="14"/>
      <c r="G17" s="14"/>
      <c r="H17" s="63"/>
      <c r="I17" s="63"/>
      <c r="L17" s="63"/>
      <c r="M17" s="63"/>
    </row>
    <row r="18" spans="3:13" ht="15">
      <c r="C18" s="14"/>
      <c r="D18" s="63"/>
      <c r="E18" s="14"/>
      <c r="F18" s="14"/>
      <c r="G18" s="14"/>
      <c r="H18" s="63"/>
      <c r="I18" s="63"/>
      <c r="L18" s="63"/>
      <c r="M18" s="63"/>
    </row>
    <row r="19" spans="3:13" ht="15">
      <c r="C19" s="14"/>
      <c r="D19" s="63"/>
      <c r="E19" s="14"/>
      <c r="F19" s="14"/>
      <c r="G19" s="14"/>
      <c r="H19" s="63"/>
      <c r="I19" s="63"/>
      <c r="L19" s="63"/>
      <c r="M19" s="63"/>
    </row>
    <row r="20" spans="3:13" ht="15">
      <c r="C20" s="14"/>
      <c r="D20" s="63"/>
      <c r="E20" s="14"/>
      <c r="F20" s="14"/>
      <c r="G20" s="14"/>
      <c r="H20" s="63"/>
      <c r="I20" s="63"/>
      <c r="L20" s="63"/>
      <c r="M20" s="63"/>
    </row>
    <row r="21" spans="3:13" ht="15">
      <c r="C21" s="14"/>
      <c r="D21" s="63"/>
      <c r="E21" s="14"/>
      <c r="F21" s="14"/>
      <c r="G21" s="14"/>
      <c r="H21" s="63"/>
      <c r="I21" s="63"/>
      <c r="L21" s="63"/>
      <c r="M21" s="63"/>
    </row>
    <row r="22" spans="3:13" ht="15">
      <c r="C22" s="14"/>
      <c r="D22" s="63"/>
      <c r="E22" s="14"/>
      <c r="F22" s="14"/>
      <c r="G22" s="14"/>
      <c r="H22" s="63"/>
      <c r="I22" s="63"/>
      <c r="L22" s="63"/>
      <c r="M22" s="63"/>
    </row>
    <row r="23" spans="3:13" ht="15">
      <c r="C23" s="14"/>
      <c r="D23" s="63"/>
      <c r="E23" s="14"/>
      <c r="F23" s="14"/>
      <c r="G23" s="14"/>
      <c r="H23" s="63"/>
      <c r="I23" s="63"/>
      <c r="L23" s="63"/>
      <c r="M23" s="63"/>
    </row>
    <row r="24" spans="3:13" ht="15">
      <c r="C24" s="14"/>
      <c r="D24" s="63"/>
      <c r="E24" s="14"/>
      <c r="F24" s="14"/>
      <c r="G24" s="14"/>
      <c r="H24" s="63"/>
      <c r="I24" s="63"/>
      <c r="L24" s="63"/>
      <c r="M24" s="63"/>
    </row>
    <row r="25" spans="3:13" ht="15">
      <c r="C25" s="14"/>
      <c r="D25" s="63"/>
      <c r="E25" s="14"/>
      <c r="F25" s="14"/>
      <c r="G25" s="14"/>
      <c r="H25" s="63"/>
      <c r="I25" s="63"/>
      <c r="L25" s="63"/>
      <c r="M25" s="63"/>
    </row>
    <row r="26" spans="3:13" ht="15">
      <c r="C26" s="14"/>
      <c r="D26" s="63"/>
      <c r="E26" s="14"/>
      <c r="F26" s="14"/>
      <c r="G26" s="14"/>
      <c r="H26" s="63"/>
      <c r="I26" s="63"/>
      <c r="L26" s="63"/>
      <c r="M26" s="63"/>
    </row>
    <row r="27" spans="3:13" ht="15">
      <c r="C27" s="14"/>
      <c r="D27" s="63"/>
      <c r="E27" s="14"/>
      <c r="F27" s="14"/>
      <c r="G27" s="14"/>
      <c r="H27" s="63"/>
      <c r="I27" s="63"/>
      <c r="L27" s="63"/>
      <c r="M27" s="63"/>
    </row>
    <row r="28" spans="3:13" ht="15">
      <c r="C28" s="14"/>
      <c r="D28" s="63"/>
      <c r="E28" s="14"/>
      <c r="F28" s="14"/>
      <c r="G28" s="14"/>
      <c r="H28" s="63"/>
      <c r="I28" s="63"/>
      <c r="L28" s="63"/>
      <c r="M28" s="63"/>
    </row>
    <row r="29" spans="3:13" ht="15">
      <c r="C29" s="14"/>
      <c r="D29" s="63"/>
      <c r="E29" s="14"/>
      <c r="F29" s="14"/>
      <c r="G29" s="14"/>
      <c r="H29" s="63"/>
      <c r="I29" s="63"/>
      <c r="L29" s="63"/>
      <c r="M29" s="63"/>
    </row>
    <row r="30" spans="3:13" ht="15">
      <c r="C30" s="14"/>
      <c r="D30" s="63"/>
      <c r="E30" s="14"/>
      <c r="F30" s="14"/>
      <c r="G30" s="14"/>
      <c r="H30" s="63"/>
      <c r="I30" s="63"/>
      <c r="L30" s="63"/>
      <c r="M30" s="63"/>
    </row>
    <row r="31" spans="3:13" ht="15">
      <c r="C31" s="14"/>
      <c r="D31" s="63"/>
      <c r="E31" s="14"/>
      <c r="F31" s="14"/>
      <c r="G31" s="14"/>
      <c r="H31" s="63"/>
      <c r="I31" s="63"/>
      <c r="L31" s="63"/>
      <c r="M31" s="63"/>
    </row>
    <row r="32" spans="3:13" ht="15">
      <c r="C32" s="14"/>
      <c r="D32" s="63"/>
      <c r="E32" s="14"/>
      <c r="F32" s="14"/>
      <c r="G32" s="14"/>
      <c r="H32" s="63"/>
      <c r="I32" s="63"/>
      <c r="L32" s="63"/>
      <c r="M32" s="63"/>
    </row>
    <row r="33" spans="3:13" ht="15">
      <c r="C33" s="14"/>
      <c r="D33" s="63"/>
      <c r="E33" s="14"/>
      <c r="F33" s="14"/>
      <c r="G33" s="14"/>
      <c r="H33" s="63"/>
      <c r="I33" s="63"/>
      <c r="L33" s="63"/>
      <c r="M33" s="63"/>
    </row>
    <row r="34" spans="3:13" ht="15">
      <c r="C34" s="14"/>
      <c r="D34" s="63"/>
      <c r="E34" s="14"/>
      <c r="F34" s="14"/>
      <c r="G34" s="14"/>
      <c r="H34" s="63"/>
      <c r="I34" s="63"/>
      <c r="L34" s="63"/>
      <c r="M34" s="63"/>
    </row>
    <row r="35" spans="3:13" ht="15">
      <c r="C35" s="14"/>
      <c r="D35" s="63"/>
      <c r="E35" s="14"/>
      <c r="F35" s="14"/>
      <c r="G35" s="14"/>
      <c r="H35" s="63"/>
      <c r="I35" s="63"/>
      <c r="L35" s="63"/>
      <c r="M35" s="63"/>
    </row>
    <row r="36" spans="3:13" ht="15">
      <c r="C36" s="14"/>
      <c r="D36" s="63"/>
      <c r="E36" s="14"/>
      <c r="F36" s="14"/>
      <c r="G36" s="14"/>
      <c r="H36" s="63"/>
      <c r="I36" s="63"/>
      <c r="L36" s="63"/>
      <c r="M36" s="63"/>
    </row>
    <row r="37" spans="3:13" ht="15">
      <c r="C37" s="14"/>
      <c r="D37" s="63"/>
      <c r="E37" s="14"/>
      <c r="F37" s="14"/>
      <c r="G37" s="14"/>
      <c r="H37" s="63"/>
      <c r="I37" s="63"/>
      <c r="L37" s="63"/>
      <c r="M37" s="63"/>
    </row>
    <row r="38" spans="3:13" ht="15">
      <c r="C38" s="14"/>
      <c r="D38" s="63"/>
      <c r="E38" s="14"/>
      <c r="F38" s="14"/>
      <c r="G38" s="14"/>
      <c r="H38" s="63"/>
      <c r="I38" s="63"/>
      <c r="L38" s="63"/>
      <c r="M38" s="63"/>
    </row>
    <row r="39" spans="3:13" ht="15">
      <c r="C39" s="14"/>
      <c r="D39" s="63"/>
      <c r="E39" s="14"/>
      <c r="F39" s="14"/>
      <c r="G39" s="14"/>
      <c r="H39" s="63"/>
      <c r="I39" s="63"/>
      <c r="L39" s="63"/>
      <c r="M39" s="63"/>
    </row>
    <row r="40" spans="3:13" ht="15">
      <c r="C40" s="14"/>
      <c r="D40" s="63"/>
      <c r="E40" s="14"/>
      <c r="F40" s="14"/>
      <c r="G40" s="14"/>
      <c r="H40" s="63"/>
      <c r="I40" s="63"/>
      <c r="L40" s="63"/>
      <c r="M40" s="63"/>
    </row>
    <row r="41" spans="3:13" ht="15">
      <c r="C41" s="14"/>
      <c r="D41" s="63"/>
      <c r="E41" s="14"/>
      <c r="F41" s="14"/>
      <c r="G41" s="14"/>
      <c r="H41" s="63"/>
      <c r="I41" s="63"/>
      <c r="L41" s="63"/>
      <c r="M41" s="63"/>
    </row>
    <row r="42" spans="3:13" ht="15">
      <c r="C42" s="14"/>
      <c r="D42" s="63"/>
      <c r="E42" s="14"/>
      <c r="F42" s="14"/>
      <c r="G42" s="14"/>
      <c r="H42" s="63"/>
      <c r="I42" s="63"/>
      <c r="L42" s="63"/>
      <c r="M42" s="63"/>
    </row>
    <row r="43" spans="3:13" ht="15">
      <c r="C43" s="14"/>
      <c r="D43" s="63"/>
      <c r="E43" s="14"/>
      <c r="F43" s="14"/>
      <c r="G43" s="14"/>
      <c r="H43" s="63"/>
      <c r="I43" s="63"/>
      <c r="L43" s="63"/>
      <c r="M43" s="63"/>
    </row>
    <row r="44" spans="3:13" ht="15">
      <c r="C44" s="14"/>
      <c r="D44" s="63"/>
      <c r="E44" s="14"/>
      <c r="F44" s="14"/>
      <c r="G44" s="14"/>
      <c r="H44" s="63"/>
      <c r="I44" s="63"/>
      <c r="L44" s="63"/>
      <c r="M44" s="63"/>
    </row>
    <row r="45" spans="3:13" ht="15">
      <c r="C45" s="14"/>
      <c r="D45" s="63"/>
      <c r="E45" s="14"/>
      <c r="F45" s="14"/>
      <c r="G45" s="14"/>
      <c r="H45" s="63"/>
      <c r="I45" s="63"/>
      <c r="L45" s="63"/>
      <c r="M45" s="63"/>
    </row>
    <row r="46" spans="3:13" ht="15">
      <c r="C46" s="14"/>
      <c r="D46" s="63"/>
      <c r="E46" s="14"/>
      <c r="F46" s="14"/>
      <c r="G46" s="14"/>
      <c r="H46" s="63"/>
      <c r="I46" s="63"/>
      <c r="L46" s="63"/>
      <c r="M46" s="63"/>
    </row>
    <row r="47" spans="3:13" ht="15">
      <c r="C47" s="14"/>
      <c r="D47" s="63"/>
      <c r="E47" s="14"/>
      <c r="F47" s="14"/>
      <c r="G47" s="14"/>
      <c r="H47" s="63"/>
      <c r="I47" s="63"/>
      <c r="L47" s="63"/>
      <c r="M47" s="63"/>
    </row>
    <row r="48" spans="3:13" ht="15">
      <c r="C48" s="14"/>
      <c r="D48" s="63"/>
      <c r="E48" s="14"/>
      <c r="F48" s="14"/>
      <c r="G48" s="14"/>
      <c r="H48" s="63"/>
      <c r="I48" s="63"/>
      <c r="L48" s="63"/>
      <c r="M48" s="63"/>
    </row>
    <row r="49" spans="3:13" ht="15">
      <c r="C49" s="14"/>
      <c r="D49" s="63"/>
      <c r="E49" s="14"/>
      <c r="F49" s="14"/>
      <c r="G49" s="14"/>
      <c r="H49" s="63"/>
      <c r="I49" s="63"/>
      <c r="L49" s="63"/>
      <c r="M49" s="63"/>
    </row>
    <row r="50" spans="3:13" ht="15">
      <c r="C50" s="14"/>
      <c r="D50" s="63"/>
      <c r="E50" s="14"/>
      <c r="F50" s="14"/>
      <c r="G50" s="14"/>
      <c r="H50" s="63"/>
      <c r="I50" s="63"/>
      <c r="L50" s="63"/>
      <c r="M50" s="63"/>
    </row>
  </sheetData>
  <sheetProtection password="C143" sheet="1" objects="1" scenarios="1" selectLockedCells="1"/>
  <mergeCells count="11">
    <mergeCell ref="B15:H15"/>
    <mergeCell ref="O14:Q14"/>
    <mergeCell ref="O15:Q15"/>
    <mergeCell ref="B14:I14"/>
    <mergeCell ref="I7:I12"/>
    <mergeCell ref="J7:J12"/>
    <mergeCell ref="K7:K12"/>
    <mergeCell ref="L7:L12"/>
    <mergeCell ref="R7:R12"/>
    <mergeCell ref="B1:E1"/>
    <mergeCell ref="O2:Q2"/>
  </mergeCells>
  <conditionalFormatting sqref="B7:B12 D7:D12">
    <cfRule type="containsBlanks" priority="46" dxfId="11">
      <formula>LEN(TRIM(B7))=0</formula>
    </cfRule>
  </conditionalFormatting>
  <conditionalFormatting sqref="B7:B12">
    <cfRule type="cellIs" priority="41" dxfId="10" operator="greaterThanOrEqual">
      <formula>1</formula>
    </cfRule>
  </conditionalFormatting>
  <conditionalFormatting sqref="Q7:Q12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:H12 O8:O12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:H12 O8:O12">
    <cfRule type="notContainsBlanks" priority="13" dxfId="0">
      <formula>LEN(TRIM(H7))&gt;0</formula>
    </cfRule>
  </conditionalFormatting>
  <conditionalFormatting sqref="H7:H12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dataValidations count="1">
    <dataValidation type="list" showInputMessage="1" showErrorMessage="1" sqref="E7:E12">
      <formula1>"ks,bal,sada,"</formula1>
    </dataValidation>
  </dataValidations>
  <printOptions/>
  <pageMargins left="0.15748031496062992" right="0.15748031496062992" top="0.47" bottom="0.7874015748031497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2019-02-07T11:34:53Z</cp:lastPrinted>
  <dcterms:created xsi:type="dcterms:W3CDTF">2014-03-05T12:43:32Z</dcterms:created>
  <dcterms:modified xsi:type="dcterms:W3CDTF">2019-02-08T09:28:12Z</dcterms:modified>
  <cp:category/>
  <cp:version/>
  <cp:contentType/>
  <cp:contentStatus/>
</cp:coreProperties>
</file>