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ČPHP!$B$1:$N$189</definedName>
  </definedNames>
  <calcPr calcId="145621"/>
</workbook>
</file>

<file path=xl/calcChain.xml><?xml version="1.0" encoding="utf-8"?>
<calcChain xmlns="http://schemas.openxmlformats.org/spreadsheetml/2006/main">
  <c r="J9" i="22" l="1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J156" i="22"/>
  <c r="J157" i="22"/>
  <c r="J158" i="22"/>
  <c r="J159" i="22"/>
  <c r="J160" i="22"/>
  <c r="J161" i="22"/>
  <c r="J162" i="22"/>
  <c r="J163" i="22"/>
  <c r="J164" i="22"/>
  <c r="J165" i="22"/>
  <c r="J166" i="22"/>
  <c r="J167" i="22"/>
  <c r="J168" i="22"/>
  <c r="J169" i="22"/>
  <c r="J170" i="22"/>
  <c r="J171" i="22"/>
  <c r="J172" i="22"/>
  <c r="J173" i="22"/>
  <c r="J174" i="22"/>
  <c r="J175" i="22"/>
  <c r="J176" i="22"/>
  <c r="J177" i="22"/>
  <c r="J178" i="22"/>
  <c r="J179" i="22"/>
  <c r="J180" i="22"/>
  <c r="J181" i="22"/>
  <c r="J182" i="22"/>
  <c r="J183" i="22"/>
  <c r="J184" i="22"/>
  <c r="J185" i="22"/>
  <c r="J186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113" i="22"/>
  <c r="K114" i="22"/>
  <c r="K115" i="22"/>
  <c r="K116" i="22"/>
  <c r="K117" i="22"/>
  <c r="K118" i="22"/>
  <c r="K119" i="22"/>
  <c r="K120" i="22"/>
  <c r="K121" i="22"/>
  <c r="K122" i="22"/>
  <c r="K123" i="22"/>
  <c r="K124" i="22"/>
  <c r="K125" i="22"/>
  <c r="K126" i="22"/>
  <c r="K127" i="22"/>
  <c r="K128" i="22"/>
  <c r="K129" i="22"/>
  <c r="K130" i="22"/>
  <c r="K131" i="22"/>
  <c r="K132" i="22"/>
  <c r="K133" i="22"/>
  <c r="K134" i="22"/>
  <c r="K135" i="22"/>
  <c r="K136" i="22"/>
  <c r="K137" i="22"/>
  <c r="K138" i="22"/>
  <c r="K139" i="22"/>
  <c r="K140" i="22"/>
  <c r="K141" i="22"/>
  <c r="K142" i="22"/>
  <c r="K143" i="22"/>
  <c r="K144" i="22"/>
  <c r="K145" i="22"/>
  <c r="K146" i="22"/>
  <c r="K147" i="22"/>
  <c r="K148" i="22"/>
  <c r="K149" i="22"/>
  <c r="K150" i="22"/>
  <c r="K151" i="22"/>
  <c r="K152" i="22"/>
  <c r="K153" i="22"/>
  <c r="K154" i="22"/>
  <c r="K155" i="22"/>
  <c r="K156" i="22"/>
  <c r="K157" i="22"/>
  <c r="K158" i="22"/>
  <c r="K159" i="22"/>
  <c r="K160" i="22"/>
  <c r="K161" i="22"/>
  <c r="K162" i="22"/>
  <c r="K163" i="22"/>
  <c r="K164" i="22"/>
  <c r="K165" i="22"/>
  <c r="K166" i="22"/>
  <c r="K167" i="22"/>
  <c r="K168" i="22"/>
  <c r="K169" i="22"/>
  <c r="K170" i="22"/>
  <c r="K171" i="22"/>
  <c r="K172" i="22"/>
  <c r="K173" i="22"/>
  <c r="K174" i="22"/>
  <c r="K175" i="22"/>
  <c r="K176" i="22"/>
  <c r="K177" i="22"/>
  <c r="K178" i="22"/>
  <c r="K179" i="22"/>
  <c r="K180" i="22"/>
  <c r="K181" i="22"/>
  <c r="K182" i="22"/>
  <c r="K183" i="22"/>
  <c r="K184" i="22"/>
  <c r="K185" i="22"/>
  <c r="K186" i="22"/>
  <c r="G186" i="22"/>
  <c r="G185" i="22"/>
  <c r="G184" i="22"/>
  <c r="G183" i="22"/>
  <c r="G182" i="22"/>
  <c r="G181" i="22"/>
  <c r="G180" i="22"/>
  <c r="G179" i="22"/>
  <c r="G178" i="22"/>
  <c r="G177" i="22"/>
  <c r="G176" i="22"/>
  <c r="G175" i="22"/>
  <c r="G174" i="22"/>
  <c r="G173" i="22"/>
  <c r="G172" i="22"/>
  <c r="G171" i="22"/>
  <c r="G170" i="22"/>
  <c r="G169" i="22"/>
  <c r="G168" i="22"/>
  <c r="G167" i="22"/>
  <c r="G166" i="22"/>
  <c r="G165" i="22"/>
  <c r="G164" i="22"/>
  <c r="G163" i="22"/>
  <c r="G162" i="22"/>
  <c r="G161" i="22"/>
  <c r="G160" i="22"/>
  <c r="G159" i="22"/>
  <c r="G158" i="22"/>
  <c r="G157" i="22"/>
  <c r="G156" i="22"/>
  <c r="G155" i="22"/>
  <c r="G154" i="22"/>
  <c r="G153" i="22"/>
  <c r="G152" i="22"/>
  <c r="G151" i="22"/>
  <c r="G150" i="22"/>
  <c r="G149" i="22"/>
  <c r="G148" i="22"/>
  <c r="G147" i="22"/>
  <c r="G146" i="22"/>
  <c r="G145" i="22"/>
  <c r="G144" i="22"/>
  <c r="G143" i="22"/>
  <c r="G142" i="22"/>
  <c r="G141" i="22"/>
  <c r="G140" i="22"/>
  <c r="G139" i="22"/>
  <c r="G138" i="22"/>
  <c r="G137" i="22"/>
  <c r="G136" i="22"/>
  <c r="G135" i="22"/>
  <c r="G134" i="22"/>
  <c r="G133" i="22"/>
  <c r="G132" i="22"/>
  <c r="G131" i="22"/>
  <c r="G130" i="22"/>
  <c r="G129" i="22"/>
  <c r="G128" i="22"/>
  <c r="G127" i="22"/>
  <c r="G126" i="22"/>
  <c r="G125" i="22"/>
  <c r="G124" i="22"/>
  <c r="G123" i="22"/>
  <c r="G122" i="22"/>
  <c r="G121" i="22"/>
  <c r="G120" i="22"/>
  <c r="G119" i="22"/>
  <c r="G118" i="22"/>
  <c r="G117" i="22"/>
  <c r="G116" i="22"/>
  <c r="G115" i="22"/>
  <c r="G114" i="22"/>
  <c r="G113" i="22"/>
  <c r="G112" i="22"/>
  <c r="G111" i="22"/>
  <c r="G110" i="22"/>
  <c r="G109" i="22"/>
  <c r="G108" i="22"/>
  <c r="G107" i="22"/>
  <c r="G106" i="22"/>
  <c r="G105" i="22"/>
  <c r="G104" i="22"/>
  <c r="G103" i="22"/>
  <c r="G102" i="22"/>
  <c r="G101" i="22"/>
  <c r="G100" i="22"/>
  <c r="G99" i="22"/>
  <c r="G98" i="22"/>
  <c r="G97" i="22"/>
  <c r="G96" i="22"/>
  <c r="G95" i="22"/>
  <c r="G94" i="22"/>
  <c r="G93" i="22"/>
  <c r="G92" i="22"/>
  <c r="G91" i="22"/>
  <c r="G90" i="22"/>
  <c r="G89" i="22"/>
  <c r="G88" i="22"/>
  <c r="G87" i="22"/>
  <c r="G86" i="22"/>
  <c r="G85" i="22"/>
  <c r="G84" i="22"/>
  <c r="G83" i="22"/>
  <c r="G82" i="22"/>
  <c r="G81" i="22"/>
  <c r="G80" i="22"/>
  <c r="G79" i="22"/>
  <c r="G78" i="22"/>
  <c r="G77" i="22"/>
  <c r="G76" i="22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J7" i="22" l="1"/>
  <c r="J8" i="22"/>
  <c r="I189" i="22" l="1"/>
  <c r="K8" i="22"/>
  <c r="K7" i="22"/>
  <c r="G37" i="22" l="1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7" i="22" l="1"/>
  <c r="G8" i="22"/>
  <c r="G9" i="22"/>
  <c r="H189" i="22" l="1"/>
</calcChain>
</file>

<file path=xl/sharedStrings.xml><?xml version="1.0" encoding="utf-8"?>
<sst xmlns="http://schemas.openxmlformats.org/spreadsheetml/2006/main" count="584" uniqueCount="216">
  <si>
    <t>Množství</t>
  </si>
  <si>
    <t>Položka</t>
  </si>
  <si>
    <t>ks</t>
  </si>
  <si>
    <t>MYCÍ PROSTŘ. KUCHYNĚ</t>
  </si>
  <si>
    <t>MYCÍ PROSTŘ. KUCHYNĚ - tekutý krém</t>
  </si>
  <si>
    <t>MYCÍ PROSTŘ. KUCHYNĚ - čistící krém</t>
  </si>
  <si>
    <t>MYCÍ PROSTŘ. KUCHYNĚ - rozprašovač</t>
  </si>
  <si>
    <t>MYCÍ PROSTŘ. KUCHYNĚ -prášek</t>
  </si>
  <si>
    <t>balení</t>
  </si>
  <si>
    <t>VŮNĚ WC</t>
  </si>
  <si>
    <t>MÝDLO TEKUTÉ- s aplikátorem</t>
  </si>
  <si>
    <t>MÝDLO  TUHÉ</t>
  </si>
  <si>
    <t>KRÉM NA RUCE</t>
  </si>
  <si>
    <t>MYCÍ PASTA</t>
  </si>
  <si>
    <t>TEKUTÁ MYCÍ PASTA</t>
  </si>
  <si>
    <t>STROJNÍ MYTÍ - DO MYČEK NÁDOBÍ  - mytí</t>
  </si>
  <si>
    <t>Leštěnka na nábytek - spray</t>
  </si>
  <si>
    <t>Vinylové rukavice - M</t>
  </si>
  <si>
    <t>Ubrousky - 2 vrstvé</t>
  </si>
  <si>
    <t>Ubrousky - 1 vrstvé</t>
  </si>
  <si>
    <t xml:space="preserve">Kuchyňské utěrky </t>
  </si>
  <si>
    <t>balení (2role)</t>
  </si>
  <si>
    <t xml:space="preserve">Kapesníčky stolní </t>
  </si>
  <si>
    <t>Špejle</t>
  </si>
  <si>
    <t>Papírové tácky</t>
  </si>
  <si>
    <t>Utěrky bavlněné</t>
  </si>
  <si>
    <t>Koš odpadkový</t>
  </si>
  <si>
    <t xml:space="preserve">Hadr na podlahu  </t>
  </si>
  <si>
    <t xml:space="preserve">Prachovka </t>
  </si>
  <si>
    <t>Houbový hadřík</t>
  </si>
  <si>
    <t>Molitanové houbičky malé</t>
  </si>
  <si>
    <t xml:space="preserve">Auto houba </t>
  </si>
  <si>
    <t>Utěrky bavlněné, rozměr cca 50 x 65 cm.</t>
  </si>
  <si>
    <t>40 x 40 cm, klasická utěrka švédská z mikrovlákna.</t>
  </si>
  <si>
    <t>18 x 16 cm, vysoce savý a trvanlivý.</t>
  </si>
  <si>
    <t>190 x 130 x 70mm ± 1 cm, molitanová, oválná.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</si>
  <si>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</si>
  <si>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</si>
  <si>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</si>
  <si>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</si>
  <si>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</si>
  <si>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</si>
  <si>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</si>
  <si>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</si>
  <si>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</si>
  <si>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</si>
  <si>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Náhradní mopy na vytírání</t>
  </si>
  <si>
    <t>Toaletní papír v roli</t>
  </si>
  <si>
    <t>ks 
(role)</t>
  </si>
  <si>
    <t>Role, toal. Papír 2-vsrtvý, 100% celuloza, min. 200 útržků.</t>
  </si>
  <si>
    <t>Role, toal. papír 3-vrstvý, 100% celuloza, min.150 útržků.</t>
  </si>
  <si>
    <t>MYCÍ PROSTŘEDEK NA PODLAHY</t>
  </si>
  <si>
    <t xml:space="preserve">MYCÍ PROSTŘEDEK NA PODLAHY </t>
  </si>
  <si>
    <t>MÝDLOVÝ PROSTŘEDEK NA PODLAHY</t>
  </si>
  <si>
    <t>DEZINFEKČNÍ PROSTŘ</t>
  </si>
  <si>
    <t>MYCÍ PROSTŘ. KOUPELNA</t>
  </si>
  <si>
    <t>MYCÍ PROSTŘ. KOUPELNA - čistící krém</t>
  </si>
  <si>
    <t>MYCÍ PROSTŘ. WC</t>
  </si>
  <si>
    <t>MÝDLO  TEKUTÉ- bez aplikátoru</t>
  </si>
  <si>
    <t>ODSTRAŇOVAČ PLÍSNÍ S ROZPRAŠOVAČEM</t>
  </si>
  <si>
    <t>Čistič oken s rozprašovačem</t>
  </si>
  <si>
    <t>ČISTÍCÍ PŘÍPRAVKY NA SPORÁKY A TROUBY - rozprašovač</t>
  </si>
  <si>
    <t>Rukavice gumové - S</t>
  </si>
  <si>
    <t>pár</t>
  </si>
  <si>
    <t>Rukavice gumové - M</t>
  </si>
  <si>
    <t xml:space="preserve">Vnitřní bavlněná vložka, velikost M.  </t>
  </si>
  <si>
    <t>Hygienické sáčky</t>
  </si>
  <si>
    <t>Sáčky na odpadky</t>
  </si>
  <si>
    <t>role</t>
  </si>
  <si>
    <t>Vědro 10 l</t>
  </si>
  <si>
    <t>Vědro plast  bez výlevky  10 litrů.</t>
  </si>
  <si>
    <t xml:space="preserve">Smeták - plastový </t>
  </si>
  <si>
    <t>Smetáček + lopatka</t>
  </si>
  <si>
    <t>Násada na smeták</t>
  </si>
  <si>
    <t>Stěrka na podlahu - gumová</t>
  </si>
  <si>
    <t>38 x 38 cm, viskozová, barevná.</t>
  </si>
  <si>
    <t xml:space="preserve">Souprava WC - plast </t>
  </si>
  <si>
    <t>Rohož textilní</t>
  </si>
  <si>
    <t>40 x 60 cm, pro vnitřní použití, spodní vrstva guma.</t>
  </si>
  <si>
    <t>MYCÍ PROSTŘEDEK NA PODLAHY - mazlavé mýdlo</t>
  </si>
  <si>
    <t>AVIVÁŽ</t>
  </si>
  <si>
    <t>PRACÍ PRÁŠEK</t>
  </si>
  <si>
    <t>ČISTIČ ODPADŮ</t>
  </si>
  <si>
    <t>Rukavice gumové - L</t>
  </si>
  <si>
    <t xml:space="preserve">Vnitřní bavlněná vložka, velikost L.  </t>
  </si>
  <si>
    <t>Pytle zelené, žluté</t>
  </si>
  <si>
    <t>Pytle černé, modré silné</t>
  </si>
  <si>
    <t>Sprchový závěs</t>
  </si>
  <si>
    <t>Závěsy do sprch polyester  180 x 200 mm.</t>
  </si>
  <si>
    <t>Toaletní papír skládaný</t>
  </si>
  <si>
    <t>ks (balíček)</t>
  </si>
  <si>
    <t>Role, toal. papír 1-vrstvý, min. 400 útržků.</t>
  </si>
  <si>
    <t>ČISTÍCÍ PŘÍPRAVKY NA SPORÁKY A TROUBY - spray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</si>
  <si>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</si>
  <si>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</si>
  <si>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Kartáč na radiátory</t>
  </si>
  <si>
    <t>Houba tvarovaná velká</t>
  </si>
  <si>
    <t>12 x 7 x 4,5 cm, na jedné straně abrazivní vrstva.</t>
  </si>
  <si>
    <t>Drátěnka</t>
  </si>
  <si>
    <t>Dodávky čistících prostředků a hygienických potřeb (II.) - 0001 - 2019 (ČPHP-(II.)-001-2019)</t>
  </si>
  <si>
    <t>Priloha_c._1_Kupni_smlouvy_technicke_specifikace_CPHP-001-2019</t>
  </si>
  <si>
    <t>Název</t>
  </si>
  <si>
    <t xml:space="preserve">Popis </t>
  </si>
  <si>
    <t xml:space="preserve">Fakturace </t>
  </si>
  <si>
    <t>Samostatná faktura</t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</si>
  <si>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</rPr>
      <t>náplň 0,5 - 0,75 l.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</si>
  <si>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</si>
  <si>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1"/>
        <rFont val="Calibri"/>
        <family val="2"/>
        <charset val="238"/>
      </rPr>
      <t>náplň 150 g - 200 g.</t>
    </r>
  </si>
  <si>
    <r>
      <t xml:space="preserve">Hydratační a regenerační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</si>
  <si>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Ubrousky barevné na rauty, 2vrstvé. </t>
    </r>
    <r>
      <rPr>
        <b/>
        <sz val="11"/>
        <rFont val="Calibri"/>
        <family val="2"/>
        <charset val="238"/>
      </rPr>
      <t xml:space="preserve">Balení 20 - 40 ks (ubrousků). </t>
    </r>
  </si>
  <si>
    <r>
      <t xml:space="preserve">Ubrousky 33x33 cm . </t>
    </r>
    <r>
      <rPr>
        <b/>
        <sz val="11"/>
        <rFont val="Calibri"/>
        <family val="2"/>
        <charset val="238"/>
      </rPr>
      <t xml:space="preserve">Balení 100-150ks (ubrousků). </t>
    </r>
  </si>
  <si>
    <r>
      <t xml:space="preserve">Špejle hrocené 25cm, </t>
    </r>
    <r>
      <rPr>
        <b/>
        <sz val="11"/>
        <rFont val="Calibri"/>
        <family val="2"/>
        <charset val="238"/>
      </rPr>
      <t>balení 200 - 250ks.</t>
    </r>
  </si>
  <si>
    <r>
      <t>Papírové tácky 13x20cm,</t>
    </r>
    <r>
      <rPr>
        <b/>
        <sz val="11"/>
        <rFont val="Calibri"/>
        <family val="2"/>
        <charset val="238"/>
      </rPr>
      <t xml:space="preserve"> balení 100 ks.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</si>
  <si>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</rPr>
      <t xml:space="preserve">náplň   5 -6 l. </t>
    </r>
    <r>
      <rPr>
        <b/>
        <sz val="11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</rPr>
      <t xml:space="preserve"> výrobce.</t>
    </r>
  </si>
  <si>
    <r>
      <t xml:space="preserve">Aviváž, </t>
    </r>
    <r>
      <rPr>
        <b/>
        <sz val="11"/>
        <rFont val="Calibri"/>
        <family val="2"/>
        <charset val="238"/>
      </rPr>
      <t>náplň 5 - 6 l.</t>
    </r>
  </si>
  <si>
    <r>
      <t xml:space="preserve">70x110 cm - 120 l, ze silné folie tl. min.60 mikronů. </t>
    </r>
    <r>
      <rPr>
        <b/>
        <sz val="11"/>
        <rFont val="Calibri"/>
        <family val="2"/>
        <charset val="238"/>
      </rPr>
      <t>Role 25  - 30 ks.</t>
    </r>
  </si>
  <si>
    <r>
      <t xml:space="preserve">70x110 cm - 120 l,  ze silné folie tl. min.100 mikronů. </t>
    </r>
    <r>
      <rPr>
        <b/>
        <sz val="11"/>
        <rFont val="Calibri"/>
        <family val="2"/>
        <charset val="238"/>
      </rPr>
      <t>Role 15 - 20 ks.</t>
    </r>
  </si>
  <si>
    <r>
      <t xml:space="preserve">Skládaný toaletní papír - balíček, 2vrstvý, bílý, rozměr:  11,7 x 18,6cm ± 2mm . </t>
    </r>
    <r>
      <rPr>
        <b/>
        <sz val="11"/>
        <rFont val="Calibri"/>
        <family val="2"/>
        <charset val="238"/>
      </rPr>
      <t>V kartonu min. 36ks (balíčků).</t>
    </r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</si>
  <si>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</rPr>
      <t>náplň 1 - 1,5 l.</t>
    </r>
  </si>
  <si>
    <r>
      <t xml:space="preserve">Tekutý krém. Abrazivní čistící prostředek s mikročásticemi - krémová kapalina, rozpustný.
Použití: odstraňování připálenin, pro úklid všech omyvatelných ploch, materiálů z nerezi, umakartu, keramiky, plastických hmot. 
Doplňkově je možné použití i k čištění umývadel, van a keramických povrchů, </t>
    </r>
    <r>
      <rPr>
        <b/>
        <sz val="11"/>
        <rFont val="Calibri"/>
        <family val="2"/>
        <charset val="238"/>
      </rPr>
      <t>náplň   0,5 - 0,75 l.</t>
    </r>
  </si>
  <si>
    <r>
      <t xml:space="preserve">Jemný čisticí krém s přísadou abrazivních látek.  - pH: 7,5-10. 
Použití zejména 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</rPr>
      <t>náplň 600-800 g.</t>
    </r>
  </si>
  <si>
    <r>
      <t xml:space="preserve">Čistič tekutý s rozprašovačem.
Použití: čištění kuchyní, na všechny omyvatelné povrchy , </t>
    </r>
    <r>
      <rPr>
        <b/>
        <sz val="11"/>
        <rFont val="Calibri"/>
        <family val="2"/>
        <charset val="238"/>
      </rPr>
      <t>náplň  0,5 - 0,75 l.</t>
    </r>
  </si>
  <si>
    <r>
      <t xml:space="preserve">Univerzální čisticí prostředek ve formě prášku.
Použití: na kuchyňské nádobí, vany, umyvadla, hygienická zařízení, keramické obkládačky, odstraňuje připáleniny a jiné nečistoty, </t>
    </r>
    <r>
      <rPr>
        <b/>
        <sz val="11"/>
        <rFont val="Calibri"/>
        <family val="2"/>
        <charset val="238"/>
      </rPr>
      <t>náplň  0,5 - 0,75kg.</t>
    </r>
  </si>
  <si>
    <r>
      <t xml:space="preserve">Čistící prášek s aktivním chlórem. 
Použití: k čištění a dezinfekci tvrdých a hladkých ploch, zejména pro obklady, sanitární zařízení, kuchyňské dřezy a nádobí, podlahy, </t>
    </r>
    <r>
      <rPr>
        <b/>
        <sz val="11"/>
        <rFont val="Calibri"/>
        <family val="2"/>
        <charset val="238"/>
      </rPr>
      <t>náplň  0,4 - 0,6 kg.</t>
    </r>
  </si>
  <si>
    <r>
      <t xml:space="preserve">Husté tekuté mýdlo s glycerinem, s přírodními výtažky, balení s aplikátorem, </t>
    </r>
    <r>
      <rPr>
        <b/>
        <sz val="11"/>
        <rFont val="Calibri"/>
        <family val="2"/>
        <charset val="238"/>
      </rPr>
      <t>náplň  0,75 - 1l.</t>
    </r>
  </si>
  <si>
    <t>Toaletní mýdlo - hmotnost 1 ks: min. 100g.</t>
  </si>
  <si>
    <r>
      <t>Abrazivní  mycí pasta, - pH: 5,5-7,5.
Použití: na silně znečištěné ruce,</t>
    </r>
    <r>
      <rPr>
        <b/>
        <sz val="11"/>
        <rFont val="Calibri"/>
        <family val="2"/>
        <charset val="238"/>
      </rPr>
      <t xml:space="preserve"> náplň 0,4 - 0,6 kg.</t>
    </r>
  </si>
  <si>
    <r>
      <t xml:space="preserve">Abrazivní tekutá mycí pasta na ruce s obsahem zvláčňujících a vyživujících přísad, </t>
    </r>
    <r>
      <rPr>
        <b/>
        <sz val="11"/>
        <rFont val="Calibri"/>
        <family val="2"/>
        <charset val="238"/>
      </rPr>
      <t>náplň  0,4 - 0,6 kg.</t>
    </r>
  </si>
  <si>
    <r>
      <t xml:space="preserve">Tablety do myčky 5 v 1. </t>
    </r>
    <r>
      <rPr>
        <b/>
        <sz val="11"/>
        <rFont val="Calibri"/>
        <family val="2"/>
        <charset val="238"/>
      </rPr>
      <t>Počet tablet v balení 80 - 100 ks.</t>
    </r>
  </si>
  <si>
    <r>
      <t xml:space="preserve">Leštěnka na nábytek - spray. 
Použití: prostředek na ošetření nábytku. </t>
    </r>
    <r>
      <rPr>
        <b/>
        <sz val="11"/>
        <rFont val="Calibri"/>
        <family val="2"/>
        <charset val="238"/>
      </rPr>
      <t>Náplň   400ml - 500 ml.</t>
    </r>
  </si>
  <si>
    <r>
      <t xml:space="preserve">Leštěnka na nábytek proti prachu - spray. 
Použití zejména: na kov, dřevo, sklo, plast. </t>
    </r>
    <r>
      <rPr>
        <b/>
        <sz val="11"/>
        <rFont val="Calibri"/>
        <family val="2"/>
        <charset val="238"/>
      </rPr>
      <t>Náplň 400ml - 500 ml.</t>
    </r>
  </si>
  <si>
    <r>
      <t xml:space="preserve">Velikost M. </t>
    </r>
    <r>
      <rPr>
        <b/>
        <sz val="11"/>
        <rFont val="Calibri"/>
        <family val="2"/>
        <charset val="238"/>
      </rPr>
      <t>Balení 100 - 120 ks.</t>
    </r>
  </si>
  <si>
    <r>
      <t xml:space="preserve">Kuchyňské utěrky v roli, 2vrstvé, min. 50 útržků v roli. Návin v jedné roli min. 30m. </t>
    </r>
    <r>
      <rPr>
        <b/>
        <sz val="11"/>
        <rFont val="Calibri"/>
        <family val="2"/>
        <charset val="238"/>
      </rPr>
      <t xml:space="preserve">Balení 2 role.  </t>
    </r>
  </si>
  <si>
    <r>
      <t xml:space="preserve">Kapesníčky stolní (vytahovací), 2 vrstvé. </t>
    </r>
    <r>
      <rPr>
        <b/>
        <sz val="11"/>
        <rFont val="Calibri"/>
        <family val="2"/>
        <charset val="238"/>
      </rPr>
      <t xml:space="preserve">Balení min. 100ks (ubrousků). </t>
    </r>
  </si>
  <si>
    <r>
      <t xml:space="preserve">Plast, bez víka, </t>
    </r>
    <r>
      <rPr>
        <b/>
        <sz val="11"/>
        <rFont val="Calibri"/>
        <family val="2"/>
        <charset val="238"/>
      </rPr>
      <t>objem 12 l  ± 1 l.</t>
    </r>
  </si>
  <si>
    <t>Z netkaného textilu (vizkóza), rozměr 60 x 70 (oranžový).</t>
  </si>
  <si>
    <r>
      <t>Molitanové houbičky malé, na jedné straně abrazivní vrstva,</t>
    </r>
    <r>
      <rPr>
        <b/>
        <sz val="11"/>
        <rFont val="Calibri"/>
        <family val="2"/>
        <charset val="238"/>
      </rPr>
      <t xml:space="preserve"> balení 10 - 12ks.</t>
    </r>
  </si>
  <si>
    <t xml:space="preserve">Kontaktní osoba 
k převzetí zboží </t>
  </si>
  <si>
    <t>Jana Nesnídalová,
Tel.: 37763 1331</t>
  </si>
  <si>
    <t xml:space="preserve">Místo dodání </t>
  </si>
  <si>
    <t>Univerzitní 22,
306 14 Plzeň,
Sklad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</si>
  <si>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</si>
  <si>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SPOKAR páskový velký, dlouhé třásně cca 23cm.</t>
  </si>
  <si>
    <t>Ilona Polívková,
Tel.: 725 549 941</t>
  </si>
  <si>
    <t xml:space="preserve">Máchova 14 -16,
301 00 Plzeň,
Kolej Máchova 14-16 </t>
  </si>
  <si>
    <r>
      <t xml:space="preserve">Tekutý saponátový přípravek - ve vodě zcela rozpustný, biolog.rozložitelnost povrchově aktivních látek min. 80%, - pH: 5,5 - 8,5.
Použití zejména: čištění podlah, kuchyňských a hygienických zařízení a jíných nesavých povrchů, </t>
    </r>
    <r>
      <rPr>
        <b/>
        <sz val="11"/>
        <rFont val="Calibri"/>
        <family val="2"/>
        <charset val="238"/>
      </rPr>
      <t>náplň 0,75 - 1 l.</t>
    </r>
  </si>
  <si>
    <r>
      <t xml:space="preserve">Univerzální čistící prostředek, pH: 5 - 6. 
Použití zejména: mytí podlahových krytin, kachliček, dlaždic, omyvatelných stěn, </t>
    </r>
    <r>
      <rPr>
        <b/>
        <sz val="11"/>
        <rFont val="Calibri"/>
        <family val="2"/>
        <charset val="238"/>
      </rPr>
      <t>náplň 1 - 1,5 l.</t>
    </r>
  </si>
  <si>
    <r>
      <t>Univerzální čistící prostředek se čpavkem.
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náplň 1,5  - 2 l.</t>
    </r>
  </si>
  <si>
    <r>
      <t xml:space="preserve">Univerzální čisticí přípravek na podlahy pro ruční mytí - bez obsahu fosfátů.
Použití na podlahy (např. PVC, linolea, dlažby, mramor) a na další omyvatelné plochy a povrchy, </t>
    </r>
    <r>
      <rPr>
        <b/>
        <sz val="11"/>
        <rFont val="Calibri"/>
        <family val="2"/>
        <charset val="238"/>
      </rPr>
      <t>náplň 5 - 6 l.</t>
    </r>
  </si>
  <si>
    <r>
      <t xml:space="preserve">Mýdlový čistič.
Použití zejména: čištění dřevěných povrchů a laminátových podlah, </t>
    </r>
    <r>
      <rPr>
        <b/>
        <sz val="11"/>
        <rFont val="Calibri"/>
        <family val="2"/>
        <charset val="238"/>
      </rPr>
      <t>náplň  5 - 6 l.</t>
    </r>
  </si>
  <si>
    <r>
      <t xml:space="preserve">Tekutý čistící a dezinfekční prostředek - baktericidní a fungicidní účinky.
Použití: na podlahy, chodby, koupelny a  hygienická zařízení , </t>
    </r>
    <r>
      <rPr>
        <b/>
        <sz val="11"/>
        <rFont val="Calibri"/>
        <family val="2"/>
        <charset val="238"/>
      </rPr>
      <t>náplň 0,75 - 1 l.</t>
    </r>
  </si>
  <si>
    <r>
      <t>Tekutý přípravek na ruční mytí nádobí, odstraňování mastnoty i ve studené vodě,</t>
    </r>
    <r>
      <rPr>
        <b/>
        <sz val="11"/>
        <rFont val="Calibri"/>
        <family val="2"/>
        <charset val="238"/>
      </rPr>
      <t xml:space="preserve"> náplň  5 - 5,5 l.</t>
    </r>
  </si>
  <si>
    <r>
      <t xml:space="preserve">Tekutý krém. Abrazivní čistící prostředek s mikročásticemi - krémová kapalina, rozpustný. 
Použití: odstraňování připálenin, pro úklid všech omyvatelných ploch, materiálů z nerezi, umakartu, keramiky, plastických hmot.
Doplňkově je možné použití i k čištění umývadel, van a keramických povrchů, </t>
    </r>
    <r>
      <rPr>
        <b/>
        <sz val="11"/>
        <rFont val="Calibri"/>
        <family val="2"/>
        <charset val="238"/>
      </rPr>
      <t>náplň   0,5 - 0,75 l.</t>
    </r>
  </si>
  <si>
    <r>
      <t xml:space="preserve">Čistič tekutý s rozprašovačem. 
Použití: čištění kuchyní, na všechny omyvatelné povrchy , </t>
    </r>
    <r>
      <rPr>
        <b/>
        <sz val="11"/>
        <rFont val="Calibri"/>
        <family val="2"/>
        <charset val="238"/>
      </rPr>
      <t>náplň  0,5 - 0,75 l.</t>
    </r>
  </si>
  <si>
    <r>
      <t xml:space="preserve">Kyselý přípravek v rozprašovači, s antibakteriální přísadou, obsah látek rozpouštějíci rez a vodní kámen. 
Použití: pro všechny omývatelné plochy, včetně akrylátu. </t>
    </r>
    <r>
      <rPr>
        <b/>
        <sz val="11"/>
        <rFont val="Calibri"/>
        <family val="2"/>
        <charset val="238"/>
      </rPr>
      <t>Náplň 0,5 - 0,75l.</t>
    </r>
  </si>
  <si>
    <r>
      <t xml:space="preserve">Čistící krém s rozprašovačem - s aktivními odmašťovacími látkami a aktivními látkami proti vodnímu kameni. </t>
    </r>
    <r>
      <rPr>
        <b/>
        <sz val="11"/>
        <rFont val="Calibri"/>
        <family val="2"/>
        <charset val="238"/>
      </rPr>
      <t>Náplň 0,5 - 0,75l.</t>
    </r>
  </si>
  <si>
    <r>
      <t xml:space="preserve">Tekutý čistič  na vápenaté usazeniny. 
Použití: nerezové dřezy a vodovodní baterie, keramická umyvadla, vany, příbory,sklenice, jídelní soupravy, podlahy, dlaždičky, keramika. </t>
    </r>
    <r>
      <rPr>
        <b/>
        <sz val="11"/>
        <rFont val="Calibri"/>
        <family val="2"/>
        <charset val="238"/>
      </rPr>
      <t>Náplň  0,75 - 1l.</t>
    </r>
  </si>
  <si>
    <r>
      <t>Tekutý kyselý čistící prostředek s antibakteriálními účinky a obsahem látek rozpouštějíci rez, vodní kámen a jiné usazeniny. N</t>
    </r>
    <r>
      <rPr>
        <b/>
        <sz val="11"/>
        <rFont val="Calibri"/>
        <family val="2"/>
        <charset val="238"/>
      </rPr>
      <t>áplň  0,5 - 0,75l.</t>
    </r>
  </si>
  <si>
    <r>
      <t xml:space="preserve">Extra účinný čistič v rozprašovači.
Použití: k odstranění nečistot a  vodního kamene. </t>
    </r>
    <r>
      <rPr>
        <b/>
        <sz val="11"/>
        <rFont val="Calibri"/>
        <family val="2"/>
        <charset val="238"/>
      </rPr>
      <t>Náplň 0,75 - 1l.</t>
    </r>
  </si>
  <si>
    <r>
      <t xml:space="preserve">Dezinfekční a leštící přípravek - gel, rozpustný ve vodě. 
Použití: k odstranění nečistot a 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</si>
  <si>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WC gel (závěs + náplň) - </t>
    </r>
    <r>
      <rPr>
        <b/>
        <sz val="11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tekutý vysoce viskozní, hustota 0,95 - 1,05 g/cm3.</t>
    </r>
  </si>
  <si>
    <r>
      <t xml:space="preserve">Dvoukomorový tekutý WC blok, desinfekční prostředek. 
Použití: pro hygienickou čistotu a dlouhotrvající intenzivní vůni, </t>
    </r>
    <r>
      <rPr>
        <b/>
        <sz val="11"/>
        <rFont val="Calibri"/>
        <family val="2"/>
        <charset val="238"/>
      </rPr>
      <t>náplň 60  - 75 ml.</t>
    </r>
  </si>
  <si>
    <r>
      <t xml:space="preserve">Hygienické závěsné tuhé bloky do toaletní mísy. Čistí a dezodoruje WC mísy, intenzivní vůně, omezení tvorby vodního kamene. </t>
    </r>
    <r>
      <rPr>
        <b/>
        <sz val="11"/>
        <rFont val="Calibri"/>
        <family val="2"/>
        <charset val="238"/>
      </rPr>
      <t xml:space="preserve">Balení 4 -6 ks. 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</si>
  <si>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</rPr>
      <t xml:space="preserve">náplň 5 -6 l. </t>
    </r>
    <r>
      <rPr>
        <b/>
        <sz val="11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</rPr>
      <t xml:space="preserve"> výrobce.</t>
    </r>
  </si>
  <si>
    <r>
      <t xml:space="preserve">Hotelové mýdlo jednotlivě balené - hmotnost </t>
    </r>
    <r>
      <rPr>
        <b/>
        <sz val="11"/>
        <rFont val="Calibri"/>
        <family val="2"/>
        <charset val="238"/>
      </rPr>
      <t>1 ks: 15 - 20g.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</si>
  <si>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</t>
    </r>
    <r>
      <rPr>
        <b/>
        <sz val="11"/>
        <rFont val="Calibri"/>
        <family val="2"/>
        <charset val="238"/>
      </rPr>
      <t>Náplň  0,5 - 0,75 l.</t>
    </r>
  </si>
  <si>
    <r>
      <t xml:space="preserve">Leštěnka na nábytek proti prachu  - spray. 
Použití zejména: na kov, dřevo, sklo, plast. </t>
    </r>
    <r>
      <rPr>
        <b/>
        <sz val="11"/>
        <rFont val="Calibri"/>
        <family val="2"/>
        <charset val="238"/>
      </rPr>
      <t>Náplň 400ml - 500 ml.</t>
    </r>
  </si>
  <si>
    <r>
      <t xml:space="preserve">Čistič oken  s obsahem alkoholu - s rozprašovačem - pH: 7,0 - 9,0. </t>
    </r>
    <r>
      <rPr>
        <b/>
        <sz val="11"/>
        <rFont val="Calibri"/>
        <family val="2"/>
        <charset val="238"/>
      </rPr>
      <t>Náplň 0,5 - 1 l.</t>
    </r>
  </si>
  <si>
    <r>
      <t xml:space="preserve">Desinfekční čistič s rozprašovačem, odstranění  nečistot, připálenin, účinný proti bakteriím, plísním a virům. </t>
    </r>
    <r>
      <rPr>
        <b/>
        <sz val="11"/>
        <rFont val="Calibri"/>
        <family val="2"/>
        <charset val="238"/>
      </rPr>
      <t xml:space="preserve">Náplň 0,5 - 1 l. </t>
    </r>
  </si>
  <si>
    <t xml:space="preserve">Vnitřní bavlněná vložka, velikost S . </t>
  </si>
  <si>
    <r>
      <t xml:space="preserve">Sáčky hygienické (na vložky) mikrotenové. </t>
    </r>
    <r>
      <rPr>
        <b/>
        <sz val="11"/>
        <rFont val="Calibri"/>
        <family val="2"/>
        <charset val="238"/>
      </rPr>
      <t>Balení 25 - 30ks.</t>
    </r>
  </si>
  <si>
    <r>
      <t xml:space="preserve">63 x 74cm - 60litrů. Tloušťka min. 7 mic. </t>
    </r>
    <r>
      <rPr>
        <b/>
        <sz val="11"/>
        <rFont val="Calibri"/>
        <family val="2"/>
        <charset val="238"/>
      </rPr>
      <t>Role 50 - 60 ks.</t>
    </r>
  </si>
  <si>
    <r>
      <t xml:space="preserve">63 x 85 cm - 50 l. </t>
    </r>
    <r>
      <rPr>
        <b/>
        <sz val="11"/>
        <rFont val="Calibri"/>
        <family val="2"/>
        <charset val="238"/>
      </rPr>
      <t>Role 40 - 45 ks.</t>
    </r>
  </si>
  <si>
    <r>
      <t xml:space="preserve">Ubrousky 33x33 cm. </t>
    </r>
    <r>
      <rPr>
        <b/>
        <sz val="11"/>
        <rFont val="Calibri"/>
        <family val="2"/>
        <charset val="238"/>
      </rPr>
      <t xml:space="preserve">Balení 100-150ks (ubrousků). </t>
    </r>
  </si>
  <si>
    <t>Smeták bez násady pro vnitřní použití, šíře 30 cm.</t>
  </si>
  <si>
    <t xml:space="preserve">Souprava s otvorem pro zavěšení, štětiny - syntetické vlákno polyetylen, lopatka opatřena gumou. </t>
  </si>
  <si>
    <t>S jemným závitem, plast, délka 130 cm.</t>
  </si>
  <si>
    <t>Stěrka na podlahu, vhodná pro velké plochy, z kterých je nutné odstranit větší množství vody. Dlouhá teleskopická hliníková tyč, stěrka  vyrobena z kvalitní pevné gumy pro stahování vody ze všech povrchů.</t>
  </si>
  <si>
    <t>Kartáč + odkapávací stojan (držák).</t>
  </si>
  <si>
    <t>Ing. Michaela Pšeidlová,
Tel.: 724 961 105</t>
  </si>
  <si>
    <t xml:space="preserve">Bolevecká 30,
301 00 Plzeň,
Koleje -
Kolej Bolevecká 30-32 </t>
  </si>
  <si>
    <r>
      <t xml:space="preserve">Mazlavé mýdlo  obsah volných žíravých alkálií 0,2 - 0,9 %.
Použití mytí podlah, chodeb, hygienických zařízení, stěn před malováním,  odstraňování hrubších nečistot, </t>
    </r>
    <r>
      <rPr>
        <b/>
        <sz val="11"/>
        <rFont val="Calibri"/>
        <family val="2"/>
        <charset val="238"/>
      </rPr>
      <t>náplň 9 - 10 kg.</t>
    </r>
  </si>
  <si>
    <r>
      <t xml:space="preserve">Tekutý čistící a dezinfekční prostředek - baktericidní a fungicidní účinky.
Použití: na podlahy, chodby, koupelny a  hygienická zařízení, </t>
    </r>
    <r>
      <rPr>
        <b/>
        <sz val="11"/>
        <rFont val="Calibri"/>
        <family val="2"/>
        <charset val="238"/>
      </rPr>
      <t>náplň 0,75 - 1 l.</t>
    </r>
  </si>
  <si>
    <r>
      <t xml:space="preserve">Tekutý krém. Abrazivní čistící prostředek s mikročásticemi - krémová kapalina, rozpustný.
Použití: 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</rPr>
      <t>náplň   0,5 - 0,75 l.</t>
    </r>
  </si>
  <si>
    <r>
      <t xml:space="preserve">Prací prášek pro barevné prádlo, pro teploty 30 - 90 st, s obsahem složky zabraňující usazování vodního kamene, </t>
    </r>
    <r>
      <rPr>
        <b/>
        <sz val="11"/>
        <rFont val="Calibri"/>
        <family val="2"/>
        <charset val="238"/>
      </rPr>
      <t>obsah 8 - 10 kg.</t>
    </r>
  </si>
  <si>
    <r>
      <t xml:space="preserve">Sypký čistič potrubí.
Použití: čištění kuchyňských odpadů od vlasů, tuků, papíru, vaty. Balení s bezpečnostním víčkem. </t>
    </r>
    <r>
      <rPr>
        <b/>
        <sz val="11"/>
        <rFont val="Calibri"/>
        <family val="2"/>
        <charset val="238"/>
      </rPr>
      <t>Náplň  0,9 - 1,2 kg.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</si>
  <si>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</t>
    </r>
    <r>
      <rPr>
        <b/>
        <sz val="11"/>
        <rFont val="Calibri"/>
        <family val="2"/>
        <charset val="238"/>
      </rPr>
      <t>Náplň  0,5 - 0,75 l.</t>
    </r>
  </si>
  <si>
    <r>
      <t xml:space="preserve">Čistič oken s obsahem alkoholu - s rozprašovačem - pH: 7,0 - 9,0. </t>
    </r>
    <r>
      <rPr>
        <b/>
        <sz val="11"/>
        <rFont val="Calibri"/>
        <family val="2"/>
        <charset val="238"/>
      </rPr>
      <t>Náplň 0,5 - 1 l.</t>
    </r>
  </si>
  <si>
    <t xml:space="preserve">Vnitřní bavlněná vložka ,velikost S. </t>
  </si>
  <si>
    <r>
      <t xml:space="preserve">63 x 74cm  - 60litrů. Tloušťka min. 7 mic. </t>
    </r>
    <r>
      <rPr>
        <b/>
        <sz val="11"/>
        <rFont val="Calibri"/>
        <family val="2"/>
        <charset val="238"/>
      </rPr>
      <t>Role 50 - 60 ks.</t>
    </r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</si>
  <si>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</si>
  <si>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Rozměr 54 x 65 cm, klasický tkaný (bílý), složení: 75% Bavlny, 25% Viskózy.</t>
  </si>
  <si>
    <r>
      <t xml:space="preserve">Skládaný toaletní papír - balíček, 2vrstvý, bílý, rozměr: 11,7 x 18,6cm ± 2mm . </t>
    </r>
    <r>
      <rPr>
        <b/>
        <sz val="11"/>
        <rFont val="Calibri"/>
        <family val="2"/>
        <charset val="238"/>
      </rPr>
      <t>V kartonu min. 36ks (balíčků).</t>
    </r>
  </si>
  <si>
    <r>
      <t xml:space="preserve">Univerzální čistící prostředek, pH: 5 - 6.
Použití zejména: mytí podlahových krytin, kachliček, dlaždic, omyvatelných stěn, </t>
    </r>
    <r>
      <rPr>
        <b/>
        <sz val="11"/>
        <rFont val="Calibri"/>
        <family val="2"/>
        <charset val="238"/>
      </rPr>
      <t>náplň 1 - 1,5 l.</t>
    </r>
  </si>
  <si>
    <r>
      <t xml:space="preserve">Koncentrovaný kapalný  dezinfekční a mycí prostředek - obsah chloranu sodného menší než 5%,vhodný i pro dezinfekci pitné vody, </t>
    </r>
    <r>
      <rPr>
        <b/>
        <sz val="11"/>
        <rFont val="Calibri"/>
        <family val="2"/>
        <charset val="238"/>
      </rPr>
      <t>náplň 1 - 1,5 l.</t>
    </r>
  </si>
  <si>
    <r>
      <t xml:space="preserve">Tekutý krém. Abrazivní čistící prostředek s mikročásticemi - krémová kapalina, rozpustný. 
Použití: 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</rPr>
      <t>náplň   0,5 - 0,75 l.</t>
    </r>
  </si>
  <si>
    <r>
      <t xml:space="preserve">Jemný čisticí krém s přísadou abrazivních látek. pH: 7,5-10. 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</rPr>
      <t>náplň  10 -12 kg.</t>
    </r>
  </si>
  <si>
    <r>
      <t xml:space="preserve">Čistič tekutý s rozprašovačem. 
Použití: čištění kuchyní, na všechny omyvatelné povrchy, </t>
    </r>
    <r>
      <rPr>
        <b/>
        <sz val="11"/>
        <rFont val="Calibri"/>
        <family val="2"/>
        <charset val="238"/>
      </rPr>
      <t>náplň  0,5 - 0,75 l.</t>
    </r>
  </si>
  <si>
    <r>
      <t xml:space="preserve">Kyselý přípravek v rozprašovači, s antibakteriální přísadou, obsah látek rozpouštějíci rez a vodní kámen.
Použití: pro všechny omývatelné plochy, včetně akrylátu. </t>
    </r>
    <r>
      <rPr>
        <b/>
        <sz val="11"/>
        <rFont val="Calibri"/>
        <family val="2"/>
        <charset val="238"/>
      </rPr>
      <t>Náplň 0,5 - 0,75l.</t>
    </r>
  </si>
  <si>
    <r>
      <t xml:space="preserve">Tekutý čistič  na vápenaté usazeniny. 
Použití: nerezové dřezy a vodovodní baterie, keramická umyvadla, vany, příbory, sklenice, jídelní soupravy, podlahy, dlaždičky, keramika. </t>
    </r>
    <r>
      <rPr>
        <b/>
        <sz val="11"/>
        <rFont val="Calibri"/>
        <family val="2"/>
        <charset val="238"/>
      </rPr>
      <t>Náplň  0,75 - 1l.</t>
    </r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</si>
  <si>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</rPr>
      <t>Náplň  0,75 - 1l</t>
    </r>
  </si>
  <si>
    <r>
      <t xml:space="preserve">Dezinfekční a leštící přípravek - gel, rozpustný ve vodě. 
Použití: k odstranění nečistot a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</si>
  <si>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</rPr>
      <t>náplň 300 ml - 400 ml.</t>
    </r>
  </si>
  <si>
    <r>
      <t xml:space="preserve">Pěnový čistič - spray - odstranění mastnoty a připálených zbytků.
Použití: vnitřní a vnější povrchy sporáků, grilů, horkovzdušných,mikrovlnných trub aj.kuchyňských spotřebičů. </t>
    </r>
    <r>
      <rPr>
        <b/>
        <sz val="11"/>
        <rFont val="Calibri"/>
        <family val="2"/>
        <charset val="238"/>
      </rPr>
      <t>Náplň 0,3 - 0,5 l.</t>
    </r>
  </si>
  <si>
    <t>Plastové držadlo, syntetická vlákna (PA).</t>
  </si>
  <si>
    <r>
      <t xml:space="preserve">Spirálová nerez, </t>
    </r>
    <r>
      <rPr>
        <b/>
        <sz val="11"/>
        <rFont val="Calibri"/>
        <family val="2"/>
        <charset val="238"/>
      </rPr>
      <t>balení 1-2 ks.</t>
    </r>
  </si>
  <si>
    <t>Gabriela Vostracká,
Tel.: 37763 4877</t>
  </si>
  <si>
    <t xml:space="preserve">Borská 53,
306 14 Plzeň,
Koleje -
Kolej Borská 53 </t>
  </si>
  <si>
    <r>
      <t xml:space="preserve">Koncentrovaný kapalný dezinfekční a mycí prostředek - obsah chloranu sodného menší než 5%,vhodný i pro dezinfekci pitné vody, </t>
    </r>
    <r>
      <rPr>
        <b/>
        <sz val="11"/>
        <rFont val="Calibri"/>
        <family val="2"/>
        <charset val="238"/>
      </rPr>
      <t>náplň 1 - 1,5 l.</t>
    </r>
  </si>
  <si>
    <r>
      <t xml:space="preserve">Čistič tekutý s rozprašovačem.
Použití: čištění kuchyní, na všechny omyvatelné povrchy, </t>
    </r>
    <r>
      <rPr>
        <b/>
        <sz val="11"/>
        <rFont val="Calibri"/>
        <family val="2"/>
        <charset val="238"/>
      </rPr>
      <t>náplň  0,5 - 0,75 l.</t>
    </r>
  </si>
  <si>
    <r>
      <t xml:space="preserve">Dezinfekční a leštící přípravek - gel, rozpustný ve vodě.
Použití: k odstranění nečistot a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</si>
  <si>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Tablety do pisoaru, čistící a dezodoranční účinky, </t>
    </r>
    <r>
      <rPr>
        <b/>
        <sz val="11"/>
        <rFont val="Calibri"/>
        <family val="2"/>
        <charset val="238"/>
      </rPr>
      <t>obsah balení 4 - 5 kg</t>
    </r>
    <r>
      <rPr>
        <sz val="11"/>
        <rFont val="Calibri"/>
        <family val="2"/>
        <charset val="238"/>
      </rPr>
      <t>. 
Použití: pro sanitární zařízení.</t>
    </r>
  </si>
  <si>
    <r>
      <t xml:space="preserve">Sypký čistič potrubí. 
Použití: čištění kuchyňských odpadů od vlasů, tuků, papíru, vaty. Balení s bezpečnostním víčkem. </t>
    </r>
    <r>
      <rPr>
        <b/>
        <sz val="11"/>
        <rFont val="Calibri"/>
        <family val="2"/>
        <charset val="238"/>
      </rPr>
      <t>Náplň 0,9 - 1,2 kg.</t>
    </r>
  </si>
  <si>
    <r>
      <t xml:space="preserve">Kuchyňské utěrky v roli, 2vrstvé, min. 50 útržků  v roli. Návin v jedné roli mi. 30m. </t>
    </r>
    <r>
      <rPr>
        <b/>
        <sz val="11"/>
        <rFont val="Calibri"/>
        <family val="2"/>
        <charset val="238"/>
      </rPr>
      <t xml:space="preserve">Balení 2 role.  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</si>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</sst>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3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4" xfId="0" applyNumberForma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10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10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10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10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0" fillId="0" borderId="0" xfId="0" applyFill="1" applyProtection="1"/>
    <xf numFmtId="0" fontId="5" fillId="0" borderId="0" xfId="0" applyFont="1" applyFill="1" applyAlignment="1" applyProtection="1">
      <alignment horizontal="left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textRotation="90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center" vertical="center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165" fontId="0" fillId="0" borderId="19" xfId="0" applyNumberFormat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justify" wrapText="1"/>
    </xf>
    <xf numFmtId="0" fontId="11" fillId="0" borderId="0" xfId="0" applyFont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23" xfId="0" applyBorder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left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/>
    </xf>
    <xf numFmtId="0" fontId="8" fillId="0" borderId="4" xfId="1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left" vertical="center" wrapText="1"/>
    </xf>
    <xf numFmtId="0" fontId="8" fillId="0" borderId="12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left" vertical="center" wrapText="1"/>
    </xf>
    <xf numFmtId="16" fontId="8" fillId="0" borderId="4" xfId="1" applyNumberFormat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8" fillId="0" borderId="21" xfId="1" applyNumberFormat="1" applyFont="1" applyFill="1" applyBorder="1" applyAlignment="1" applyProtection="1">
      <alignment horizontal="left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8" fillId="0" borderId="21" xfId="1" applyFont="1" applyFill="1" applyBorder="1" applyAlignment="1" applyProtection="1">
      <alignment horizontal="center" vertical="center"/>
    </xf>
    <xf numFmtId="0" fontId="8" fillId="0" borderId="21" xfId="1" applyFont="1" applyFill="1" applyBorder="1" applyAlignment="1" applyProtection="1">
      <alignment horizontal="left" vertical="center" wrapText="1"/>
    </xf>
    <xf numFmtId="164" fontId="0" fillId="0" borderId="23" xfId="0" applyNumberFormat="1" applyBorder="1" applyProtection="1"/>
    <xf numFmtId="3" fontId="0" fillId="0" borderId="26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left" vertical="center"/>
    </xf>
    <xf numFmtId="0" fontId="8" fillId="0" borderId="4" xfId="2" applyNumberFormat="1" applyFont="1" applyFill="1" applyBorder="1" applyAlignment="1" applyProtection="1">
      <alignment horizontal="left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9" xfId="1" applyFont="1" applyFill="1" applyBorder="1" applyAlignment="1" applyProtection="1">
      <alignment horizontal="left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horizontal="left" vertical="center"/>
    </xf>
    <xf numFmtId="0" fontId="8" fillId="0" borderId="12" xfId="2" applyNumberFormat="1" applyFont="1" applyFill="1" applyBorder="1" applyAlignment="1" applyProtection="1">
      <alignment horizontal="left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8" fillId="0" borderId="19" xfId="1" applyNumberFormat="1" applyFont="1" applyFill="1" applyBorder="1" applyAlignment="1" applyProtection="1">
      <alignment horizontal="left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8" fillId="0" borderId="19" xfId="1" applyFont="1" applyFill="1" applyBorder="1" applyAlignment="1" applyProtection="1">
      <alignment horizontal="center" vertical="center"/>
    </xf>
    <xf numFmtId="0" fontId="8" fillId="0" borderId="19" xfId="1" applyFont="1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2" xfId="0" applyBorder="1" applyAlignment="1" applyProtection="1"/>
    <xf numFmtId="0" fontId="0" fillId="3" borderId="6" xfId="0" applyNumberFormat="1" applyFill="1" applyBorder="1" applyAlignment="1" applyProtection="1">
      <alignment vertical="center" wrapText="1"/>
    </xf>
    <xf numFmtId="0" fontId="0" fillId="3" borderId="7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6" xfId="0" applyBorder="1" applyAlignment="1" applyProtection="1"/>
    <xf numFmtId="0" fontId="0" fillId="0" borderId="7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35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9"/>
  <sheetViews>
    <sheetView showGridLine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4" customWidth="1"/>
    <col min="4" max="4" width="9.7109375" style="64" customWidth="1"/>
    <col min="5" max="5" width="9" style="65" customWidth="1"/>
    <col min="6" max="6" width="76.140625" style="2" customWidth="1"/>
    <col min="7" max="7" width="21.85546875" style="2" hidden="1" customWidth="1"/>
    <col min="8" max="8" width="20.85546875" style="1" customWidth="1"/>
    <col min="9" max="9" width="22.5703125" style="1" customWidth="1"/>
    <col min="10" max="10" width="21" style="1" customWidth="1"/>
    <col min="11" max="11" width="19.42578125" style="1" customWidth="1"/>
    <col min="12" max="12" width="14.7109375" style="2" customWidth="1"/>
    <col min="13" max="13" width="22.42578125" style="1" customWidth="1"/>
    <col min="14" max="14" width="21.42578125" style="2" customWidth="1"/>
    <col min="15" max="16384" width="9.140625" style="1"/>
  </cols>
  <sheetData>
    <row r="1" spans="1:16" ht="24.6" customHeight="1" x14ac:dyDescent="0.25">
      <c r="B1" s="50" t="s">
        <v>99</v>
      </c>
      <c r="C1" s="50"/>
      <c r="D1" s="50"/>
      <c r="E1" s="50"/>
      <c r="F1" s="50"/>
      <c r="K1" s="47" t="s">
        <v>100</v>
      </c>
      <c r="L1" s="47"/>
      <c r="M1" s="47"/>
      <c r="N1" s="47"/>
      <c r="O1" s="48"/>
      <c r="P1" s="48"/>
    </row>
    <row r="2" spans="1:16" ht="18.75" customHeight="1" x14ac:dyDescent="0.25">
      <c r="D2" s="3"/>
      <c r="E2" s="4"/>
      <c r="I2" s="59"/>
      <c r="J2" s="59"/>
      <c r="K2" s="49"/>
      <c r="L2" s="49"/>
      <c r="M2" s="49"/>
      <c r="O2" s="49"/>
    </row>
    <row r="3" spans="1:16" ht="23.25" customHeight="1" x14ac:dyDescent="0.25">
      <c r="B3" s="51" t="s">
        <v>214</v>
      </c>
      <c r="C3" s="51"/>
      <c r="D3" s="52" t="s">
        <v>44</v>
      </c>
      <c r="E3" s="52"/>
      <c r="F3" s="60" t="s">
        <v>215</v>
      </c>
      <c r="G3" s="61"/>
      <c r="H3" s="61"/>
      <c r="I3" s="61"/>
      <c r="J3" s="59"/>
      <c r="L3" s="62"/>
      <c r="M3" s="63"/>
      <c r="N3" s="59"/>
    </row>
    <row r="4" spans="1:16" ht="19.899999999999999" customHeight="1" thickBot="1" x14ac:dyDescent="0.3">
      <c r="B4" s="51"/>
      <c r="C4" s="51"/>
      <c r="D4" s="52"/>
      <c r="E4" s="52"/>
      <c r="F4" s="60"/>
      <c r="G4" s="61"/>
      <c r="H4" s="61"/>
      <c r="I4" s="61"/>
      <c r="J4" s="59"/>
      <c r="L4" s="59"/>
      <c r="M4" s="59"/>
      <c r="N4" s="59"/>
    </row>
    <row r="5" spans="1:16" ht="34.9" customHeight="1" thickBot="1" x14ac:dyDescent="0.3">
      <c r="G5" s="5"/>
      <c r="I5" s="23" t="s">
        <v>44</v>
      </c>
    </row>
    <row r="6" spans="1:16" s="15" customFormat="1" ht="87" customHeight="1" thickTop="1" thickBot="1" x14ac:dyDescent="0.3">
      <c r="B6" s="53" t="s">
        <v>1</v>
      </c>
      <c r="C6" s="22" t="s">
        <v>101</v>
      </c>
      <c r="D6" s="22" t="s">
        <v>0</v>
      </c>
      <c r="E6" s="22" t="s">
        <v>39</v>
      </c>
      <c r="F6" s="22" t="s">
        <v>102</v>
      </c>
      <c r="G6" s="22" t="s">
        <v>141</v>
      </c>
      <c r="H6" s="22" t="s">
        <v>41</v>
      </c>
      <c r="I6" s="13" t="s">
        <v>42</v>
      </c>
      <c r="J6" s="43" t="s">
        <v>43</v>
      </c>
      <c r="K6" s="43" t="s">
        <v>40</v>
      </c>
      <c r="L6" s="22" t="s">
        <v>103</v>
      </c>
      <c r="M6" s="43" t="s">
        <v>137</v>
      </c>
      <c r="N6" s="57" t="s">
        <v>139</v>
      </c>
    </row>
    <row r="7" spans="1:16" ht="46.5" customHeight="1" thickTop="1" x14ac:dyDescent="0.25">
      <c r="A7" s="66"/>
      <c r="B7" s="67">
        <v>1</v>
      </c>
      <c r="C7" s="68" t="s">
        <v>3</v>
      </c>
      <c r="D7" s="69">
        <v>40</v>
      </c>
      <c r="E7" s="70" t="s">
        <v>2</v>
      </c>
      <c r="F7" s="71" t="s">
        <v>105</v>
      </c>
      <c r="G7" s="12">
        <f>D7*H7</f>
        <v>800</v>
      </c>
      <c r="H7" s="12">
        <v>20</v>
      </c>
      <c r="I7" s="21"/>
      <c r="J7" s="19">
        <f>D7*I7</f>
        <v>0</v>
      </c>
      <c r="K7" s="17" t="str">
        <f t="shared" ref="K7:K70" si="0">IF(ISNUMBER(I7), IF(I7&gt;H7,"NEVYHOVUJE","VYHOVUJE")," ")</f>
        <v xml:space="preserve"> </v>
      </c>
      <c r="L7" s="72" t="s">
        <v>104</v>
      </c>
      <c r="M7" s="72" t="s">
        <v>138</v>
      </c>
      <c r="N7" s="73" t="s">
        <v>140</v>
      </c>
    </row>
    <row r="8" spans="1:16" ht="44.25" customHeight="1" x14ac:dyDescent="0.25">
      <c r="A8" s="66"/>
      <c r="B8" s="74">
        <v>2</v>
      </c>
      <c r="C8" s="75" t="s">
        <v>3</v>
      </c>
      <c r="D8" s="76">
        <v>30</v>
      </c>
      <c r="E8" s="77" t="s">
        <v>2</v>
      </c>
      <c r="F8" s="78" t="s">
        <v>118</v>
      </c>
      <c r="G8" s="6">
        <f>D8*H8</f>
        <v>750</v>
      </c>
      <c r="H8" s="6">
        <v>25</v>
      </c>
      <c r="I8" s="20"/>
      <c r="J8" s="18">
        <f>D8*I8</f>
        <v>0</v>
      </c>
      <c r="K8" s="16" t="str">
        <f t="shared" si="0"/>
        <v xml:space="preserve"> </v>
      </c>
      <c r="L8" s="79"/>
      <c r="M8" s="79"/>
      <c r="N8" s="80"/>
    </row>
    <row r="9" spans="1:16" ht="102.75" customHeight="1" x14ac:dyDescent="0.25">
      <c r="A9" s="66"/>
      <c r="B9" s="74">
        <v>3</v>
      </c>
      <c r="C9" s="75" t="s">
        <v>4</v>
      </c>
      <c r="D9" s="76">
        <v>15</v>
      </c>
      <c r="E9" s="77" t="s">
        <v>2</v>
      </c>
      <c r="F9" s="78" t="s">
        <v>119</v>
      </c>
      <c r="G9" s="6">
        <f>D9*H9</f>
        <v>570</v>
      </c>
      <c r="H9" s="6">
        <v>38</v>
      </c>
      <c r="I9" s="20"/>
      <c r="J9" s="18">
        <f>D9*I9</f>
        <v>0</v>
      </c>
      <c r="K9" s="16" t="str">
        <f t="shared" si="0"/>
        <v xml:space="preserve"> </v>
      </c>
      <c r="L9" s="79"/>
      <c r="M9" s="79"/>
      <c r="N9" s="80"/>
    </row>
    <row r="10" spans="1:16" ht="64.5" customHeight="1" x14ac:dyDescent="0.25">
      <c r="A10" s="66"/>
      <c r="B10" s="74">
        <v>4</v>
      </c>
      <c r="C10" s="75" t="s">
        <v>5</v>
      </c>
      <c r="D10" s="76">
        <v>10</v>
      </c>
      <c r="E10" s="77" t="s">
        <v>2</v>
      </c>
      <c r="F10" s="78" t="s">
        <v>120</v>
      </c>
      <c r="G10" s="6">
        <f>D10*H10</f>
        <v>240</v>
      </c>
      <c r="H10" s="6">
        <v>24</v>
      </c>
      <c r="I10" s="21"/>
      <c r="J10" s="18">
        <f>D10*I10</f>
        <v>0</v>
      </c>
      <c r="K10" s="16" t="str">
        <f t="shared" si="0"/>
        <v xml:space="preserve"> </v>
      </c>
      <c r="L10" s="79"/>
      <c r="M10" s="79"/>
      <c r="N10" s="80"/>
    </row>
    <row r="11" spans="1:16" ht="46.5" customHeight="1" x14ac:dyDescent="0.25">
      <c r="A11" s="66"/>
      <c r="B11" s="74">
        <v>5</v>
      </c>
      <c r="C11" s="75" t="s">
        <v>6</v>
      </c>
      <c r="D11" s="76">
        <v>6</v>
      </c>
      <c r="E11" s="77" t="s">
        <v>2</v>
      </c>
      <c r="F11" s="78" t="s">
        <v>121</v>
      </c>
      <c r="G11" s="6">
        <f>D11*H11</f>
        <v>252</v>
      </c>
      <c r="H11" s="6">
        <v>42</v>
      </c>
      <c r="I11" s="20"/>
      <c r="J11" s="18">
        <f>D11*I11</f>
        <v>0</v>
      </c>
      <c r="K11" s="16" t="str">
        <f t="shared" si="0"/>
        <v xml:space="preserve"> </v>
      </c>
      <c r="L11" s="79"/>
      <c r="M11" s="79"/>
      <c r="N11" s="80"/>
    </row>
    <row r="12" spans="1:16" ht="57.75" customHeight="1" x14ac:dyDescent="0.25">
      <c r="A12" s="66"/>
      <c r="B12" s="74">
        <v>6</v>
      </c>
      <c r="C12" s="75" t="s">
        <v>7</v>
      </c>
      <c r="D12" s="69">
        <v>10</v>
      </c>
      <c r="E12" s="77" t="s">
        <v>2</v>
      </c>
      <c r="F12" s="78" t="s">
        <v>122</v>
      </c>
      <c r="G12" s="6">
        <f>D12*H12</f>
        <v>150</v>
      </c>
      <c r="H12" s="6">
        <v>15</v>
      </c>
      <c r="I12" s="20"/>
      <c r="J12" s="18">
        <f>D12*I12</f>
        <v>0</v>
      </c>
      <c r="K12" s="16" t="str">
        <f t="shared" si="0"/>
        <v xml:space="preserve"> </v>
      </c>
      <c r="L12" s="79"/>
      <c r="M12" s="79"/>
      <c r="N12" s="80"/>
    </row>
    <row r="13" spans="1:16" ht="61.5" customHeight="1" x14ac:dyDescent="0.25">
      <c r="A13" s="66"/>
      <c r="B13" s="74">
        <v>7</v>
      </c>
      <c r="C13" s="75" t="s">
        <v>7</v>
      </c>
      <c r="D13" s="76">
        <v>10</v>
      </c>
      <c r="E13" s="77" t="s">
        <v>2</v>
      </c>
      <c r="F13" s="78" t="s">
        <v>123</v>
      </c>
      <c r="G13" s="31">
        <f>D13*H13</f>
        <v>160</v>
      </c>
      <c r="H13" s="6">
        <v>16</v>
      </c>
      <c r="I13" s="20"/>
      <c r="J13" s="18">
        <f>D13*I13</f>
        <v>0</v>
      </c>
      <c r="K13" s="16" t="str">
        <f t="shared" si="0"/>
        <v xml:space="preserve"> </v>
      </c>
      <c r="L13" s="79"/>
      <c r="M13" s="79"/>
      <c r="N13" s="80"/>
    </row>
    <row r="14" spans="1:16" ht="35.25" customHeight="1" x14ac:dyDescent="0.25">
      <c r="A14" s="66"/>
      <c r="B14" s="74">
        <v>8</v>
      </c>
      <c r="C14" s="81" t="s">
        <v>9</v>
      </c>
      <c r="D14" s="69">
        <v>30</v>
      </c>
      <c r="E14" s="82" t="s">
        <v>2</v>
      </c>
      <c r="F14" s="83" t="s">
        <v>106</v>
      </c>
      <c r="G14" s="6">
        <f>D14*H14</f>
        <v>930</v>
      </c>
      <c r="H14" s="33">
        <v>31</v>
      </c>
      <c r="I14" s="21"/>
      <c r="J14" s="18">
        <f>D14*I14</f>
        <v>0</v>
      </c>
      <c r="K14" s="16" t="str">
        <f t="shared" si="0"/>
        <v xml:space="preserve"> </v>
      </c>
      <c r="L14" s="79"/>
      <c r="M14" s="79"/>
      <c r="N14" s="80"/>
    </row>
    <row r="15" spans="1:16" ht="27" customHeight="1" x14ac:dyDescent="0.25">
      <c r="A15" s="66"/>
      <c r="B15" s="74">
        <v>9</v>
      </c>
      <c r="C15" s="75" t="s">
        <v>9</v>
      </c>
      <c r="D15" s="76">
        <v>10</v>
      </c>
      <c r="E15" s="77" t="s">
        <v>2</v>
      </c>
      <c r="F15" s="78" t="s">
        <v>107</v>
      </c>
      <c r="G15" s="6">
        <f>D15*H15</f>
        <v>140</v>
      </c>
      <c r="H15" s="6">
        <v>14</v>
      </c>
      <c r="I15" s="20"/>
      <c r="J15" s="18">
        <f>D15*I15</f>
        <v>0</v>
      </c>
      <c r="K15" s="16" t="str">
        <f t="shared" si="0"/>
        <v xml:space="preserve"> </v>
      </c>
      <c r="L15" s="79"/>
      <c r="M15" s="79"/>
      <c r="N15" s="80"/>
    </row>
    <row r="16" spans="1:16" ht="45" customHeight="1" x14ac:dyDescent="0.25">
      <c r="A16" s="66"/>
      <c r="B16" s="74">
        <v>10</v>
      </c>
      <c r="C16" s="81" t="s">
        <v>10</v>
      </c>
      <c r="D16" s="69">
        <v>30</v>
      </c>
      <c r="E16" s="82" t="s">
        <v>2</v>
      </c>
      <c r="F16" s="83" t="s">
        <v>124</v>
      </c>
      <c r="G16" s="6">
        <f>D16*H16</f>
        <v>660</v>
      </c>
      <c r="H16" s="33">
        <v>22</v>
      </c>
      <c r="I16" s="21"/>
      <c r="J16" s="18">
        <f>D16*I16</f>
        <v>0</v>
      </c>
      <c r="K16" s="16" t="str">
        <f t="shared" si="0"/>
        <v xml:space="preserve"> </v>
      </c>
      <c r="L16" s="79"/>
      <c r="M16" s="79"/>
      <c r="N16" s="80"/>
    </row>
    <row r="17" spans="1:14" ht="30.75" customHeight="1" x14ac:dyDescent="0.25">
      <c r="A17" s="66"/>
      <c r="B17" s="74">
        <v>11</v>
      </c>
      <c r="C17" s="75" t="s">
        <v>11</v>
      </c>
      <c r="D17" s="69">
        <v>18</v>
      </c>
      <c r="E17" s="84" t="s">
        <v>2</v>
      </c>
      <c r="F17" s="78" t="s">
        <v>125</v>
      </c>
      <c r="G17" s="6">
        <f>D17*H17</f>
        <v>108</v>
      </c>
      <c r="H17" s="6">
        <v>6</v>
      </c>
      <c r="I17" s="20"/>
      <c r="J17" s="18">
        <f>D17*I17</f>
        <v>0</v>
      </c>
      <c r="K17" s="16" t="str">
        <f t="shared" si="0"/>
        <v xml:space="preserve"> </v>
      </c>
      <c r="L17" s="79"/>
      <c r="M17" s="79"/>
      <c r="N17" s="80"/>
    </row>
    <row r="18" spans="1:14" ht="29.25" customHeight="1" x14ac:dyDescent="0.25">
      <c r="A18" s="66"/>
      <c r="B18" s="74">
        <v>12</v>
      </c>
      <c r="C18" s="75" t="s">
        <v>12</v>
      </c>
      <c r="D18" s="76">
        <v>10</v>
      </c>
      <c r="E18" s="77" t="s">
        <v>2</v>
      </c>
      <c r="F18" s="78" t="s">
        <v>108</v>
      </c>
      <c r="G18" s="6">
        <f>D18*H18</f>
        <v>200</v>
      </c>
      <c r="H18" s="6">
        <v>20</v>
      </c>
      <c r="I18" s="20"/>
      <c r="J18" s="18">
        <f>D18*I18</f>
        <v>0</v>
      </c>
      <c r="K18" s="16" t="str">
        <f t="shared" si="0"/>
        <v xml:space="preserve"> </v>
      </c>
      <c r="L18" s="79"/>
      <c r="M18" s="79"/>
      <c r="N18" s="80"/>
    </row>
    <row r="19" spans="1:14" ht="42.75" customHeight="1" x14ac:dyDescent="0.25">
      <c r="A19" s="66"/>
      <c r="B19" s="74">
        <v>13</v>
      </c>
      <c r="C19" s="75" t="s">
        <v>13</v>
      </c>
      <c r="D19" s="69">
        <v>12</v>
      </c>
      <c r="E19" s="77" t="s">
        <v>2</v>
      </c>
      <c r="F19" s="78" t="s">
        <v>126</v>
      </c>
      <c r="G19" s="6">
        <f>D19*H19</f>
        <v>216</v>
      </c>
      <c r="H19" s="6">
        <v>18</v>
      </c>
      <c r="I19" s="20"/>
      <c r="J19" s="18">
        <f>D19*I19</f>
        <v>0</v>
      </c>
      <c r="K19" s="16" t="str">
        <f t="shared" si="0"/>
        <v xml:space="preserve"> </v>
      </c>
      <c r="L19" s="79"/>
      <c r="M19" s="79"/>
      <c r="N19" s="80"/>
    </row>
    <row r="20" spans="1:14" ht="43.5" customHeight="1" x14ac:dyDescent="0.25">
      <c r="A20" s="66"/>
      <c r="B20" s="74">
        <v>14</v>
      </c>
      <c r="C20" s="75" t="s">
        <v>14</v>
      </c>
      <c r="D20" s="76">
        <v>12</v>
      </c>
      <c r="E20" s="77" t="s">
        <v>2</v>
      </c>
      <c r="F20" s="78" t="s">
        <v>127</v>
      </c>
      <c r="G20" s="6">
        <f>D20*H20</f>
        <v>228</v>
      </c>
      <c r="H20" s="6">
        <v>19</v>
      </c>
      <c r="I20" s="20"/>
      <c r="J20" s="18">
        <f>D20*I20</f>
        <v>0</v>
      </c>
      <c r="K20" s="16" t="str">
        <f t="shared" si="0"/>
        <v xml:space="preserve"> </v>
      </c>
      <c r="L20" s="79"/>
      <c r="M20" s="79"/>
      <c r="N20" s="80"/>
    </row>
    <row r="21" spans="1:14" ht="39" customHeight="1" x14ac:dyDescent="0.25">
      <c r="A21" s="66"/>
      <c r="B21" s="74">
        <v>15</v>
      </c>
      <c r="C21" s="75" t="s">
        <v>15</v>
      </c>
      <c r="D21" s="76">
        <v>20</v>
      </c>
      <c r="E21" s="77" t="s">
        <v>8</v>
      </c>
      <c r="F21" s="78" t="s">
        <v>128</v>
      </c>
      <c r="G21" s="6">
        <f>D21*H21</f>
        <v>3900</v>
      </c>
      <c r="H21" s="6">
        <v>195</v>
      </c>
      <c r="I21" s="20"/>
      <c r="J21" s="18">
        <f>D21*I21</f>
        <v>0</v>
      </c>
      <c r="K21" s="16" t="str">
        <f t="shared" si="0"/>
        <v xml:space="preserve"> </v>
      </c>
      <c r="L21" s="79"/>
      <c r="M21" s="79"/>
      <c r="N21" s="80"/>
    </row>
    <row r="22" spans="1:14" ht="45.75" customHeight="1" x14ac:dyDescent="0.25">
      <c r="A22" s="66"/>
      <c r="B22" s="74">
        <v>16</v>
      </c>
      <c r="C22" s="81" t="s">
        <v>16</v>
      </c>
      <c r="D22" s="69">
        <v>10</v>
      </c>
      <c r="E22" s="82" t="s">
        <v>2</v>
      </c>
      <c r="F22" s="83" t="s">
        <v>129</v>
      </c>
      <c r="G22" s="33">
        <f>D22*H22</f>
        <v>740</v>
      </c>
      <c r="H22" s="33">
        <v>74</v>
      </c>
      <c r="I22" s="21"/>
      <c r="J22" s="18">
        <f>D22*I22</f>
        <v>0</v>
      </c>
      <c r="K22" s="16" t="str">
        <f t="shared" si="0"/>
        <v xml:space="preserve"> </v>
      </c>
      <c r="L22" s="79"/>
      <c r="M22" s="79"/>
      <c r="N22" s="80"/>
    </row>
    <row r="23" spans="1:14" ht="43.5" customHeight="1" x14ac:dyDescent="0.25">
      <c r="A23" s="66"/>
      <c r="B23" s="74">
        <v>17</v>
      </c>
      <c r="C23" s="75" t="s">
        <v>16</v>
      </c>
      <c r="D23" s="76">
        <v>10</v>
      </c>
      <c r="E23" s="77" t="s">
        <v>2</v>
      </c>
      <c r="F23" s="78" t="s">
        <v>130</v>
      </c>
      <c r="G23" s="6">
        <f>D23*H23</f>
        <v>710</v>
      </c>
      <c r="H23" s="6">
        <v>71</v>
      </c>
      <c r="I23" s="20"/>
      <c r="J23" s="18">
        <f>D23*I23</f>
        <v>0</v>
      </c>
      <c r="K23" s="16" t="str">
        <f t="shared" si="0"/>
        <v xml:space="preserve"> </v>
      </c>
      <c r="L23" s="79"/>
      <c r="M23" s="79"/>
      <c r="N23" s="80"/>
    </row>
    <row r="24" spans="1:14" ht="33" customHeight="1" x14ac:dyDescent="0.25">
      <c r="A24" s="66"/>
      <c r="B24" s="74">
        <v>18</v>
      </c>
      <c r="C24" s="75" t="s">
        <v>17</v>
      </c>
      <c r="D24" s="76">
        <v>10</v>
      </c>
      <c r="E24" s="77" t="s">
        <v>8</v>
      </c>
      <c r="F24" s="78" t="s">
        <v>131</v>
      </c>
      <c r="G24" s="31">
        <f>D24*H24</f>
        <v>700</v>
      </c>
      <c r="H24" s="6">
        <v>70</v>
      </c>
      <c r="I24" s="21"/>
      <c r="J24" s="18">
        <f>D24*I24</f>
        <v>0</v>
      </c>
      <c r="K24" s="16" t="str">
        <f t="shared" si="0"/>
        <v xml:space="preserve"> </v>
      </c>
      <c r="L24" s="79"/>
      <c r="M24" s="79"/>
      <c r="N24" s="80"/>
    </row>
    <row r="25" spans="1:14" ht="38.25" customHeight="1" x14ac:dyDescent="0.25">
      <c r="A25" s="66"/>
      <c r="B25" s="74">
        <v>19</v>
      </c>
      <c r="C25" s="81" t="s">
        <v>18</v>
      </c>
      <c r="D25" s="69">
        <v>12</v>
      </c>
      <c r="E25" s="82" t="s">
        <v>8</v>
      </c>
      <c r="F25" s="83" t="s">
        <v>109</v>
      </c>
      <c r="G25" s="6">
        <f>D25*H25</f>
        <v>624</v>
      </c>
      <c r="H25" s="33">
        <v>52</v>
      </c>
      <c r="I25" s="21"/>
      <c r="J25" s="18">
        <f>D25*I25</f>
        <v>0</v>
      </c>
      <c r="K25" s="16" t="str">
        <f t="shared" si="0"/>
        <v xml:space="preserve"> </v>
      </c>
      <c r="L25" s="79"/>
      <c r="M25" s="79"/>
      <c r="N25" s="80"/>
    </row>
    <row r="26" spans="1:14" ht="35.25" customHeight="1" x14ac:dyDescent="0.25">
      <c r="A26" s="66"/>
      <c r="B26" s="74">
        <v>20</v>
      </c>
      <c r="C26" s="75" t="s">
        <v>19</v>
      </c>
      <c r="D26" s="76">
        <v>30</v>
      </c>
      <c r="E26" s="77" t="s">
        <v>8</v>
      </c>
      <c r="F26" s="78" t="s">
        <v>110</v>
      </c>
      <c r="G26" s="6">
        <f>D26*H26</f>
        <v>330</v>
      </c>
      <c r="H26" s="6">
        <v>11</v>
      </c>
      <c r="I26" s="20"/>
      <c r="J26" s="18">
        <f>D26*I26</f>
        <v>0</v>
      </c>
      <c r="K26" s="16" t="str">
        <f t="shared" si="0"/>
        <v xml:space="preserve"> </v>
      </c>
      <c r="L26" s="79"/>
      <c r="M26" s="79"/>
      <c r="N26" s="80"/>
    </row>
    <row r="27" spans="1:14" ht="45" customHeight="1" x14ac:dyDescent="0.25">
      <c r="A27" s="66"/>
      <c r="B27" s="74">
        <v>21</v>
      </c>
      <c r="C27" s="81" t="s">
        <v>20</v>
      </c>
      <c r="D27" s="69">
        <v>36</v>
      </c>
      <c r="E27" s="85" t="s">
        <v>21</v>
      </c>
      <c r="F27" s="83" t="s">
        <v>132</v>
      </c>
      <c r="G27" s="33">
        <f>D27*H27</f>
        <v>720</v>
      </c>
      <c r="H27" s="33">
        <v>20</v>
      </c>
      <c r="I27" s="21"/>
      <c r="J27" s="18">
        <f>D27*I27</f>
        <v>0</v>
      </c>
      <c r="K27" s="16" t="str">
        <f t="shared" si="0"/>
        <v xml:space="preserve"> </v>
      </c>
      <c r="L27" s="79"/>
      <c r="M27" s="79"/>
      <c r="N27" s="80"/>
    </row>
    <row r="28" spans="1:14" ht="36" customHeight="1" x14ac:dyDescent="0.25">
      <c r="A28" s="66"/>
      <c r="B28" s="74">
        <v>22</v>
      </c>
      <c r="C28" s="75" t="s">
        <v>22</v>
      </c>
      <c r="D28" s="76">
        <v>30</v>
      </c>
      <c r="E28" s="86" t="s">
        <v>8</v>
      </c>
      <c r="F28" s="78" t="s">
        <v>133</v>
      </c>
      <c r="G28" s="6">
        <f>D28*H28</f>
        <v>450</v>
      </c>
      <c r="H28" s="6">
        <v>15</v>
      </c>
      <c r="I28" s="20"/>
      <c r="J28" s="18">
        <f>D28*I28</f>
        <v>0</v>
      </c>
      <c r="K28" s="16" t="str">
        <f t="shared" si="0"/>
        <v xml:space="preserve"> </v>
      </c>
      <c r="L28" s="79"/>
      <c r="M28" s="79"/>
      <c r="N28" s="80"/>
    </row>
    <row r="29" spans="1:14" ht="34.5" customHeight="1" x14ac:dyDescent="0.25">
      <c r="A29" s="66"/>
      <c r="B29" s="74">
        <v>23</v>
      </c>
      <c r="C29" s="75" t="s">
        <v>23</v>
      </c>
      <c r="D29" s="76">
        <v>5</v>
      </c>
      <c r="E29" s="77" t="s">
        <v>8</v>
      </c>
      <c r="F29" s="78" t="s">
        <v>111</v>
      </c>
      <c r="G29" s="6">
        <f>D29*H29</f>
        <v>95</v>
      </c>
      <c r="H29" s="6">
        <v>19</v>
      </c>
      <c r="I29" s="21"/>
      <c r="J29" s="18">
        <f>D29*I29</f>
        <v>0</v>
      </c>
      <c r="K29" s="16" t="str">
        <f t="shared" si="0"/>
        <v xml:space="preserve"> </v>
      </c>
      <c r="L29" s="79"/>
      <c r="M29" s="79"/>
      <c r="N29" s="80"/>
    </row>
    <row r="30" spans="1:14" ht="32.25" customHeight="1" x14ac:dyDescent="0.25">
      <c r="A30" s="66"/>
      <c r="B30" s="74">
        <v>24</v>
      </c>
      <c r="C30" s="75" t="s">
        <v>24</v>
      </c>
      <c r="D30" s="69">
        <v>2</v>
      </c>
      <c r="E30" s="77" t="s">
        <v>8</v>
      </c>
      <c r="F30" s="78" t="s">
        <v>112</v>
      </c>
      <c r="G30" s="6">
        <f>D30*H30</f>
        <v>90</v>
      </c>
      <c r="H30" s="6">
        <v>45</v>
      </c>
      <c r="I30" s="20"/>
      <c r="J30" s="18">
        <f>D30*I30</f>
        <v>0</v>
      </c>
      <c r="K30" s="16" t="str">
        <f t="shared" si="0"/>
        <v xml:space="preserve"> </v>
      </c>
      <c r="L30" s="79"/>
      <c r="M30" s="79"/>
      <c r="N30" s="80"/>
    </row>
    <row r="31" spans="1:14" ht="37.5" customHeight="1" x14ac:dyDescent="0.25">
      <c r="A31" s="66"/>
      <c r="B31" s="74">
        <v>25</v>
      </c>
      <c r="C31" s="75" t="s">
        <v>25</v>
      </c>
      <c r="D31" s="76">
        <v>30</v>
      </c>
      <c r="E31" s="77" t="s">
        <v>2</v>
      </c>
      <c r="F31" s="78" t="s">
        <v>32</v>
      </c>
      <c r="G31" s="31">
        <f>D31*H31</f>
        <v>600</v>
      </c>
      <c r="H31" s="6">
        <v>20</v>
      </c>
      <c r="I31" s="20"/>
      <c r="J31" s="18">
        <f>D31*I31</f>
        <v>0</v>
      </c>
      <c r="K31" s="16" t="str">
        <f t="shared" si="0"/>
        <v xml:space="preserve"> </v>
      </c>
      <c r="L31" s="79"/>
      <c r="M31" s="79"/>
      <c r="N31" s="80"/>
    </row>
    <row r="32" spans="1:14" ht="33" customHeight="1" x14ac:dyDescent="0.25">
      <c r="A32" s="66"/>
      <c r="B32" s="74">
        <v>26</v>
      </c>
      <c r="C32" s="75" t="s">
        <v>26</v>
      </c>
      <c r="D32" s="76">
        <v>5</v>
      </c>
      <c r="E32" s="77" t="s">
        <v>2</v>
      </c>
      <c r="F32" s="78" t="s">
        <v>134</v>
      </c>
      <c r="G32" s="6">
        <f>D32*H32</f>
        <v>182.5</v>
      </c>
      <c r="H32" s="54">
        <v>36.5</v>
      </c>
      <c r="I32" s="21"/>
      <c r="J32" s="18">
        <f>D32*I32</f>
        <v>0</v>
      </c>
      <c r="K32" s="16" t="str">
        <f t="shared" si="0"/>
        <v xml:space="preserve"> </v>
      </c>
      <c r="L32" s="79"/>
      <c r="M32" s="79"/>
      <c r="N32" s="80"/>
    </row>
    <row r="33" spans="1:14" ht="38.25" customHeight="1" x14ac:dyDescent="0.25">
      <c r="A33" s="66"/>
      <c r="B33" s="74">
        <v>27</v>
      </c>
      <c r="C33" s="81" t="s">
        <v>27</v>
      </c>
      <c r="D33" s="69">
        <v>20</v>
      </c>
      <c r="E33" s="82" t="s">
        <v>2</v>
      </c>
      <c r="F33" s="83" t="s">
        <v>135</v>
      </c>
      <c r="G33" s="6">
        <f>D33*H33</f>
        <v>270</v>
      </c>
      <c r="H33" s="6">
        <v>13.5</v>
      </c>
      <c r="I33" s="21"/>
      <c r="J33" s="18">
        <f>D33*I33</f>
        <v>0</v>
      </c>
      <c r="K33" s="16" t="str">
        <f t="shared" si="0"/>
        <v xml:space="preserve"> </v>
      </c>
      <c r="L33" s="79"/>
      <c r="M33" s="79"/>
      <c r="N33" s="80"/>
    </row>
    <row r="34" spans="1:14" ht="44.25" customHeight="1" x14ac:dyDescent="0.25">
      <c r="A34" s="66"/>
      <c r="B34" s="74">
        <v>28</v>
      </c>
      <c r="C34" s="75" t="s">
        <v>28</v>
      </c>
      <c r="D34" s="69">
        <v>20</v>
      </c>
      <c r="E34" s="77" t="s">
        <v>2</v>
      </c>
      <c r="F34" s="78" t="s">
        <v>33</v>
      </c>
      <c r="G34" s="6">
        <f>D34*H34</f>
        <v>240</v>
      </c>
      <c r="H34" s="6">
        <v>12</v>
      </c>
      <c r="I34" s="20"/>
      <c r="J34" s="18">
        <f>D34*I34</f>
        <v>0</v>
      </c>
      <c r="K34" s="16" t="str">
        <f t="shared" si="0"/>
        <v xml:space="preserve"> </v>
      </c>
      <c r="L34" s="79"/>
      <c r="M34" s="79"/>
      <c r="N34" s="80"/>
    </row>
    <row r="35" spans="1:14" ht="42" customHeight="1" x14ac:dyDescent="0.25">
      <c r="A35" s="66"/>
      <c r="B35" s="74">
        <v>29</v>
      </c>
      <c r="C35" s="75" t="s">
        <v>29</v>
      </c>
      <c r="D35" s="76">
        <v>80</v>
      </c>
      <c r="E35" s="77" t="s">
        <v>2</v>
      </c>
      <c r="F35" s="78" t="s">
        <v>34</v>
      </c>
      <c r="G35" s="6">
        <f>D35*H35</f>
        <v>560</v>
      </c>
      <c r="H35" s="6">
        <v>7</v>
      </c>
      <c r="I35" s="20"/>
      <c r="J35" s="18">
        <f>D35*I35</f>
        <v>0</v>
      </c>
      <c r="K35" s="16" t="str">
        <f t="shared" si="0"/>
        <v xml:space="preserve"> </v>
      </c>
      <c r="L35" s="79"/>
      <c r="M35" s="79"/>
      <c r="N35" s="80"/>
    </row>
    <row r="36" spans="1:14" ht="32.25" customHeight="1" x14ac:dyDescent="0.25">
      <c r="A36" s="66"/>
      <c r="B36" s="74">
        <v>30</v>
      </c>
      <c r="C36" s="81" t="s">
        <v>30</v>
      </c>
      <c r="D36" s="69">
        <v>20</v>
      </c>
      <c r="E36" s="82" t="s">
        <v>8</v>
      </c>
      <c r="F36" s="83" t="s">
        <v>136</v>
      </c>
      <c r="G36" s="6">
        <f>D36*H36</f>
        <v>200</v>
      </c>
      <c r="H36" s="33">
        <v>10</v>
      </c>
      <c r="I36" s="21"/>
      <c r="J36" s="18">
        <f>D36*I36</f>
        <v>0</v>
      </c>
      <c r="K36" s="16" t="str">
        <f t="shared" si="0"/>
        <v xml:space="preserve"> </v>
      </c>
      <c r="L36" s="79"/>
      <c r="M36" s="79"/>
      <c r="N36" s="80"/>
    </row>
    <row r="37" spans="1:14" ht="34.5" customHeight="1" thickBot="1" x14ac:dyDescent="0.3">
      <c r="A37" s="66"/>
      <c r="B37" s="87">
        <v>31</v>
      </c>
      <c r="C37" s="88" t="s">
        <v>31</v>
      </c>
      <c r="D37" s="89">
        <v>10</v>
      </c>
      <c r="E37" s="90" t="s">
        <v>2</v>
      </c>
      <c r="F37" s="91" t="s">
        <v>35</v>
      </c>
      <c r="G37" s="31">
        <f>D37*H37</f>
        <v>195</v>
      </c>
      <c r="H37" s="31">
        <v>19.5</v>
      </c>
      <c r="I37" s="32"/>
      <c r="J37" s="29">
        <f>D37*I37</f>
        <v>0</v>
      </c>
      <c r="K37" s="30" t="str">
        <f t="shared" si="0"/>
        <v xml:space="preserve"> </v>
      </c>
      <c r="L37" s="79"/>
      <c r="M37" s="79"/>
      <c r="N37" s="80"/>
    </row>
    <row r="38" spans="1:14" ht="72" customHeight="1" thickBot="1" x14ac:dyDescent="0.3">
      <c r="A38" s="92"/>
      <c r="B38" s="93">
        <v>32</v>
      </c>
      <c r="C38" s="94" t="s">
        <v>46</v>
      </c>
      <c r="D38" s="95">
        <v>30</v>
      </c>
      <c r="E38" s="96" t="s">
        <v>2</v>
      </c>
      <c r="F38" s="97" t="s">
        <v>142</v>
      </c>
      <c r="G38" s="34">
        <f>D38*H38</f>
        <v>1350</v>
      </c>
      <c r="H38" s="55">
        <v>45</v>
      </c>
      <c r="I38" s="35"/>
      <c r="J38" s="36">
        <f>D38*I38</f>
        <v>0</v>
      </c>
      <c r="K38" s="37" t="str">
        <f t="shared" si="0"/>
        <v xml:space="preserve"> </v>
      </c>
      <c r="L38" s="98" t="s">
        <v>104</v>
      </c>
      <c r="M38" s="98" t="s">
        <v>143</v>
      </c>
      <c r="N38" s="99" t="s">
        <v>144</v>
      </c>
    </row>
    <row r="39" spans="1:14" ht="37.5" customHeight="1" x14ac:dyDescent="0.25">
      <c r="A39" s="66"/>
      <c r="B39" s="67">
        <v>33</v>
      </c>
      <c r="C39" s="100" t="s">
        <v>47</v>
      </c>
      <c r="D39" s="101">
        <v>500</v>
      </c>
      <c r="E39" s="102" t="s">
        <v>48</v>
      </c>
      <c r="F39" s="103" t="s">
        <v>49</v>
      </c>
      <c r="G39" s="12">
        <f>D39*H39</f>
        <v>1750</v>
      </c>
      <c r="H39" s="12">
        <v>3.5</v>
      </c>
      <c r="I39" s="38"/>
      <c r="J39" s="39">
        <f>D39*I39</f>
        <v>0</v>
      </c>
      <c r="K39" s="17" t="str">
        <f t="shared" si="0"/>
        <v xml:space="preserve"> </v>
      </c>
      <c r="L39" s="104" t="s">
        <v>104</v>
      </c>
      <c r="M39" s="104" t="s">
        <v>179</v>
      </c>
      <c r="N39" s="105" t="s">
        <v>180</v>
      </c>
    </row>
    <row r="40" spans="1:14" ht="42.75" customHeight="1" x14ac:dyDescent="0.25">
      <c r="A40" s="66"/>
      <c r="B40" s="74">
        <v>34</v>
      </c>
      <c r="C40" s="106" t="s">
        <v>47</v>
      </c>
      <c r="D40" s="76">
        <v>1000</v>
      </c>
      <c r="E40" s="86" t="s">
        <v>48</v>
      </c>
      <c r="F40" s="107" t="s">
        <v>50</v>
      </c>
      <c r="G40" s="31">
        <f>D40*H40</f>
        <v>4500</v>
      </c>
      <c r="H40" s="6">
        <v>4.5</v>
      </c>
      <c r="I40" s="20"/>
      <c r="J40" s="18">
        <f>D40*I40</f>
        <v>0</v>
      </c>
      <c r="K40" s="16" t="str">
        <f t="shared" si="0"/>
        <v xml:space="preserve"> </v>
      </c>
      <c r="L40" s="79"/>
      <c r="M40" s="79"/>
      <c r="N40" s="80"/>
    </row>
    <row r="41" spans="1:14" ht="72" customHeight="1" x14ac:dyDescent="0.25">
      <c r="A41" s="66"/>
      <c r="B41" s="74">
        <v>35</v>
      </c>
      <c r="C41" s="81" t="s">
        <v>51</v>
      </c>
      <c r="D41" s="69">
        <v>10</v>
      </c>
      <c r="E41" s="82" t="s">
        <v>2</v>
      </c>
      <c r="F41" s="83" t="s">
        <v>145</v>
      </c>
      <c r="G41" s="6">
        <f>D41*H41</f>
        <v>350</v>
      </c>
      <c r="H41" s="33">
        <v>35</v>
      </c>
      <c r="I41" s="21"/>
      <c r="J41" s="18">
        <f>D41*I41</f>
        <v>0</v>
      </c>
      <c r="K41" s="16" t="str">
        <f t="shared" si="0"/>
        <v xml:space="preserve"> </v>
      </c>
      <c r="L41" s="79"/>
      <c r="M41" s="79"/>
      <c r="N41" s="80"/>
    </row>
    <row r="42" spans="1:14" ht="57.75" customHeight="1" x14ac:dyDescent="0.25">
      <c r="A42" s="66"/>
      <c r="B42" s="74">
        <v>36</v>
      </c>
      <c r="C42" s="75" t="s">
        <v>51</v>
      </c>
      <c r="D42" s="76">
        <v>10</v>
      </c>
      <c r="E42" s="77" t="s">
        <v>2</v>
      </c>
      <c r="F42" s="78" t="s">
        <v>146</v>
      </c>
      <c r="G42" s="6">
        <f>D42*H42</f>
        <v>480</v>
      </c>
      <c r="H42" s="6">
        <v>48</v>
      </c>
      <c r="I42" s="20"/>
      <c r="J42" s="18">
        <f>D42*I42</f>
        <v>0</v>
      </c>
      <c r="K42" s="16" t="str">
        <f t="shared" si="0"/>
        <v xml:space="preserve"> </v>
      </c>
      <c r="L42" s="79"/>
      <c r="M42" s="79"/>
      <c r="N42" s="80"/>
    </row>
    <row r="43" spans="1:14" ht="63.75" customHeight="1" x14ac:dyDescent="0.25">
      <c r="A43" s="66"/>
      <c r="B43" s="74">
        <v>37</v>
      </c>
      <c r="C43" s="75" t="s">
        <v>51</v>
      </c>
      <c r="D43" s="76">
        <v>10</v>
      </c>
      <c r="E43" s="77" t="s">
        <v>2</v>
      </c>
      <c r="F43" s="78" t="s">
        <v>147</v>
      </c>
      <c r="G43" s="6">
        <f>D43*H43</f>
        <v>420</v>
      </c>
      <c r="H43" s="6">
        <v>42</v>
      </c>
      <c r="I43" s="20"/>
      <c r="J43" s="18">
        <f>D43*I43</f>
        <v>0</v>
      </c>
      <c r="K43" s="16" t="str">
        <f t="shared" si="0"/>
        <v xml:space="preserve"> </v>
      </c>
      <c r="L43" s="79"/>
      <c r="M43" s="79"/>
      <c r="N43" s="80"/>
    </row>
    <row r="44" spans="1:14" ht="64.5" customHeight="1" x14ac:dyDescent="0.25">
      <c r="A44" s="66"/>
      <c r="B44" s="74">
        <v>38</v>
      </c>
      <c r="C44" s="75" t="s">
        <v>52</v>
      </c>
      <c r="D44" s="76">
        <v>10</v>
      </c>
      <c r="E44" s="77" t="s">
        <v>2</v>
      </c>
      <c r="F44" s="78" t="s">
        <v>148</v>
      </c>
      <c r="G44" s="6">
        <f>D44*H44</f>
        <v>600</v>
      </c>
      <c r="H44" s="6">
        <v>60</v>
      </c>
      <c r="I44" s="20"/>
      <c r="J44" s="18">
        <f>D44*I44</f>
        <v>0</v>
      </c>
      <c r="K44" s="16" t="str">
        <f t="shared" si="0"/>
        <v xml:space="preserve"> </v>
      </c>
      <c r="L44" s="79"/>
      <c r="M44" s="79"/>
      <c r="N44" s="80"/>
    </row>
    <row r="45" spans="1:14" ht="46.5" customHeight="1" x14ac:dyDescent="0.25">
      <c r="A45" s="66"/>
      <c r="B45" s="74">
        <v>39</v>
      </c>
      <c r="C45" s="75" t="s">
        <v>53</v>
      </c>
      <c r="D45" s="76">
        <v>2</v>
      </c>
      <c r="E45" s="77" t="s">
        <v>2</v>
      </c>
      <c r="F45" s="78" t="s">
        <v>149</v>
      </c>
      <c r="G45" s="6">
        <f>D45*H45</f>
        <v>400</v>
      </c>
      <c r="H45" s="6">
        <v>200</v>
      </c>
      <c r="I45" s="20"/>
      <c r="J45" s="18">
        <f>D45*I45</f>
        <v>0</v>
      </c>
      <c r="K45" s="16" t="str">
        <f t="shared" si="0"/>
        <v xml:space="preserve"> </v>
      </c>
      <c r="L45" s="79"/>
      <c r="M45" s="79"/>
      <c r="N45" s="80"/>
    </row>
    <row r="46" spans="1:14" ht="45" customHeight="1" x14ac:dyDescent="0.25">
      <c r="A46" s="66"/>
      <c r="B46" s="74">
        <v>40</v>
      </c>
      <c r="C46" s="75" t="s">
        <v>54</v>
      </c>
      <c r="D46" s="76">
        <v>10</v>
      </c>
      <c r="E46" s="77" t="s">
        <v>2</v>
      </c>
      <c r="F46" s="78" t="s">
        <v>150</v>
      </c>
      <c r="G46" s="6">
        <f>D46*H46</f>
        <v>480</v>
      </c>
      <c r="H46" s="6">
        <v>48</v>
      </c>
      <c r="I46" s="20"/>
      <c r="J46" s="18">
        <f>D46*I46</f>
        <v>0</v>
      </c>
      <c r="K46" s="16" t="str">
        <f t="shared" si="0"/>
        <v xml:space="preserve"> </v>
      </c>
      <c r="L46" s="79"/>
      <c r="M46" s="79"/>
      <c r="N46" s="80"/>
    </row>
    <row r="47" spans="1:14" ht="54" customHeight="1" x14ac:dyDescent="0.25">
      <c r="A47" s="66"/>
      <c r="B47" s="74">
        <v>41</v>
      </c>
      <c r="C47" s="75" t="s">
        <v>3</v>
      </c>
      <c r="D47" s="76">
        <v>5</v>
      </c>
      <c r="E47" s="77" t="s">
        <v>2</v>
      </c>
      <c r="F47" s="78" t="s">
        <v>151</v>
      </c>
      <c r="G47" s="6">
        <f>D47*H47</f>
        <v>350</v>
      </c>
      <c r="H47" s="6">
        <v>70</v>
      </c>
      <c r="I47" s="20"/>
      <c r="J47" s="18">
        <f>D47*I47</f>
        <v>0</v>
      </c>
      <c r="K47" s="16" t="str">
        <f t="shared" si="0"/>
        <v xml:space="preserve"> </v>
      </c>
      <c r="L47" s="79"/>
      <c r="M47" s="79"/>
      <c r="N47" s="80"/>
    </row>
    <row r="48" spans="1:14" ht="105.75" customHeight="1" x14ac:dyDescent="0.25">
      <c r="A48" s="66"/>
      <c r="B48" s="74">
        <v>42</v>
      </c>
      <c r="C48" s="75" t="s">
        <v>4</v>
      </c>
      <c r="D48" s="76">
        <v>20</v>
      </c>
      <c r="E48" s="77" t="s">
        <v>2</v>
      </c>
      <c r="F48" s="78" t="s">
        <v>152</v>
      </c>
      <c r="G48" s="6">
        <f>D48*H48</f>
        <v>760</v>
      </c>
      <c r="H48" s="6">
        <v>38</v>
      </c>
      <c r="I48" s="20"/>
      <c r="J48" s="18">
        <f>D48*I48</f>
        <v>0</v>
      </c>
      <c r="K48" s="16" t="str">
        <f t="shared" si="0"/>
        <v xml:space="preserve"> </v>
      </c>
      <c r="L48" s="79"/>
      <c r="M48" s="79"/>
      <c r="N48" s="80"/>
    </row>
    <row r="49" spans="1:14" ht="50.25" customHeight="1" x14ac:dyDescent="0.25">
      <c r="A49" s="66"/>
      <c r="B49" s="74">
        <v>43</v>
      </c>
      <c r="C49" s="75" t="s">
        <v>6</v>
      </c>
      <c r="D49" s="76">
        <v>30</v>
      </c>
      <c r="E49" s="77" t="s">
        <v>2</v>
      </c>
      <c r="F49" s="78" t="s">
        <v>153</v>
      </c>
      <c r="G49" s="6">
        <f>D49*H49</f>
        <v>1260</v>
      </c>
      <c r="H49" s="6">
        <v>42</v>
      </c>
      <c r="I49" s="20"/>
      <c r="J49" s="18">
        <f>D49*I49</f>
        <v>0</v>
      </c>
      <c r="K49" s="16" t="str">
        <f t="shared" si="0"/>
        <v xml:space="preserve"> </v>
      </c>
      <c r="L49" s="79"/>
      <c r="M49" s="79"/>
      <c r="N49" s="80"/>
    </row>
    <row r="50" spans="1:14" ht="66.75" customHeight="1" x14ac:dyDescent="0.25">
      <c r="A50" s="66"/>
      <c r="B50" s="74">
        <v>44</v>
      </c>
      <c r="C50" s="81" t="s">
        <v>55</v>
      </c>
      <c r="D50" s="69">
        <v>30</v>
      </c>
      <c r="E50" s="82" t="s">
        <v>2</v>
      </c>
      <c r="F50" s="83" t="s">
        <v>154</v>
      </c>
      <c r="G50" s="6">
        <f>D50*H50</f>
        <v>900</v>
      </c>
      <c r="H50" s="33">
        <v>30</v>
      </c>
      <c r="I50" s="21"/>
      <c r="J50" s="18">
        <f>D50*I50</f>
        <v>0</v>
      </c>
      <c r="K50" s="16" t="str">
        <f t="shared" si="0"/>
        <v xml:space="preserve"> </v>
      </c>
      <c r="L50" s="79"/>
      <c r="M50" s="79"/>
      <c r="N50" s="80"/>
    </row>
    <row r="51" spans="1:14" ht="48.75" customHeight="1" x14ac:dyDescent="0.25">
      <c r="A51" s="66"/>
      <c r="B51" s="74">
        <v>45</v>
      </c>
      <c r="C51" s="75" t="s">
        <v>56</v>
      </c>
      <c r="D51" s="76">
        <v>10</v>
      </c>
      <c r="E51" s="77" t="s">
        <v>2</v>
      </c>
      <c r="F51" s="78" t="s">
        <v>155</v>
      </c>
      <c r="G51" s="6">
        <f>D51*H51</f>
        <v>320</v>
      </c>
      <c r="H51" s="6">
        <v>32</v>
      </c>
      <c r="I51" s="20"/>
      <c r="J51" s="18">
        <f>D51*I51</f>
        <v>0</v>
      </c>
      <c r="K51" s="16" t="str">
        <f t="shared" si="0"/>
        <v xml:space="preserve"> </v>
      </c>
      <c r="L51" s="79"/>
      <c r="M51" s="79"/>
      <c r="N51" s="80"/>
    </row>
    <row r="52" spans="1:14" ht="66.75" customHeight="1" x14ac:dyDescent="0.25">
      <c r="A52" s="66"/>
      <c r="B52" s="74">
        <v>46</v>
      </c>
      <c r="C52" s="75" t="s">
        <v>55</v>
      </c>
      <c r="D52" s="76">
        <v>30</v>
      </c>
      <c r="E52" s="77" t="s">
        <v>2</v>
      </c>
      <c r="F52" s="78" t="s">
        <v>156</v>
      </c>
      <c r="G52" s="6">
        <f>D52*H52</f>
        <v>900</v>
      </c>
      <c r="H52" s="6">
        <v>30</v>
      </c>
      <c r="I52" s="20"/>
      <c r="J52" s="18">
        <f>D52*I52</f>
        <v>0</v>
      </c>
      <c r="K52" s="16" t="str">
        <f t="shared" si="0"/>
        <v xml:space="preserve"> </v>
      </c>
      <c r="L52" s="79"/>
      <c r="M52" s="79"/>
      <c r="N52" s="80"/>
    </row>
    <row r="53" spans="1:14" ht="48" customHeight="1" x14ac:dyDescent="0.25">
      <c r="A53" s="66"/>
      <c r="B53" s="74">
        <v>47</v>
      </c>
      <c r="C53" s="81" t="s">
        <v>57</v>
      </c>
      <c r="D53" s="69">
        <v>30</v>
      </c>
      <c r="E53" s="82" t="s">
        <v>2</v>
      </c>
      <c r="F53" s="83" t="s">
        <v>157</v>
      </c>
      <c r="G53" s="6">
        <f>D53*H53</f>
        <v>1050</v>
      </c>
      <c r="H53" s="33">
        <v>35</v>
      </c>
      <c r="I53" s="21"/>
      <c r="J53" s="18">
        <f>D53*I53</f>
        <v>0</v>
      </c>
      <c r="K53" s="16" t="str">
        <f t="shared" si="0"/>
        <v xml:space="preserve"> </v>
      </c>
      <c r="L53" s="79"/>
      <c r="M53" s="79"/>
      <c r="N53" s="80"/>
    </row>
    <row r="54" spans="1:14" ht="48.75" customHeight="1" x14ac:dyDescent="0.25">
      <c r="A54" s="66"/>
      <c r="B54" s="74">
        <v>48</v>
      </c>
      <c r="C54" s="75" t="s">
        <v>57</v>
      </c>
      <c r="D54" s="76">
        <v>10</v>
      </c>
      <c r="E54" s="77" t="s">
        <v>2</v>
      </c>
      <c r="F54" s="78" t="s">
        <v>158</v>
      </c>
      <c r="G54" s="6">
        <f>D54*H54</f>
        <v>820</v>
      </c>
      <c r="H54" s="6">
        <v>82</v>
      </c>
      <c r="I54" s="20"/>
      <c r="J54" s="18">
        <f>D54*I54</f>
        <v>0</v>
      </c>
      <c r="K54" s="16" t="str">
        <f t="shared" si="0"/>
        <v xml:space="preserve"> </v>
      </c>
      <c r="L54" s="79"/>
      <c r="M54" s="79"/>
      <c r="N54" s="80"/>
    </row>
    <row r="55" spans="1:14" ht="45.75" customHeight="1" x14ac:dyDescent="0.25">
      <c r="A55" s="66"/>
      <c r="B55" s="74">
        <v>49</v>
      </c>
      <c r="C55" s="75" t="s">
        <v>57</v>
      </c>
      <c r="D55" s="76">
        <v>30</v>
      </c>
      <c r="E55" s="77" t="s">
        <v>2</v>
      </c>
      <c r="F55" s="78" t="s">
        <v>159</v>
      </c>
      <c r="G55" s="6">
        <f>D55*H55</f>
        <v>480</v>
      </c>
      <c r="H55" s="6">
        <v>16</v>
      </c>
      <c r="I55" s="20"/>
      <c r="J55" s="18">
        <f>D55*I55</f>
        <v>0</v>
      </c>
      <c r="K55" s="16" t="str">
        <f t="shared" si="0"/>
        <v xml:space="preserve"> </v>
      </c>
      <c r="L55" s="79"/>
      <c r="M55" s="79"/>
      <c r="N55" s="80"/>
    </row>
    <row r="56" spans="1:14" ht="53.25" customHeight="1" x14ac:dyDescent="0.25">
      <c r="A56" s="66"/>
      <c r="B56" s="74">
        <v>50</v>
      </c>
      <c r="C56" s="75" t="s">
        <v>57</v>
      </c>
      <c r="D56" s="76">
        <v>10</v>
      </c>
      <c r="E56" s="77" t="s">
        <v>2</v>
      </c>
      <c r="F56" s="78" t="s">
        <v>160</v>
      </c>
      <c r="G56" s="6">
        <f>D56*H56</f>
        <v>560</v>
      </c>
      <c r="H56" s="6">
        <v>56</v>
      </c>
      <c r="I56" s="20"/>
      <c r="J56" s="18">
        <f>D56*I56</f>
        <v>0</v>
      </c>
      <c r="K56" s="16" t="str">
        <f t="shared" si="0"/>
        <v xml:space="preserve"> </v>
      </c>
      <c r="L56" s="79"/>
      <c r="M56" s="79"/>
      <c r="N56" s="80"/>
    </row>
    <row r="57" spans="1:14" ht="57.75" customHeight="1" x14ac:dyDescent="0.25">
      <c r="A57" s="66"/>
      <c r="B57" s="74">
        <v>51</v>
      </c>
      <c r="C57" s="75" t="s">
        <v>57</v>
      </c>
      <c r="D57" s="76">
        <v>40</v>
      </c>
      <c r="E57" s="77" t="s">
        <v>2</v>
      </c>
      <c r="F57" s="78" t="s">
        <v>161</v>
      </c>
      <c r="G57" s="6">
        <f>D57*H57</f>
        <v>1080</v>
      </c>
      <c r="H57" s="6">
        <v>27</v>
      </c>
      <c r="I57" s="20"/>
      <c r="J57" s="18">
        <f>D57*I57</f>
        <v>0</v>
      </c>
      <c r="K57" s="16" t="str">
        <f t="shared" si="0"/>
        <v xml:space="preserve"> </v>
      </c>
      <c r="L57" s="79"/>
      <c r="M57" s="79"/>
      <c r="N57" s="80"/>
    </row>
    <row r="58" spans="1:14" ht="40.5" customHeight="1" x14ac:dyDescent="0.25">
      <c r="A58" s="66"/>
      <c r="B58" s="74">
        <v>52</v>
      </c>
      <c r="C58" s="75" t="s">
        <v>57</v>
      </c>
      <c r="D58" s="76">
        <v>20</v>
      </c>
      <c r="E58" s="77" t="s">
        <v>8</v>
      </c>
      <c r="F58" s="78" t="s">
        <v>162</v>
      </c>
      <c r="G58" s="6">
        <f>D58*H58</f>
        <v>660</v>
      </c>
      <c r="H58" s="6">
        <v>33</v>
      </c>
      <c r="I58" s="20"/>
      <c r="J58" s="18">
        <f>D58*I58</f>
        <v>0</v>
      </c>
      <c r="K58" s="16" t="str">
        <f t="shared" si="0"/>
        <v xml:space="preserve"> </v>
      </c>
      <c r="L58" s="79"/>
      <c r="M58" s="79"/>
      <c r="N58" s="80"/>
    </row>
    <row r="59" spans="1:14" ht="34.5" customHeight="1" x14ac:dyDescent="0.25">
      <c r="A59" s="66"/>
      <c r="B59" s="74">
        <v>53</v>
      </c>
      <c r="C59" s="81" t="s">
        <v>9</v>
      </c>
      <c r="D59" s="69">
        <v>15</v>
      </c>
      <c r="E59" s="82" t="s">
        <v>2</v>
      </c>
      <c r="F59" s="83" t="s">
        <v>106</v>
      </c>
      <c r="G59" s="6">
        <f>D59*H59</f>
        <v>465</v>
      </c>
      <c r="H59" s="33">
        <v>31</v>
      </c>
      <c r="I59" s="21"/>
      <c r="J59" s="18">
        <f>D59*I59</f>
        <v>0</v>
      </c>
      <c r="K59" s="16" t="str">
        <f t="shared" si="0"/>
        <v xml:space="preserve"> </v>
      </c>
      <c r="L59" s="79"/>
      <c r="M59" s="79"/>
      <c r="N59" s="80"/>
    </row>
    <row r="60" spans="1:14" ht="27" customHeight="1" x14ac:dyDescent="0.25">
      <c r="A60" s="66"/>
      <c r="B60" s="74">
        <v>54</v>
      </c>
      <c r="C60" s="75" t="s">
        <v>9</v>
      </c>
      <c r="D60" s="76">
        <v>10</v>
      </c>
      <c r="E60" s="77" t="s">
        <v>2</v>
      </c>
      <c r="F60" s="78" t="s">
        <v>107</v>
      </c>
      <c r="G60" s="6">
        <f>D60*H60</f>
        <v>140</v>
      </c>
      <c r="H60" s="6">
        <v>14</v>
      </c>
      <c r="I60" s="20"/>
      <c r="J60" s="18">
        <f>D60*I60</f>
        <v>0</v>
      </c>
      <c r="K60" s="16" t="str">
        <f t="shared" si="0"/>
        <v xml:space="preserve"> </v>
      </c>
      <c r="L60" s="79"/>
      <c r="M60" s="79"/>
      <c r="N60" s="80"/>
    </row>
    <row r="61" spans="1:14" ht="43.5" customHeight="1" x14ac:dyDescent="0.25">
      <c r="A61" s="66"/>
      <c r="B61" s="74">
        <v>55</v>
      </c>
      <c r="C61" s="75" t="s">
        <v>58</v>
      </c>
      <c r="D61" s="76">
        <v>5</v>
      </c>
      <c r="E61" s="77" t="s">
        <v>2</v>
      </c>
      <c r="F61" s="78" t="s">
        <v>163</v>
      </c>
      <c r="G61" s="6">
        <f>D61*H61</f>
        <v>350</v>
      </c>
      <c r="H61" s="6">
        <v>70</v>
      </c>
      <c r="I61" s="20"/>
      <c r="J61" s="18">
        <f>D61*I61</f>
        <v>0</v>
      </c>
      <c r="K61" s="16" t="str">
        <f t="shared" si="0"/>
        <v xml:space="preserve"> </v>
      </c>
      <c r="L61" s="79"/>
      <c r="M61" s="79"/>
      <c r="N61" s="80"/>
    </row>
    <row r="62" spans="1:14" ht="39" customHeight="1" x14ac:dyDescent="0.25">
      <c r="A62" s="66"/>
      <c r="B62" s="74">
        <v>56</v>
      </c>
      <c r="C62" s="75" t="s">
        <v>11</v>
      </c>
      <c r="D62" s="76">
        <v>1000</v>
      </c>
      <c r="E62" s="77" t="s">
        <v>2</v>
      </c>
      <c r="F62" s="78" t="s">
        <v>164</v>
      </c>
      <c r="G62" s="6">
        <f>D62*H62</f>
        <v>2200</v>
      </c>
      <c r="H62" s="6">
        <v>2.2000000000000002</v>
      </c>
      <c r="I62" s="20"/>
      <c r="J62" s="18">
        <f>D62*I62</f>
        <v>0</v>
      </c>
      <c r="K62" s="16" t="str">
        <f t="shared" si="0"/>
        <v xml:space="preserve"> </v>
      </c>
      <c r="L62" s="79"/>
      <c r="M62" s="79"/>
      <c r="N62" s="80"/>
    </row>
    <row r="63" spans="1:14" ht="34.5" customHeight="1" x14ac:dyDescent="0.25">
      <c r="A63" s="66"/>
      <c r="B63" s="74">
        <v>57</v>
      </c>
      <c r="C63" s="75" t="s">
        <v>12</v>
      </c>
      <c r="D63" s="76">
        <v>6</v>
      </c>
      <c r="E63" s="77" t="s">
        <v>2</v>
      </c>
      <c r="F63" s="78" t="s">
        <v>108</v>
      </c>
      <c r="G63" s="6">
        <f>D63*H63</f>
        <v>120</v>
      </c>
      <c r="H63" s="6">
        <v>20</v>
      </c>
      <c r="I63" s="20"/>
      <c r="J63" s="18">
        <f>D63*I63</f>
        <v>0</v>
      </c>
      <c r="K63" s="16" t="str">
        <f t="shared" si="0"/>
        <v xml:space="preserve"> </v>
      </c>
      <c r="L63" s="79"/>
      <c r="M63" s="79"/>
      <c r="N63" s="80"/>
    </row>
    <row r="64" spans="1:14" ht="88.5" customHeight="1" x14ac:dyDescent="0.25">
      <c r="A64" s="66"/>
      <c r="B64" s="74">
        <v>58</v>
      </c>
      <c r="C64" s="75" t="s">
        <v>59</v>
      </c>
      <c r="D64" s="76">
        <v>10</v>
      </c>
      <c r="E64" s="77" t="s">
        <v>2</v>
      </c>
      <c r="F64" s="78" t="s">
        <v>165</v>
      </c>
      <c r="G64" s="6">
        <f>D64*H64</f>
        <v>700</v>
      </c>
      <c r="H64" s="6">
        <v>70</v>
      </c>
      <c r="I64" s="20"/>
      <c r="J64" s="18">
        <f>D64*I64</f>
        <v>0</v>
      </c>
      <c r="K64" s="16" t="str">
        <f t="shared" si="0"/>
        <v xml:space="preserve"> </v>
      </c>
      <c r="L64" s="79"/>
      <c r="M64" s="79"/>
      <c r="N64" s="80"/>
    </row>
    <row r="65" spans="1:14" ht="51" customHeight="1" x14ac:dyDescent="0.25">
      <c r="A65" s="66"/>
      <c r="B65" s="74">
        <v>59</v>
      </c>
      <c r="C65" s="81" t="s">
        <v>16</v>
      </c>
      <c r="D65" s="69">
        <v>10</v>
      </c>
      <c r="E65" s="82" t="s">
        <v>2</v>
      </c>
      <c r="F65" s="83" t="s">
        <v>129</v>
      </c>
      <c r="G65" s="6">
        <f>D65*H65</f>
        <v>740</v>
      </c>
      <c r="H65" s="33">
        <v>74</v>
      </c>
      <c r="I65" s="21"/>
      <c r="J65" s="18">
        <f>D65*I65</f>
        <v>0</v>
      </c>
      <c r="K65" s="16" t="str">
        <f t="shared" si="0"/>
        <v xml:space="preserve"> </v>
      </c>
      <c r="L65" s="79"/>
      <c r="M65" s="79"/>
      <c r="N65" s="80"/>
    </row>
    <row r="66" spans="1:14" ht="50.25" customHeight="1" x14ac:dyDescent="0.25">
      <c r="A66" s="66"/>
      <c r="B66" s="74">
        <v>60</v>
      </c>
      <c r="C66" s="75" t="s">
        <v>16</v>
      </c>
      <c r="D66" s="76">
        <v>10</v>
      </c>
      <c r="E66" s="77" t="s">
        <v>2</v>
      </c>
      <c r="F66" s="78" t="s">
        <v>166</v>
      </c>
      <c r="G66" s="6">
        <f>D66*H66</f>
        <v>710</v>
      </c>
      <c r="H66" s="6">
        <v>71</v>
      </c>
      <c r="I66" s="20"/>
      <c r="J66" s="18">
        <f>D66*I66</f>
        <v>0</v>
      </c>
      <c r="K66" s="16" t="str">
        <f t="shared" si="0"/>
        <v xml:space="preserve"> </v>
      </c>
      <c r="L66" s="79"/>
      <c r="M66" s="79"/>
      <c r="N66" s="80"/>
    </row>
    <row r="67" spans="1:14" ht="40.5" customHeight="1" x14ac:dyDescent="0.25">
      <c r="A67" s="66"/>
      <c r="B67" s="74">
        <v>61</v>
      </c>
      <c r="C67" s="75" t="s">
        <v>60</v>
      </c>
      <c r="D67" s="76">
        <v>10</v>
      </c>
      <c r="E67" s="77" t="s">
        <v>2</v>
      </c>
      <c r="F67" s="78" t="s">
        <v>167</v>
      </c>
      <c r="G67" s="6">
        <f>D67*H67</f>
        <v>320</v>
      </c>
      <c r="H67" s="6">
        <v>32</v>
      </c>
      <c r="I67" s="20"/>
      <c r="J67" s="18">
        <f>D67*I67</f>
        <v>0</v>
      </c>
      <c r="K67" s="16" t="str">
        <f t="shared" si="0"/>
        <v xml:space="preserve"> </v>
      </c>
      <c r="L67" s="79"/>
      <c r="M67" s="79"/>
      <c r="N67" s="80"/>
    </row>
    <row r="68" spans="1:14" ht="40.5" customHeight="1" x14ac:dyDescent="0.25">
      <c r="A68" s="66"/>
      <c r="B68" s="74">
        <v>62</v>
      </c>
      <c r="C68" s="81" t="s">
        <v>61</v>
      </c>
      <c r="D68" s="69">
        <v>10</v>
      </c>
      <c r="E68" s="82" t="s">
        <v>2</v>
      </c>
      <c r="F68" s="83" t="s">
        <v>168</v>
      </c>
      <c r="G68" s="6">
        <f>D68*H68</f>
        <v>740</v>
      </c>
      <c r="H68" s="33">
        <v>74</v>
      </c>
      <c r="I68" s="21"/>
      <c r="J68" s="18">
        <f>D68*I68</f>
        <v>0</v>
      </c>
      <c r="K68" s="16" t="str">
        <f t="shared" si="0"/>
        <v xml:space="preserve"> </v>
      </c>
      <c r="L68" s="79"/>
      <c r="M68" s="79"/>
      <c r="N68" s="80"/>
    </row>
    <row r="69" spans="1:14" ht="27.75" customHeight="1" x14ac:dyDescent="0.25">
      <c r="A69" s="66"/>
      <c r="B69" s="74">
        <v>63</v>
      </c>
      <c r="C69" s="75" t="s">
        <v>17</v>
      </c>
      <c r="D69" s="76">
        <v>2</v>
      </c>
      <c r="E69" s="77" t="s">
        <v>8</v>
      </c>
      <c r="F69" s="78" t="s">
        <v>131</v>
      </c>
      <c r="G69" s="6">
        <f>D69*H69</f>
        <v>140</v>
      </c>
      <c r="H69" s="6">
        <v>70</v>
      </c>
      <c r="I69" s="20"/>
      <c r="J69" s="18">
        <f>D69*I69</f>
        <v>0</v>
      </c>
      <c r="K69" s="16" t="str">
        <f t="shared" si="0"/>
        <v xml:space="preserve"> </v>
      </c>
      <c r="L69" s="79"/>
      <c r="M69" s="79"/>
      <c r="N69" s="80"/>
    </row>
    <row r="70" spans="1:14" ht="29.25" customHeight="1" x14ac:dyDescent="0.25">
      <c r="A70" s="66"/>
      <c r="B70" s="74">
        <v>64</v>
      </c>
      <c r="C70" s="75" t="s">
        <v>62</v>
      </c>
      <c r="D70" s="76">
        <v>10</v>
      </c>
      <c r="E70" s="77" t="s">
        <v>63</v>
      </c>
      <c r="F70" s="78" t="s">
        <v>169</v>
      </c>
      <c r="G70" s="6">
        <f>D70*H70</f>
        <v>100</v>
      </c>
      <c r="H70" s="6">
        <v>10</v>
      </c>
      <c r="I70" s="20"/>
      <c r="J70" s="18">
        <f>D70*I70</f>
        <v>0</v>
      </c>
      <c r="K70" s="16" t="str">
        <f t="shared" si="0"/>
        <v xml:space="preserve"> </v>
      </c>
      <c r="L70" s="79"/>
      <c r="M70" s="79"/>
      <c r="N70" s="80"/>
    </row>
    <row r="71" spans="1:14" ht="27" customHeight="1" x14ac:dyDescent="0.25">
      <c r="A71" s="66"/>
      <c r="B71" s="74">
        <v>65</v>
      </c>
      <c r="C71" s="75" t="s">
        <v>64</v>
      </c>
      <c r="D71" s="76">
        <v>10</v>
      </c>
      <c r="E71" s="77" t="s">
        <v>63</v>
      </c>
      <c r="F71" s="78" t="s">
        <v>65</v>
      </c>
      <c r="G71" s="6">
        <f>D71*H71</f>
        <v>100</v>
      </c>
      <c r="H71" s="6">
        <v>10</v>
      </c>
      <c r="I71" s="20"/>
      <c r="J71" s="18">
        <f>D71*I71</f>
        <v>0</v>
      </c>
      <c r="K71" s="16" t="str">
        <f t="shared" ref="K71:K134" si="1">IF(ISNUMBER(I71), IF(I71&gt;H71,"NEVYHOVUJE","VYHOVUJE")," ")</f>
        <v xml:space="preserve"> </v>
      </c>
      <c r="L71" s="79"/>
      <c r="M71" s="79"/>
      <c r="N71" s="80"/>
    </row>
    <row r="72" spans="1:14" ht="32.25" customHeight="1" x14ac:dyDescent="0.25">
      <c r="A72" s="66"/>
      <c r="B72" s="74">
        <v>66</v>
      </c>
      <c r="C72" s="81" t="s">
        <v>66</v>
      </c>
      <c r="D72" s="69">
        <v>10</v>
      </c>
      <c r="E72" s="82" t="s">
        <v>8</v>
      </c>
      <c r="F72" s="83" t="s">
        <v>170</v>
      </c>
      <c r="G72" s="6">
        <f>D72*H72</f>
        <v>190</v>
      </c>
      <c r="H72" s="33">
        <v>19</v>
      </c>
      <c r="I72" s="21"/>
      <c r="J72" s="18">
        <f>D72*I72</f>
        <v>0</v>
      </c>
      <c r="K72" s="16" t="str">
        <f t="shared" si="1"/>
        <v xml:space="preserve"> </v>
      </c>
      <c r="L72" s="79"/>
      <c r="M72" s="79"/>
      <c r="N72" s="80"/>
    </row>
    <row r="73" spans="1:14" ht="30" customHeight="1" x14ac:dyDescent="0.25">
      <c r="A73" s="66"/>
      <c r="B73" s="74">
        <v>67</v>
      </c>
      <c r="C73" s="75" t="s">
        <v>67</v>
      </c>
      <c r="D73" s="76">
        <v>60</v>
      </c>
      <c r="E73" s="77" t="s">
        <v>68</v>
      </c>
      <c r="F73" s="78" t="s">
        <v>171</v>
      </c>
      <c r="G73" s="6">
        <f>D73*H73</f>
        <v>1500</v>
      </c>
      <c r="H73" s="6">
        <v>25</v>
      </c>
      <c r="I73" s="20"/>
      <c r="J73" s="18">
        <f>D73*I73</f>
        <v>0</v>
      </c>
      <c r="K73" s="16" t="str">
        <f t="shared" si="1"/>
        <v xml:space="preserve"> </v>
      </c>
      <c r="L73" s="79"/>
      <c r="M73" s="79"/>
      <c r="N73" s="80"/>
    </row>
    <row r="74" spans="1:14" ht="30" customHeight="1" x14ac:dyDescent="0.25">
      <c r="A74" s="66"/>
      <c r="B74" s="74">
        <v>68</v>
      </c>
      <c r="C74" s="75" t="s">
        <v>67</v>
      </c>
      <c r="D74" s="76">
        <v>10</v>
      </c>
      <c r="E74" s="77" t="s">
        <v>68</v>
      </c>
      <c r="F74" s="78" t="s">
        <v>172</v>
      </c>
      <c r="G74" s="6">
        <f>D74*H74</f>
        <v>170</v>
      </c>
      <c r="H74" s="6">
        <v>17</v>
      </c>
      <c r="I74" s="20"/>
      <c r="J74" s="18">
        <f>D74*I74</f>
        <v>0</v>
      </c>
      <c r="K74" s="16" t="str">
        <f t="shared" si="1"/>
        <v xml:space="preserve"> </v>
      </c>
      <c r="L74" s="79"/>
      <c r="M74" s="79"/>
      <c r="N74" s="80"/>
    </row>
    <row r="75" spans="1:14" ht="42.75" customHeight="1" x14ac:dyDescent="0.25">
      <c r="A75" s="66"/>
      <c r="B75" s="74">
        <v>69</v>
      </c>
      <c r="C75" s="75" t="s">
        <v>19</v>
      </c>
      <c r="D75" s="76">
        <v>180</v>
      </c>
      <c r="E75" s="77" t="s">
        <v>8</v>
      </c>
      <c r="F75" s="78" t="s">
        <v>173</v>
      </c>
      <c r="G75" s="6">
        <f>D75*H75</f>
        <v>1980</v>
      </c>
      <c r="H75" s="6">
        <v>11</v>
      </c>
      <c r="I75" s="20"/>
      <c r="J75" s="18">
        <f>D75*I75</f>
        <v>0</v>
      </c>
      <c r="K75" s="16" t="str">
        <f t="shared" si="1"/>
        <v xml:space="preserve"> </v>
      </c>
      <c r="L75" s="79"/>
      <c r="M75" s="79"/>
      <c r="N75" s="80"/>
    </row>
    <row r="76" spans="1:14" ht="33" customHeight="1" x14ac:dyDescent="0.25">
      <c r="A76" s="66"/>
      <c r="B76" s="74">
        <v>70</v>
      </c>
      <c r="C76" s="75" t="s">
        <v>22</v>
      </c>
      <c r="D76" s="76">
        <v>2</v>
      </c>
      <c r="E76" s="86" t="s">
        <v>8</v>
      </c>
      <c r="F76" s="78" t="s">
        <v>133</v>
      </c>
      <c r="G76" s="6">
        <f>D76*H76</f>
        <v>30</v>
      </c>
      <c r="H76" s="6">
        <v>15</v>
      </c>
      <c r="I76" s="20"/>
      <c r="J76" s="18">
        <f>D76*I76</f>
        <v>0</v>
      </c>
      <c r="K76" s="16" t="str">
        <f t="shared" si="1"/>
        <v xml:space="preserve"> </v>
      </c>
      <c r="L76" s="79"/>
      <c r="M76" s="79"/>
      <c r="N76" s="80"/>
    </row>
    <row r="77" spans="1:14" ht="31.5" customHeight="1" x14ac:dyDescent="0.25">
      <c r="A77" s="66"/>
      <c r="B77" s="74">
        <v>71</v>
      </c>
      <c r="C77" s="75" t="s">
        <v>69</v>
      </c>
      <c r="D77" s="76">
        <v>4</v>
      </c>
      <c r="E77" s="77" t="s">
        <v>2</v>
      </c>
      <c r="F77" s="78" t="s">
        <v>70</v>
      </c>
      <c r="G77" s="6">
        <f>D77*H77</f>
        <v>120</v>
      </c>
      <c r="H77" s="6">
        <v>30</v>
      </c>
      <c r="I77" s="20"/>
      <c r="J77" s="18">
        <f>D77*I77</f>
        <v>0</v>
      </c>
      <c r="K77" s="16" t="str">
        <f t="shared" si="1"/>
        <v xml:space="preserve"> </v>
      </c>
      <c r="L77" s="79"/>
      <c r="M77" s="79"/>
      <c r="N77" s="80"/>
    </row>
    <row r="78" spans="1:14" ht="28.5" customHeight="1" x14ac:dyDescent="0.25">
      <c r="A78" s="66"/>
      <c r="B78" s="74">
        <v>72</v>
      </c>
      <c r="C78" s="81" t="s">
        <v>71</v>
      </c>
      <c r="D78" s="69">
        <v>10</v>
      </c>
      <c r="E78" s="82" t="s">
        <v>2</v>
      </c>
      <c r="F78" s="83" t="s">
        <v>174</v>
      </c>
      <c r="G78" s="6">
        <f>D78*H78</f>
        <v>350</v>
      </c>
      <c r="H78" s="33">
        <v>35</v>
      </c>
      <c r="I78" s="21"/>
      <c r="J78" s="18">
        <f>D78*I78</f>
        <v>0</v>
      </c>
      <c r="K78" s="16" t="str">
        <f t="shared" si="1"/>
        <v xml:space="preserve"> </v>
      </c>
      <c r="L78" s="79"/>
      <c r="M78" s="79"/>
      <c r="N78" s="80"/>
    </row>
    <row r="79" spans="1:14" ht="45.75" customHeight="1" x14ac:dyDescent="0.25">
      <c r="A79" s="66"/>
      <c r="B79" s="74">
        <v>73</v>
      </c>
      <c r="C79" s="75" t="s">
        <v>72</v>
      </c>
      <c r="D79" s="76">
        <v>5</v>
      </c>
      <c r="E79" s="77" t="s">
        <v>2</v>
      </c>
      <c r="F79" s="78" t="s">
        <v>175</v>
      </c>
      <c r="G79" s="6">
        <f>D79*H79</f>
        <v>182.5</v>
      </c>
      <c r="H79" s="6">
        <v>36.5</v>
      </c>
      <c r="I79" s="20"/>
      <c r="J79" s="18">
        <f>D79*I79</f>
        <v>0</v>
      </c>
      <c r="K79" s="16" t="str">
        <f t="shared" si="1"/>
        <v xml:space="preserve"> </v>
      </c>
      <c r="L79" s="79"/>
      <c r="M79" s="79"/>
      <c r="N79" s="80"/>
    </row>
    <row r="80" spans="1:14" ht="30" customHeight="1" x14ac:dyDescent="0.25">
      <c r="A80" s="66"/>
      <c r="B80" s="74">
        <v>74</v>
      </c>
      <c r="C80" s="75" t="s">
        <v>73</v>
      </c>
      <c r="D80" s="76">
        <v>10</v>
      </c>
      <c r="E80" s="77" t="s">
        <v>2</v>
      </c>
      <c r="F80" s="78" t="s">
        <v>176</v>
      </c>
      <c r="G80" s="6">
        <f>D80*H80</f>
        <v>160</v>
      </c>
      <c r="H80" s="6">
        <v>16</v>
      </c>
      <c r="I80" s="20"/>
      <c r="J80" s="18">
        <f>D80*I80</f>
        <v>0</v>
      </c>
      <c r="K80" s="16" t="str">
        <f t="shared" si="1"/>
        <v xml:space="preserve"> </v>
      </c>
      <c r="L80" s="79"/>
      <c r="M80" s="79"/>
      <c r="N80" s="80"/>
    </row>
    <row r="81" spans="1:14" ht="57.75" customHeight="1" x14ac:dyDescent="0.25">
      <c r="A81" s="66"/>
      <c r="B81" s="74">
        <v>75</v>
      </c>
      <c r="C81" s="81" t="s">
        <v>74</v>
      </c>
      <c r="D81" s="69">
        <v>1</v>
      </c>
      <c r="E81" s="82" t="s">
        <v>2</v>
      </c>
      <c r="F81" s="83" t="s">
        <v>177</v>
      </c>
      <c r="G81" s="6">
        <f>D81*H81</f>
        <v>43</v>
      </c>
      <c r="H81" s="33">
        <v>43</v>
      </c>
      <c r="I81" s="21"/>
      <c r="J81" s="18">
        <f>D81*I81</f>
        <v>0</v>
      </c>
      <c r="K81" s="16" t="str">
        <f t="shared" si="1"/>
        <v xml:space="preserve"> </v>
      </c>
      <c r="L81" s="79"/>
      <c r="M81" s="79"/>
      <c r="N81" s="80"/>
    </row>
    <row r="82" spans="1:14" ht="29.25" customHeight="1" x14ac:dyDescent="0.25">
      <c r="A82" s="66"/>
      <c r="B82" s="74">
        <v>76</v>
      </c>
      <c r="C82" s="75" t="s">
        <v>28</v>
      </c>
      <c r="D82" s="76">
        <v>50</v>
      </c>
      <c r="E82" s="77" t="s">
        <v>2</v>
      </c>
      <c r="F82" s="78" t="s">
        <v>75</v>
      </c>
      <c r="G82" s="6">
        <f>D82*H82</f>
        <v>200</v>
      </c>
      <c r="H82" s="6">
        <v>4</v>
      </c>
      <c r="I82" s="20"/>
      <c r="J82" s="18">
        <f>D82*I82</f>
        <v>0</v>
      </c>
      <c r="K82" s="16" t="str">
        <f t="shared" si="1"/>
        <v xml:space="preserve"> </v>
      </c>
      <c r="L82" s="79"/>
      <c r="M82" s="79"/>
      <c r="N82" s="80"/>
    </row>
    <row r="83" spans="1:14" ht="29.25" customHeight="1" x14ac:dyDescent="0.25">
      <c r="A83" s="66"/>
      <c r="B83" s="74">
        <v>77</v>
      </c>
      <c r="C83" s="75" t="s">
        <v>28</v>
      </c>
      <c r="D83" s="76">
        <v>10</v>
      </c>
      <c r="E83" s="77" t="s">
        <v>2</v>
      </c>
      <c r="F83" s="78" t="s">
        <v>33</v>
      </c>
      <c r="G83" s="6">
        <f>D83*H83</f>
        <v>120</v>
      </c>
      <c r="H83" s="6">
        <v>12</v>
      </c>
      <c r="I83" s="20"/>
      <c r="J83" s="18">
        <f>D83*I83</f>
        <v>0</v>
      </c>
      <c r="K83" s="16" t="str">
        <f t="shared" si="1"/>
        <v xml:space="preserve"> </v>
      </c>
      <c r="L83" s="79"/>
      <c r="M83" s="79"/>
      <c r="N83" s="80"/>
    </row>
    <row r="84" spans="1:14" ht="29.25" customHeight="1" x14ac:dyDescent="0.25">
      <c r="A84" s="66"/>
      <c r="B84" s="74">
        <v>78</v>
      </c>
      <c r="C84" s="81" t="s">
        <v>76</v>
      </c>
      <c r="D84" s="69">
        <v>20</v>
      </c>
      <c r="E84" s="82" t="s">
        <v>2</v>
      </c>
      <c r="F84" s="83" t="s">
        <v>178</v>
      </c>
      <c r="G84" s="33">
        <f>D84*H84</f>
        <v>600</v>
      </c>
      <c r="H84" s="33">
        <v>30</v>
      </c>
      <c r="I84" s="21"/>
      <c r="J84" s="18">
        <f>D84*I84</f>
        <v>0</v>
      </c>
      <c r="K84" s="16" t="str">
        <f t="shared" si="1"/>
        <v xml:space="preserve"> </v>
      </c>
      <c r="L84" s="79"/>
      <c r="M84" s="79"/>
      <c r="N84" s="80"/>
    </row>
    <row r="85" spans="1:14" ht="29.25" customHeight="1" thickBot="1" x14ac:dyDescent="0.3">
      <c r="A85" s="66"/>
      <c r="B85" s="108">
        <v>79</v>
      </c>
      <c r="C85" s="109" t="s">
        <v>77</v>
      </c>
      <c r="D85" s="110">
        <v>2</v>
      </c>
      <c r="E85" s="111" t="s">
        <v>2</v>
      </c>
      <c r="F85" s="112" t="s">
        <v>78</v>
      </c>
      <c r="G85" s="11">
        <f>D85*H85</f>
        <v>178</v>
      </c>
      <c r="H85" s="11">
        <v>89</v>
      </c>
      <c r="I85" s="40"/>
      <c r="J85" s="41">
        <f>D85*I85</f>
        <v>0</v>
      </c>
      <c r="K85" s="42" t="str">
        <f t="shared" si="1"/>
        <v xml:space="preserve"> </v>
      </c>
      <c r="L85" s="113"/>
      <c r="M85" s="113"/>
      <c r="N85" s="114"/>
    </row>
    <row r="86" spans="1:14" ht="30" customHeight="1" x14ac:dyDescent="0.25">
      <c r="A86" s="66"/>
      <c r="B86" s="67">
        <v>80</v>
      </c>
      <c r="C86" s="100" t="s">
        <v>47</v>
      </c>
      <c r="D86" s="101">
        <v>200</v>
      </c>
      <c r="E86" s="102" t="s">
        <v>48</v>
      </c>
      <c r="F86" s="103" t="s">
        <v>49</v>
      </c>
      <c r="G86" s="12">
        <f>D86*H86</f>
        <v>700</v>
      </c>
      <c r="H86" s="12">
        <v>3.5</v>
      </c>
      <c r="I86" s="38"/>
      <c r="J86" s="39">
        <f>D86*I86</f>
        <v>0</v>
      </c>
      <c r="K86" s="17" t="str">
        <f t="shared" si="1"/>
        <v xml:space="preserve"> </v>
      </c>
      <c r="L86" s="104" t="s">
        <v>104</v>
      </c>
      <c r="M86" s="104" t="s">
        <v>179</v>
      </c>
      <c r="N86" s="105" t="s">
        <v>180</v>
      </c>
    </row>
    <row r="87" spans="1:14" ht="62.25" customHeight="1" x14ac:dyDescent="0.25">
      <c r="A87" s="66"/>
      <c r="B87" s="74">
        <v>81</v>
      </c>
      <c r="C87" s="75" t="s">
        <v>52</v>
      </c>
      <c r="D87" s="76">
        <v>20</v>
      </c>
      <c r="E87" s="77" t="s">
        <v>2</v>
      </c>
      <c r="F87" s="78" t="s">
        <v>148</v>
      </c>
      <c r="G87" s="6">
        <f>D87*H87</f>
        <v>1200</v>
      </c>
      <c r="H87" s="6">
        <v>60</v>
      </c>
      <c r="I87" s="20"/>
      <c r="J87" s="18">
        <f>D87*I87</f>
        <v>0</v>
      </c>
      <c r="K87" s="16" t="str">
        <f t="shared" si="1"/>
        <v xml:space="preserve"> </v>
      </c>
      <c r="L87" s="79"/>
      <c r="M87" s="79"/>
      <c r="N87" s="80"/>
    </row>
    <row r="88" spans="1:14" ht="57" customHeight="1" x14ac:dyDescent="0.25">
      <c r="A88" s="66"/>
      <c r="B88" s="74">
        <v>82</v>
      </c>
      <c r="C88" s="75" t="s">
        <v>79</v>
      </c>
      <c r="D88" s="76">
        <v>10</v>
      </c>
      <c r="E88" s="77" t="s">
        <v>2</v>
      </c>
      <c r="F88" s="78" t="s">
        <v>181</v>
      </c>
      <c r="G88" s="6">
        <f>D88*H88</f>
        <v>1620</v>
      </c>
      <c r="H88" s="6">
        <v>162</v>
      </c>
      <c r="I88" s="20"/>
      <c r="J88" s="18">
        <f>D88*I88</f>
        <v>0</v>
      </c>
      <c r="K88" s="16" t="str">
        <f t="shared" si="1"/>
        <v xml:space="preserve"> </v>
      </c>
      <c r="L88" s="79"/>
      <c r="M88" s="79"/>
      <c r="N88" s="80"/>
    </row>
    <row r="89" spans="1:14" ht="43.5" customHeight="1" x14ac:dyDescent="0.25">
      <c r="A89" s="66"/>
      <c r="B89" s="74">
        <v>83</v>
      </c>
      <c r="C89" s="75" t="s">
        <v>54</v>
      </c>
      <c r="D89" s="76">
        <v>30</v>
      </c>
      <c r="E89" s="77" t="s">
        <v>2</v>
      </c>
      <c r="F89" s="78" t="s">
        <v>182</v>
      </c>
      <c r="G89" s="6">
        <f>D89*H89</f>
        <v>1440</v>
      </c>
      <c r="H89" s="6">
        <v>48</v>
      </c>
      <c r="I89" s="20"/>
      <c r="J89" s="18">
        <f>D89*I89</f>
        <v>0</v>
      </c>
      <c r="K89" s="16" t="str">
        <f t="shared" si="1"/>
        <v xml:space="preserve"> </v>
      </c>
      <c r="L89" s="79"/>
      <c r="M89" s="79"/>
      <c r="N89" s="80"/>
    </row>
    <row r="90" spans="1:14" ht="44.25" customHeight="1" x14ac:dyDescent="0.25">
      <c r="A90" s="66"/>
      <c r="B90" s="74">
        <v>84</v>
      </c>
      <c r="C90" s="75" t="s">
        <v>3</v>
      </c>
      <c r="D90" s="76">
        <v>5</v>
      </c>
      <c r="E90" s="77" t="s">
        <v>2</v>
      </c>
      <c r="F90" s="78" t="s">
        <v>151</v>
      </c>
      <c r="G90" s="6">
        <f>D90*H90</f>
        <v>350</v>
      </c>
      <c r="H90" s="6">
        <v>70</v>
      </c>
      <c r="I90" s="20"/>
      <c r="J90" s="18">
        <f>D90*I90</f>
        <v>0</v>
      </c>
      <c r="K90" s="16" t="str">
        <f t="shared" si="1"/>
        <v xml:space="preserve"> </v>
      </c>
      <c r="L90" s="79"/>
      <c r="M90" s="79"/>
      <c r="N90" s="80"/>
    </row>
    <row r="91" spans="1:14" ht="84" customHeight="1" x14ac:dyDescent="0.25">
      <c r="A91" s="66"/>
      <c r="B91" s="74">
        <v>85</v>
      </c>
      <c r="C91" s="75" t="s">
        <v>4</v>
      </c>
      <c r="D91" s="76">
        <v>20</v>
      </c>
      <c r="E91" s="77" t="s">
        <v>2</v>
      </c>
      <c r="F91" s="78" t="s">
        <v>183</v>
      </c>
      <c r="G91" s="31">
        <f>D91*H91</f>
        <v>760</v>
      </c>
      <c r="H91" s="6">
        <v>38</v>
      </c>
      <c r="I91" s="20"/>
      <c r="J91" s="18">
        <f>D91*I91</f>
        <v>0</v>
      </c>
      <c r="K91" s="16" t="str">
        <f t="shared" si="1"/>
        <v xml:space="preserve"> </v>
      </c>
      <c r="L91" s="79"/>
      <c r="M91" s="79"/>
      <c r="N91" s="80"/>
    </row>
    <row r="92" spans="1:14" ht="58.5" customHeight="1" x14ac:dyDescent="0.25">
      <c r="A92" s="66"/>
      <c r="B92" s="74">
        <v>86</v>
      </c>
      <c r="C92" s="81" t="s">
        <v>55</v>
      </c>
      <c r="D92" s="69">
        <v>5</v>
      </c>
      <c r="E92" s="82" t="s">
        <v>2</v>
      </c>
      <c r="F92" s="83" t="s">
        <v>154</v>
      </c>
      <c r="G92" s="6">
        <f>D92*H92</f>
        <v>150</v>
      </c>
      <c r="H92" s="33">
        <v>30</v>
      </c>
      <c r="I92" s="21"/>
      <c r="J92" s="18">
        <f>D92*I92</f>
        <v>0</v>
      </c>
      <c r="K92" s="16" t="str">
        <f t="shared" si="1"/>
        <v xml:space="preserve"> </v>
      </c>
      <c r="L92" s="79"/>
      <c r="M92" s="79"/>
      <c r="N92" s="80"/>
    </row>
    <row r="93" spans="1:14" ht="47.25" customHeight="1" x14ac:dyDescent="0.25">
      <c r="A93" s="66"/>
      <c r="B93" s="74">
        <v>87</v>
      </c>
      <c r="C93" s="75" t="s">
        <v>57</v>
      </c>
      <c r="D93" s="76">
        <v>10</v>
      </c>
      <c r="E93" s="77" t="s">
        <v>2</v>
      </c>
      <c r="F93" s="78" t="s">
        <v>159</v>
      </c>
      <c r="G93" s="6">
        <f>D93*H93</f>
        <v>160</v>
      </c>
      <c r="H93" s="6">
        <v>16</v>
      </c>
      <c r="I93" s="20"/>
      <c r="J93" s="18">
        <f>D93*I93</f>
        <v>0</v>
      </c>
      <c r="K93" s="16" t="str">
        <f t="shared" si="1"/>
        <v xml:space="preserve"> </v>
      </c>
      <c r="L93" s="79"/>
      <c r="M93" s="79"/>
      <c r="N93" s="80"/>
    </row>
    <row r="94" spans="1:14" ht="51.75" customHeight="1" x14ac:dyDescent="0.25">
      <c r="A94" s="66"/>
      <c r="B94" s="74">
        <v>88</v>
      </c>
      <c r="C94" s="75" t="s">
        <v>57</v>
      </c>
      <c r="D94" s="76">
        <v>10</v>
      </c>
      <c r="E94" s="77" t="s">
        <v>2</v>
      </c>
      <c r="F94" s="78" t="s">
        <v>160</v>
      </c>
      <c r="G94" s="6">
        <f>D94*H94</f>
        <v>560</v>
      </c>
      <c r="H94" s="6">
        <v>56</v>
      </c>
      <c r="I94" s="20"/>
      <c r="J94" s="18">
        <f>D94*I94</f>
        <v>0</v>
      </c>
      <c r="K94" s="16" t="str">
        <f t="shared" si="1"/>
        <v xml:space="preserve"> </v>
      </c>
      <c r="L94" s="79"/>
      <c r="M94" s="79"/>
      <c r="N94" s="80"/>
    </row>
    <row r="95" spans="1:14" ht="42.75" customHeight="1" x14ac:dyDescent="0.25">
      <c r="A95" s="66"/>
      <c r="B95" s="74">
        <v>89</v>
      </c>
      <c r="C95" s="81" t="s">
        <v>10</v>
      </c>
      <c r="D95" s="69">
        <v>4</v>
      </c>
      <c r="E95" s="82" t="s">
        <v>2</v>
      </c>
      <c r="F95" s="83" t="s">
        <v>124</v>
      </c>
      <c r="G95" s="33">
        <f>D95*H95</f>
        <v>88</v>
      </c>
      <c r="H95" s="33">
        <v>22</v>
      </c>
      <c r="I95" s="21"/>
      <c r="J95" s="18">
        <f>D95*I95</f>
        <v>0</v>
      </c>
      <c r="K95" s="16" t="str">
        <f t="shared" si="1"/>
        <v xml:space="preserve"> </v>
      </c>
      <c r="L95" s="79"/>
      <c r="M95" s="79"/>
      <c r="N95" s="80"/>
    </row>
    <row r="96" spans="1:14" ht="35.25" customHeight="1" x14ac:dyDescent="0.25">
      <c r="A96" s="66"/>
      <c r="B96" s="74">
        <v>90</v>
      </c>
      <c r="C96" s="75" t="s">
        <v>12</v>
      </c>
      <c r="D96" s="76">
        <v>10</v>
      </c>
      <c r="E96" s="77" t="s">
        <v>2</v>
      </c>
      <c r="F96" s="78" t="s">
        <v>108</v>
      </c>
      <c r="G96" s="6">
        <f>D96*H96</f>
        <v>200</v>
      </c>
      <c r="H96" s="6">
        <v>20</v>
      </c>
      <c r="I96" s="20"/>
      <c r="J96" s="18">
        <f>D96*I96</f>
        <v>0</v>
      </c>
      <c r="K96" s="16" t="str">
        <f t="shared" si="1"/>
        <v xml:space="preserve"> </v>
      </c>
      <c r="L96" s="79"/>
      <c r="M96" s="79"/>
      <c r="N96" s="80"/>
    </row>
    <row r="97" spans="1:14" ht="33" customHeight="1" x14ac:dyDescent="0.25">
      <c r="A97" s="66"/>
      <c r="B97" s="74">
        <v>91</v>
      </c>
      <c r="C97" s="75" t="s">
        <v>80</v>
      </c>
      <c r="D97" s="76">
        <v>1</v>
      </c>
      <c r="E97" s="77" t="s">
        <v>2</v>
      </c>
      <c r="F97" s="78" t="s">
        <v>114</v>
      </c>
      <c r="G97" s="6">
        <f>D97*H97</f>
        <v>78</v>
      </c>
      <c r="H97" s="6">
        <v>78</v>
      </c>
      <c r="I97" s="20"/>
      <c r="J97" s="18">
        <f>D97*I97</f>
        <v>0</v>
      </c>
      <c r="K97" s="16" t="str">
        <f t="shared" si="1"/>
        <v xml:space="preserve"> </v>
      </c>
      <c r="L97" s="79"/>
      <c r="M97" s="79"/>
      <c r="N97" s="80"/>
    </row>
    <row r="98" spans="1:14" ht="45" customHeight="1" x14ac:dyDescent="0.25">
      <c r="A98" s="66"/>
      <c r="B98" s="74">
        <v>92</v>
      </c>
      <c r="C98" s="75" t="s">
        <v>81</v>
      </c>
      <c r="D98" s="76">
        <v>1</v>
      </c>
      <c r="E98" s="84" t="s">
        <v>2</v>
      </c>
      <c r="F98" s="78" t="s">
        <v>184</v>
      </c>
      <c r="G98" s="6">
        <f>D98*H98</f>
        <v>374</v>
      </c>
      <c r="H98" s="6">
        <v>374</v>
      </c>
      <c r="I98" s="20"/>
      <c r="J98" s="18">
        <f>D98*I98</f>
        <v>0</v>
      </c>
      <c r="K98" s="16" t="str">
        <f t="shared" si="1"/>
        <v xml:space="preserve"> </v>
      </c>
      <c r="L98" s="79"/>
      <c r="M98" s="79"/>
      <c r="N98" s="80"/>
    </row>
    <row r="99" spans="1:14" ht="54.75" customHeight="1" x14ac:dyDescent="0.25">
      <c r="A99" s="66"/>
      <c r="B99" s="74">
        <v>93</v>
      </c>
      <c r="C99" s="75" t="s">
        <v>82</v>
      </c>
      <c r="D99" s="76">
        <v>20</v>
      </c>
      <c r="E99" s="77" t="s">
        <v>2</v>
      </c>
      <c r="F99" s="78" t="s">
        <v>185</v>
      </c>
      <c r="G99" s="6">
        <f>D99*H99</f>
        <v>1300</v>
      </c>
      <c r="H99" s="6">
        <v>65</v>
      </c>
      <c r="I99" s="20"/>
      <c r="J99" s="18">
        <f>D99*I99</f>
        <v>0</v>
      </c>
      <c r="K99" s="16" t="str">
        <f t="shared" si="1"/>
        <v xml:space="preserve"> </v>
      </c>
      <c r="L99" s="79"/>
      <c r="M99" s="79"/>
      <c r="N99" s="80"/>
    </row>
    <row r="100" spans="1:14" ht="87.75" customHeight="1" x14ac:dyDescent="0.25">
      <c r="A100" s="66"/>
      <c r="B100" s="74">
        <v>94</v>
      </c>
      <c r="C100" s="75" t="s">
        <v>59</v>
      </c>
      <c r="D100" s="76">
        <v>20</v>
      </c>
      <c r="E100" s="77" t="s">
        <v>2</v>
      </c>
      <c r="F100" s="78" t="s">
        <v>186</v>
      </c>
      <c r="G100" s="6">
        <f>D100*H100</f>
        <v>1400</v>
      </c>
      <c r="H100" s="6">
        <v>70</v>
      </c>
      <c r="I100" s="20"/>
      <c r="J100" s="18">
        <f>D100*I100</f>
        <v>0</v>
      </c>
      <c r="K100" s="16" t="str">
        <f t="shared" si="1"/>
        <v xml:space="preserve"> </v>
      </c>
      <c r="L100" s="79"/>
      <c r="M100" s="79"/>
      <c r="N100" s="80"/>
    </row>
    <row r="101" spans="1:14" ht="36.75" customHeight="1" x14ac:dyDescent="0.25">
      <c r="A101" s="66"/>
      <c r="B101" s="74">
        <v>95</v>
      </c>
      <c r="C101" s="75" t="s">
        <v>60</v>
      </c>
      <c r="D101" s="76">
        <v>10</v>
      </c>
      <c r="E101" s="77" t="s">
        <v>2</v>
      </c>
      <c r="F101" s="78" t="s">
        <v>187</v>
      </c>
      <c r="G101" s="6">
        <f>D101*H101</f>
        <v>320</v>
      </c>
      <c r="H101" s="6">
        <v>32</v>
      </c>
      <c r="I101" s="20"/>
      <c r="J101" s="18">
        <f>D101*I101</f>
        <v>0</v>
      </c>
      <c r="K101" s="16" t="str">
        <f t="shared" si="1"/>
        <v xml:space="preserve"> </v>
      </c>
      <c r="L101" s="79"/>
      <c r="M101" s="79"/>
      <c r="N101" s="80"/>
    </row>
    <row r="102" spans="1:14" ht="33" customHeight="1" x14ac:dyDescent="0.25">
      <c r="A102" s="66"/>
      <c r="B102" s="74">
        <v>96</v>
      </c>
      <c r="C102" s="81" t="s">
        <v>17</v>
      </c>
      <c r="D102" s="69">
        <v>2</v>
      </c>
      <c r="E102" s="82" t="s">
        <v>8</v>
      </c>
      <c r="F102" s="83" t="s">
        <v>131</v>
      </c>
      <c r="G102" s="33">
        <f>D102*H102</f>
        <v>140</v>
      </c>
      <c r="H102" s="33">
        <v>70</v>
      </c>
      <c r="I102" s="21"/>
      <c r="J102" s="18">
        <f>D102*I102</f>
        <v>0</v>
      </c>
      <c r="K102" s="16" t="str">
        <f t="shared" si="1"/>
        <v xml:space="preserve"> </v>
      </c>
      <c r="L102" s="79"/>
      <c r="M102" s="79"/>
      <c r="N102" s="80"/>
    </row>
    <row r="103" spans="1:14" ht="26.25" customHeight="1" x14ac:dyDescent="0.25">
      <c r="A103" s="66"/>
      <c r="B103" s="74">
        <v>97</v>
      </c>
      <c r="C103" s="75" t="s">
        <v>62</v>
      </c>
      <c r="D103" s="76">
        <v>30</v>
      </c>
      <c r="E103" s="77" t="s">
        <v>63</v>
      </c>
      <c r="F103" s="78" t="s">
        <v>188</v>
      </c>
      <c r="G103" s="6">
        <f>D103*H103</f>
        <v>300</v>
      </c>
      <c r="H103" s="6">
        <v>10</v>
      </c>
      <c r="I103" s="20"/>
      <c r="J103" s="18">
        <f>D103*I103</f>
        <v>0</v>
      </c>
      <c r="K103" s="16" t="str">
        <f t="shared" si="1"/>
        <v xml:space="preserve"> </v>
      </c>
      <c r="L103" s="79"/>
      <c r="M103" s="79"/>
      <c r="N103" s="80"/>
    </row>
    <row r="104" spans="1:14" ht="26.25" customHeight="1" x14ac:dyDescent="0.25">
      <c r="A104" s="66"/>
      <c r="B104" s="74">
        <v>98</v>
      </c>
      <c r="C104" s="75" t="s">
        <v>64</v>
      </c>
      <c r="D104" s="76">
        <v>30</v>
      </c>
      <c r="E104" s="77" t="s">
        <v>63</v>
      </c>
      <c r="F104" s="78" t="s">
        <v>65</v>
      </c>
      <c r="G104" s="6">
        <f>D104*H104</f>
        <v>300</v>
      </c>
      <c r="H104" s="6">
        <v>10</v>
      </c>
      <c r="I104" s="20"/>
      <c r="J104" s="18">
        <f>D104*I104</f>
        <v>0</v>
      </c>
      <c r="K104" s="16" t="str">
        <f t="shared" si="1"/>
        <v xml:space="preserve"> </v>
      </c>
      <c r="L104" s="79"/>
      <c r="M104" s="79"/>
      <c r="N104" s="80"/>
    </row>
    <row r="105" spans="1:14" ht="26.25" customHeight="1" x14ac:dyDescent="0.25">
      <c r="A105" s="66"/>
      <c r="B105" s="74">
        <v>99</v>
      </c>
      <c r="C105" s="75" t="s">
        <v>83</v>
      </c>
      <c r="D105" s="76">
        <v>10</v>
      </c>
      <c r="E105" s="77" t="s">
        <v>63</v>
      </c>
      <c r="F105" s="78" t="s">
        <v>84</v>
      </c>
      <c r="G105" s="6">
        <f>D105*H105</f>
        <v>100</v>
      </c>
      <c r="H105" s="6">
        <v>10</v>
      </c>
      <c r="I105" s="20"/>
      <c r="J105" s="18">
        <f>D105*I105</f>
        <v>0</v>
      </c>
      <c r="K105" s="16" t="str">
        <f t="shared" si="1"/>
        <v xml:space="preserve"> </v>
      </c>
      <c r="L105" s="79"/>
      <c r="M105" s="79"/>
      <c r="N105" s="80"/>
    </row>
    <row r="106" spans="1:14" ht="24.95" customHeight="1" x14ac:dyDescent="0.25">
      <c r="A106" s="66"/>
      <c r="B106" s="74">
        <v>100</v>
      </c>
      <c r="C106" s="75" t="s">
        <v>67</v>
      </c>
      <c r="D106" s="76">
        <v>50</v>
      </c>
      <c r="E106" s="77" t="s">
        <v>68</v>
      </c>
      <c r="F106" s="78" t="s">
        <v>189</v>
      </c>
      <c r="G106" s="6">
        <f>D106*H106</f>
        <v>1250</v>
      </c>
      <c r="H106" s="6">
        <v>25</v>
      </c>
      <c r="I106" s="20"/>
      <c r="J106" s="18">
        <f>D106*I106</f>
        <v>0</v>
      </c>
      <c r="K106" s="16" t="str">
        <f t="shared" si="1"/>
        <v xml:space="preserve"> </v>
      </c>
      <c r="L106" s="79"/>
      <c r="M106" s="79"/>
      <c r="N106" s="80"/>
    </row>
    <row r="107" spans="1:14" ht="24.95" customHeight="1" x14ac:dyDescent="0.25">
      <c r="A107" s="66"/>
      <c r="B107" s="74">
        <v>101</v>
      </c>
      <c r="C107" s="75" t="s">
        <v>85</v>
      </c>
      <c r="D107" s="76">
        <v>10</v>
      </c>
      <c r="E107" s="77" t="s">
        <v>68</v>
      </c>
      <c r="F107" s="78" t="s">
        <v>115</v>
      </c>
      <c r="G107" s="6">
        <f>D107*H107</f>
        <v>1000</v>
      </c>
      <c r="H107" s="6">
        <v>100</v>
      </c>
      <c r="I107" s="20"/>
      <c r="J107" s="18">
        <f>D107*I107</f>
        <v>0</v>
      </c>
      <c r="K107" s="16" t="str">
        <f t="shared" si="1"/>
        <v xml:space="preserve"> </v>
      </c>
      <c r="L107" s="79"/>
      <c r="M107" s="79"/>
      <c r="N107" s="80"/>
    </row>
    <row r="108" spans="1:14" ht="24.95" customHeight="1" x14ac:dyDescent="0.25">
      <c r="A108" s="66"/>
      <c r="B108" s="74">
        <v>102</v>
      </c>
      <c r="C108" s="75" t="s">
        <v>86</v>
      </c>
      <c r="D108" s="76">
        <v>30</v>
      </c>
      <c r="E108" s="77" t="s">
        <v>68</v>
      </c>
      <c r="F108" s="78" t="s">
        <v>116</v>
      </c>
      <c r="G108" s="6">
        <f>D108*H108</f>
        <v>1440</v>
      </c>
      <c r="H108" s="6">
        <v>48</v>
      </c>
      <c r="I108" s="20"/>
      <c r="J108" s="18">
        <f>D108*I108</f>
        <v>0</v>
      </c>
      <c r="K108" s="16" t="str">
        <f t="shared" si="1"/>
        <v xml:space="preserve"> </v>
      </c>
      <c r="L108" s="79"/>
      <c r="M108" s="79"/>
      <c r="N108" s="80"/>
    </row>
    <row r="109" spans="1:14" ht="28.5" customHeight="1" x14ac:dyDescent="0.25">
      <c r="A109" s="66"/>
      <c r="B109" s="74">
        <v>103</v>
      </c>
      <c r="C109" s="75" t="s">
        <v>87</v>
      </c>
      <c r="D109" s="76">
        <v>20</v>
      </c>
      <c r="E109" s="77" t="s">
        <v>2</v>
      </c>
      <c r="F109" s="78" t="s">
        <v>88</v>
      </c>
      <c r="G109" s="6">
        <f>D109*H109</f>
        <v>3980</v>
      </c>
      <c r="H109" s="6">
        <v>199</v>
      </c>
      <c r="I109" s="20"/>
      <c r="J109" s="18">
        <f>D109*I109</f>
        <v>0</v>
      </c>
      <c r="K109" s="16" t="str">
        <f t="shared" si="1"/>
        <v xml:space="preserve"> </v>
      </c>
      <c r="L109" s="79"/>
      <c r="M109" s="79"/>
      <c r="N109" s="80"/>
    </row>
    <row r="110" spans="1:14" ht="28.5" customHeight="1" x14ac:dyDescent="0.25">
      <c r="A110" s="66"/>
      <c r="B110" s="74">
        <v>104</v>
      </c>
      <c r="C110" s="75" t="s">
        <v>26</v>
      </c>
      <c r="D110" s="76">
        <v>50</v>
      </c>
      <c r="E110" s="77" t="s">
        <v>2</v>
      </c>
      <c r="F110" s="78" t="s">
        <v>190</v>
      </c>
      <c r="G110" s="31">
        <f>D110*H110</f>
        <v>7050</v>
      </c>
      <c r="H110" s="6">
        <v>141</v>
      </c>
      <c r="I110" s="20"/>
      <c r="J110" s="18">
        <f>D110*I110</f>
        <v>0</v>
      </c>
      <c r="K110" s="16" t="str">
        <f t="shared" si="1"/>
        <v xml:space="preserve"> </v>
      </c>
      <c r="L110" s="79"/>
      <c r="M110" s="79"/>
      <c r="N110" s="80"/>
    </row>
    <row r="111" spans="1:14" ht="28.5" customHeight="1" x14ac:dyDescent="0.25">
      <c r="A111" s="66"/>
      <c r="B111" s="74">
        <v>105</v>
      </c>
      <c r="C111" s="81" t="s">
        <v>27</v>
      </c>
      <c r="D111" s="69">
        <v>15</v>
      </c>
      <c r="E111" s="82" t="s">
        <v>2</v>
      </c>
      <c r="F111" s="83" t="s">
        <v>135</v>
      </c>
      <c r="G111" s="6">
        <f>D111*H111</f>
        <v>202.5</v>
      </c>
      <c r="H111" s="33">
        <v>13.5</v>
      </c>
      <c r="I111" s="21"/>
      <c r="J111" s="18">
        <f>D111*I111</f>
        <v>0</v>
      </c>
      <c r="K111" s="16" t="str">
        <f t="shared" si="1"/>
        <v xml:space="preserve"> </v>
      </c>
      <c r="L111" s="79"/>
      <c r="M111" s="79"/>
      <c r="N111" s="80"/>
    </row>
    <row r="112" spans="1:14" ht="28.5" customHeight="1" x14ac:dyDescent="0.25">
      <c r="A112" s="66"/>
      <c r="B112" s="74">
        <v>106</v>
      </c>
      <c r="C112" s="75" t="s">
        <v>27</v>
      </c>
      <c r="D112" s="76">
        <v>15</v>
      </c>
      <c r="E112" s="77" t="s">
        <v>2</v>
      </c>
      <c r="F112" s="78" t="s">
        <v>191</v>
      </c>
      <c r="G112" s="6">
        <f>D112*H112</f>
        <v>180</v>
      </c>
      <c r="H112" s="6">
        <v>12</v>
      </c>
      <c r="I112" s="20"/>
      <c r="J112" s="18">
        <f>D112*I112</f>
        <v>0</v>
      </c>
      <c r="K112" s="16" t="str">
        <f t="shared" si="1"/>
        <v xml:space="preserve"> </v>
      </c>
      <c r="L112" s="79"/>
      <c r="M112" s="79"/>
      <c r="N112" s="80"/>
    </row>
    <row r="113" spans="1:14" ht="32.25" customHeight="1" thickBot="1" x14ac:dyDescent="0.3">
      <c r="A113" s="66"/>
      <c r="B113" s="108">
        <v>107</v>
      </c>
      <c r="C113" s="109" t="s">
        <v>28</v>
      </c>
      <c r="D113" s="110">
        <v>10</v>
      </c>
      <c r="E113" s="111" t="s">
        <v>2</v>
      </c>
      <c r="F113" s="112" t="s">
        <v>33</v>
      </c>
      <c r="G113" s="11">
        <f>D113*H113</f>
        <v>120</v>
      </c>
      <c r="H113" s="11">
        <v>12</v>
      </c>
      <c r="I113" s="40"/>
      <c r="J113" s="41">
        <f>D113*I113</f>
        <v>0</v>
      </c>
      <c r="K113" s="42" t="str">
        <f t="shared" si="1"/>
        <v xml:space="preserve"> </v>
      </c>
      <c r="L113" s="113"/>
      <c r="M113" s="113"/>
      <c r="N113" s="114"/>
    </row>
    <row r="114" spans="1:14" ht="69" customHeight="1" thickBot="1" x14ac:dyDescent="0.3">
      <c r="A114" s="92"/>
      <c r="B114" s="93">
        <v>108</v>
      </c>
      <c r="C114" s="94" t="s">
        <v>46</v>
      </c>
      <c r="D114" s="95">
        <v>40</v>
      </c>
      <c r="E114" s="96" t="s">
        <v>2</v>
      </c>
      <c r="F114" s="97" t="s">
        <v>142</v>
      </c>
      <c r="G114" s="34">
        <f>D114*H114</f>
        <v>1800</v>
      </c>
      <c r="H114" s="56">
        <v>45</v>
      </c>
      <c r="I114" s="35"/>
      <c r="J114" s="36">
        <f>D114*I114</f>
        <v>0</v>
      </c>
      <c r="K114" s="37" t="str">
        <f t="shared" si="1"/>
        <v xml:space="preserve"> </v>
      </c>
      <c r="L114" s="98" t="s">
        <v>104</v>
      </c>
      <c r="M114" s="98" t="s">
        <v>179</v>
      </c>
      <c r="N114" s="99" t="s">
        <v>180</v>
      </c>
    </row>
    <row r="115" spans="1:14" ht="45.75" customHeight="1" x14ac:dyDescent="0.25">
      <c r="A115" s="66"/>
      <c r="B115" s="67">
        <v>109</v>
      </c>
      <c r="C115" s="100" t="s">
        <v>89</v>
      </c>
      <c r="D115" s="101">
        <v>100</v>
      </c>
      <c r="E115" s="102" t="s">
        <v>90</v>
      </c>
      <c r="F115" s="103" t="s">
        <v>192</v>
      </c>
      <c r="G115" s="12">
        <f>D115*H115</f>
        <v>1150</v>
      </c>
      <c r="H115" s="12">
        <v>11.5</v>
      </c>
      <c r="I115" s="38"/>
      <c r="J115" s="39">
        <f>D115*I115</f>
        <v>0</v>
      </c>
      <c r="K115" s="17" t="str">
        <f t="shared" si="1"/>
        <v xml:space="preserve"> </v>
      </c>
      <c r="L115" s="104" t="s">
        <v>104</v>
      </c>
      <c r="M115" s="104" t="s">
        <v>206</v>
      </c>
      <c r="N115" s="105" t="s">
        <v>207</v>
      </c>
    </row>
    <row r="116" spans="1:14" ht="39" customHeight="1" x14ac:dyDescent="0.25">
      <c r="A116" s="66"/>
      <c r="B116" s="74">
        <v>110</v>
      </c>
      <c r="C116" s="106" t="s">
        <v>47</v>
      </c>
      <c r="D116" s="76">
        <v>100</v>
      </c>
      <c r="E116" s="86" t="s">
        <v>48</v>
      </c>
      <c r="F116" s="107" t="s">
        <v>91</v>
      </c>
      <c r="G116" s="6">
        <f>D116*H116</f>
        <v>250</v>
      </c>
      <c r="H116" s="6">
        <v>2.5</v>
      </c>
      <c r="I116" s="20"/>
      <c r="J116" s="18">
        <f>D116*I116</f>
        <v>0</v>
      </c>
      <c r="K116" s="16" t="str">
        <f t="shared" si="1"/>
        <v xml:space="preserve"> </v>
      </c>
      <c r="L116" s="79"/>
      <c r="M116" s="79"/>
      <c r="N116" s="80"/>
    </row>
    <row r="117" spans="1:14" ht="61.5" customHeight="1" x14ac:dyDescent="0.25">
      <c r="A117" s="66"/>
      <c r="B117" s="74">
        <v>111</v>
      </c>
      <c r="C117" s="75" t="s">
        <v>51</v>
      </c>
      <c r="D117" s="76">
        <v>20</v>
      </c>
      <c r="E117" s="77" t="s">
        <v>2</v>
      </c>
      <c r="F117" s="78" t="s">
        <v>193</v>
      </c>
      <c r="G117" s="6">
        <f>D117*H117</f>
        <v>960</v>
      </c>
      <c r="H117" s="6">
        <v>48</v>
      </c>
      <c r="I117" s="20"/>
      <c r="J117" s="18">
        <f>D117*I117</f>
        <v>0</v>
      </c>
      <c r="K117" s="16" t="str">
        <f t="shared" si="1"/>
        <v xml:space="preserve"> </v>
      </c>
      <c r="L117" s="79"/>
      <c r="M117" s="79"/>
      <c r="N117" s="80"/>
    </row>
    <row r="118" spans="1:14" ht="62.25" customHeight="1" x14ac:dyDescent="0.25">
      <c r="A118" s="66"/>
      <c r="B118" s="74">
        <v>112</v>
      </c>
      <c r="C118" s="75" t="s">
        <v>51</v>
      </c>
      <c r="D118" s="76">
        <v>30</v>
      </c>
      <c r="E118" s="77" t="s">
        <v>2</v>
      </c>
      <c r="F118" s="78" t="s">
        <v>147</v>
      </c>
      <c r="G118" s="6">
        <f>D118*H118</f>
        <v>1260</v>
      </c>
      <c r="H118" s="6">
        <v>42</v>
      </c>
      <c r="I118" s="20"/>
      <c r="J118" s="18">
        <f>D118*I118</f>
        <v>0</v>
      </c>
      <c r="K118" s="16" t="str">
        <f t="shared" si="1"/>
        <v xml:space="preserve"> </v>
      </c>
      <c r="L118" s="79"/>
      <c r="M118" s="79"/>
      <c r="N118" s="80"/>
    </row>
    <row r="119" spans="1:14" ht="43.5" customHeight="1" x14ac:dyDescent="0.25">
      <c r="A119" s="66"/>
      <c r="B119" s="74">
        <v>113</v>
      </c>
      <c r="C119" s="75" t="s">
        <v>54</v>
      </c>
      <c r="D119" s="76">
        <v>30</v>
      </c>
      <c r="E119" s="77" t="s">
        <v>2</v>
      </c>
      <c r="F119" s="78" t="s">
        <v>194</v>
      </c>
      <c r="G119" s="6">
        <f>D119*H119</f>
        <v>600</v>
      </c>
      <c r="H119" s="6">
        <v>20</v>
      </c>
      <c r="I119" s="20"/>
      <c r="J119" s="18">
        <f>D119*I119</f>
        <v>0</v>
      </c>
      <c r="K119" s="16" t="str">
        <f t="shared" si="1"/>
        <v xml:space="preserve"> </v>
      </c>
      <c r="L119" s="79"/>
      <c r="M119" s="79"/>
      <c r="N119" s="80"/>
    </row>
    <row r="120" spans="1:14" ht="84.75" customHeight="1" x14ac:dyDescent="0.25">
      <c r="A120" s="66"/>
      <c r="B120" s="74">
        <v>114</v>
      </c>
      <c r="C120" s="75" t="s">
        <v>4</v>
      </c>
      <c r="D120" s="76">
        <v>20</v>
      </c>
      <c r="E120" s="77" t="s">
        <v>2</v>
      </c>
      <c r="F120" s="78" t="s">
        <v>195</v>
      </c>
      <c r="G120" s="6">
        <f>D120*H120</f>
        <v>760</v>
      </c>
      <c r="H120" s="6">
        <v>38</v>
      </c>
      <c r="I120" s="20"/>
      <c r="J120" s="18">
        <f>D120*I120</f>
        <v>0</v>
      </c>
      <c r="K120" s="16" t="str">
        <f t="shared" si="1"/>
        <v xml:space="preserve"> </v>
      </c>
      <c r="L120" s="79"/>
      <c r="M120" s="79"/>
      <c r="N120" s="80"/>
    </row>
    <row r="121" spans="1:14" ht="54" customHeight="1" x14ac:dyDescent="0.25">
      <c r="A121" s="66"/>
      <c r="B121" s="74">
        <v>115</v>
      </c>
      <c r="C121" s="75" t="s">
        <v>5</v>
      </c>
      <c r="D121" s="76">
        <v>10</v>
      </c>
      <c r="E121" s="77" t="s">
        <v>2</v>
      </c>
      <c r="F121" s="78" t="s">
        <v>196</v>
      </c>
      <c r="G121" s="6">
        <f>D121*H121</f>
        <v>2830</v>
      </c>
      <c r="H121" s="6">
        <v>283</v>
      </c>
      <c r="I121" s="20"/>
      <c r="J121" s="18">
        <f>D121*I121</f>
        <v>0</v>
      </c>
      <c r="K121" s="16" t="str">
        <f t="shared" si="1"/>
        <v xml:space="preserve"> </v>
      </c>
      <c r="L121" s="79"/>
      <c r="M121" s="79"/>
      <c r="N121" s="80"/>
    </row>
    <row r="122" spans="1:14" ht="45.75" customHeight="1" x14ac:dyDescent="0.25">
      <c r="A122" s="66"/>
      <c r="B122" s="74">
        <v>116</v>
      </c>
      <c r="C122" s="75" t="s">
        <v>6</v>
      </c>
      <c r="D122" s="76">
        <v>30</v>
      </c>
      <c r="E122" s="77" t="s">
        <v>2</v>
      </c>
      <c r="F122" s="78" t="s">
        <v>197</v>
      </c>
      <c r="G122" s="6">
        <f>D122*H122</f>
        <v>1260</v>
      </c>
      <c r="H122" s="6">
        <v>42</v>
      </c>
      <c r="I122" s="20"/>
      <c r="J122" s="18">
        <f>D122*I122</f>
        <v>0</v>
      </c>
      <c r="K122" s="16" t="str">
        <f t="shared" si="1"/>
        <v xml:space="preserve"> </v>
      </c>
      <c r="L122" s="79"/>
      <c r="M122" s="79"/>
      <c r="N122" s="80"/>
    </row>
    <row r="123" spans="1:14" ht="57.75" customHeight="1" x14ac:dyDescent="0.25">
      <c r="A123" s="66"/>
      <c r="B123" s="74">
        <v>117</v>
      </c>
      <c r="C123" s="81" t="s">
        <v>55</v>
      </c>
      <c r="D123" s="69">
        <v>30</v>
      </c>
      <c r="E123" s="82" t="s">
        <v>2</v>
      </c>
      <c r="F123" s="83" t="s">
        <v>198</v>
      </c>
      <c r="G123" s="6">
        <f>D123*H123</f>
        <v>900</v>
      </c>
      <c r="H123" s="33">
        <v>30</v>
      </c>
      <c r="I123" s="21"/>
      <c r="J123" s="18">
        <f>D123*I123</f>
        <v>0</v>
      </c>
      <c r="K123" s="16" t="str">
        <f t="shared" si="1"/>
        <v xml:space="preserve"> </v>
      </c>
      <c r="L123" s="79"/>
      <c r="M123" s="79"/>
      <c r="N123" s="80"/>
    </row>
    <row r="124" spans="1:14" ht="46.5" customHeight="1" x14ac:dyDescent="0.25">
      <c r="A124" s="66"/>
      <c r="B124" s="74">
        <v>118</v>
      </c>
      <c r="C124" s="75" t="s">
        <v>56</v>
      </c>
      <c r="D124" s="76">
        <v>10</v>
      </c>
      <c r="E124" s="77" t="s">
        <v>2</v>
      </c>
      <c r="F124" s="78" t="s">
        <v>155</v>
      </c>
      <c r="G124" s="6">
        <f>D124*H124</f>
        <v>320</v>
      </c>
      <c r="H124" s="6">
        <v>32</v>
      </c>
      <c r="I124" s="20"/>
      <c r="J124" s="18">
        <f>D124*I124</f>
        <v>0</v>
      </c>
      <c r="K124" s="16" t="str">
        <f t="shared" si="1"/>
        <v xml:space="preserve"> </v>
      </c>
      <c r="L124" s="79"/>
      <c r="M124" s="79"/>
      <c r="N124" s="80"/>
    </row>
    <row r="125" spans="1:14" ht="64.5" customHeight="1" x14ac:dyDescent="0.25">
      <c r="A125" s="66"/>
      <c r="B125" s="74">
        <v>119</v>
      </c>
      <c r="C125" s="75" t="s">
        <v>55</v>
      </c>
      <c r="D125" s="76">
        <v>10</v>
      </c>
      <c r="E125" s="77" t="s">
        <v>2</v>
      </c>
      <c r="F125" s="78" t="s">
        <v>199</v>
      </c>
      <c r="G125" s="6">
        <f>D125*H125</f>
        <v>300</v>
      </c>
      <c r="H125" s="6">
        <v>30</v>
      </c>
      <c r="I125" s="20"/>
      <c r="J125" s="18">
        <f>D125*I125</f>
        <v>0</v>
      </c>
      <c r="K125" s="16" t="str">
        <f t="shared" si="1"/>
        <v xml:space="preserve"> </v>
      </c>
      <c r="L125" s="79"/>
      <c r="M125" s="79"/>
      <c r="N125" s="80"/>
    </row>
    <row r="126" spans="1:14" ht="49.5" customHeight="1" x14ac:dyDescent="0.25">
      <c r="A126" s="66"/>
      <c r="B126" s="74">
        <v>120</v>
      </c>
      <c r="C126" s="81" t="s">
        <v>57</v>
      </c>
      <c r="D126" s="69">
        <v>20</v>
      </c>
      <c r="E126" s="82" t="s">
        <v>2</v>
      </c>
      <c r="F126" s="83" t="s">
        <v>200</v>
      </c>
      <c r="G126" s="6">
        <f>D126*H126</f>
        <v>320</v>
      </c>
      <c r="H126" s="33">
        <v>16</v>
      </c>
      <c r="I126" s="21"/>
      <c r="J126" s="18">
        <f>D126*I126</f>
        <v>0</v>
      </c>
      <c r="K126" s="16" t="str">
        <f t="shared" si="1"/>
        <v xml:space="preserve"> </v>
      </c>
      <c r="L126" s="79"/>
      <c r="M126" s="79"/>
      <c r="N126" s="80"/>
    </row>
    <row r="127" spans="1:14" ht="42.75" customHeight="1" x14ac:dyDescent="0.25">
      <c r="A127" s="66"/>
      <c r="B127" s="74">
        <v>121</v>
      </c>
      <c r="C127" s="75" t="s">
        <v>57</v>
      </c>
      <c r="D127" s="76">
        <v>20</v>
      </c>
      <c r="E127" s="77" t="s">
        <v>2</v>
      </c>
      <c r="F127" s="78" t="s">
        <v>201</v>
      </c>
      <c r="G127" s="6">
        <f>D127*H127</f>
        <v>320</v>
      </c>
      <c r="H127" s="6">
        <v>16</v>
      </c>
      <c r="I127" s="20"/>
      <c r="J127" s="18">
        <f>D127*I127</f>
        <v>0</v>
      </c>
      <c r="K127" s="16" t="str">
        <f t="shared" si="1"/>
        <v xml:space="preserve"> </v>
      </c>
      <c r="L127" s="79"/>
      <c r="M127" s="79"/>
      <c r="N127" s="80"/>
    </row>
    <row r="128" spans="1:14" ht="42" customHeight="1" x14ac:dyDescent="0.25">
      <c r="A128" s="66"/>
      <c r="B128" s="74">
        <v>122</v>
      </c>
      <c r="C128" s="75" t="s">
        <v>57</v>
      </c>
      <c r="D128" s="76">
        <v>10</v>
      </c>
      <c r="E128" s="77" t="s">
        <v>2</v>
      </c>
      <c r="F128" s="78" t="s">
        <v>160</v>
      </c>
      <c r="G128" s="6">
        <f>D128*H128</f>
        <v>560</v>
      </c>
      <c r="H128" s="6">
        <v>56</v>
      </c>
      <c r="I128" s="20"/>
      <c r="J128" s="18">
        <f>D128*I128</f>
        <v>0</v>
      </c>
      <c r="K128" s="16" t="str">
        <f t="shared" si="1"/>
        <v xml:space="preserve"> </v>
      </c>
      <c r="L128" s="79"/>
      <c r="M128" s="79"/>
      <c r="N128" s="80"/>
    </row>
    <row r="129" spans="1:14" ht="29.25" customHeight="1" x14ac:dyDescent="0.25">
      <c r="A129" s="66"/>
      <c r="B129" s="74">
        <v>123</v>
      </c>
      <c r="C129" s="81" t="s">
        <v>9</v>
      </c>
      <c r="D129" s="69">
        <v>2</v>
      </c>
      <c r="E129" s="82" t="s">
        <v>2</v>
      </c>
      <c r="F129" s="83" t="s">
        <v>202</v>
      </c>
      <c r="G129" s="6">
        <f>D129*H129</f>
        <v>62</v>
      </c>
      <c r="H129" s="33">
        <v>31</v>
      </c>
      <c r="I129" s="21"/>
      <c r="J129" s="18">
        <f>D129*I129</f>
        <v>0</v>
      </c>
      <c r="K129" s="16" t="str">
        <f t="shared" si="1"/>
        <v xml:space="preserve"> </v>
      </c>
      <c r="L129" s="79"/>
      <c r="M129" s="79"/>
      <c r="N129" s="80"/>
    </row>
    <row r="130" spans="1:14" ht="44.25" customHeight="1" x14ac:dyDescent="0.25">
      <c r="A130" s="66"/>
      <c r="B130" s="74">
        <v>124</v>
      </c>
      <c r="C130" s="75" t="s">
        <v>58</v>
      </c>
      <c r="D130" s="76">
        <v>5</v>
      </c>
      <c r="E130" s="77" t="s">
        <v>2</v>
      </c>
      <c r="F130" s="78" t="s">
        <v>113</v>
      </c>
      <c r="G130" s="6">
        <f>D130*H130</f>
        <v>350</v>
      </c>
      <c r="H130" s="6">
        <v>70</v>
      </c>
      <c r="I130" s="20"/>
      <c r="J130" s="18">
        <f>D130*I130</f>
        <v>0</v>
      </c>
      <c r="K130" s="16" t="str">
        <f t="shared" si="1"/>
        <v xml:space="preserve"> </v>
      </c>
      <c r="L130" s="79"/>
      <c r="M130" s="79"/>
      <c r="N130" s="80"/>
    </row>
    <row r="131" spans="1:14" ht="30.75" customHeight="1" x14ac:dyDescent="0.25">
      <c r="A131" s="66"/>
      <c r="B131" s="74">
        <v>125</v>
      </c>
      <c r="C131" s="75" t="s">
        <v>11</v>
      </c>
      <c r="D131" s="76">
        <v>100</v>
      </c>
      <c r="E131" s="77" t="s">
        <v>2</v>
      </c>
      <c r="F131" s="78" t="s">
        <v>164</v>
      </c>
      <c r="G131" s="6">
        <f>D131*H131</f>
        <v>220.00000000000003</v>
      </c>
      <c r="H131" s="6">
        <v>2.2000000000000002</v>
      </c>
      <c r="I131" s="20"/>
      <c r="J131" s="18">
        <f>D131*I131</f>
        <v>0</v>
      </c>
      <c r="K131" s="16" t="str">
        <f t="shared" si="1"/>
        <v xml:space="preserve"> </v>
      </c>
      <c r="L131" s="79"/>
      <c r="M131" s="79"/>
      <c r="N131" s="80"/>
    </row>
    <row r="132" spans="1:14" ht="28.5" customHeight="1" x14ac:dyDescent="0.25">
      <c r="A132" s="66"/>
      <c r="B132" s="74">
        <v>126</v>
      </c>
      <c r="C132" s="75" t="s">
        <v>12</v>
      </c>
      <c r="D132" s="76">
        <v>4</v>
      </c>
      <c r="E132" s="77" t="s">
        <v>2</v>
      </c>
      <c r="F132" s="78" t="s">
        <v>108</v>
      </c>
      <c r="G132" s="6">
        <f>D132*H132</f>
        <v>80</v>
      </c>
      <c r="H132" s="6">
        <v>20</v>
      </c>
      <c r="I132" s="20"/>
      <c r="J132" s="18">
        <f>D132*I132</f>
        <v>0</v>
      </c>
      <c r="K132" s="16" t="str">
        <f t="shared" si="1"/>
        <v xml:space="preserve"> </v>
      </c>
      <c r="L132" s="79"/>
      <c r="M132" s="79"/>
      <c r="N132" s="80"/>
    </row>
    <row r="133" spans="1:14" ht="42" customHeight="1" x14ac:dyDescent="0.25">
      <c r="A133" s="66"/>
      <c r="B133" s="74">
        <v>127</v>
      </c>
      <c r="C133" s="75" t="s">
        <v>81</v>
      </c>
      <c r="D133" s="76">
        <v>1</v>
      </c>
      <c r="E133" s="84" t="s">
        <v>2</v>
      </c>
      <c r="F133" s="78" t="s">
        <v>184</v>
      </c>
      <c r="G133" s="6">
        <f>D133*H133</f>
        <v>374</v>
      </c>
      <c r="H133" s="6">
        <v>374</v>
      </c>
      <c r="I133" s="20"/>
      <c r="J133" s="18">
        <f>D133*I133</f>
        <v>0</v>
      </c>
      <c r="K133" s="16" t="str">
        <f t="shared" si="1"/>
        <v xml:space="preserve"> </v>
      </c>
      <c r="L133" s="79"/>
      <c r="M133" s="79"/>
      <c r="N133" s="80"/>
    </row>
    <row r="134" spans="1:14" ht="57" customHeight="1" x14ac:dyDescent="0.25">
      <c r="A134" s="66"/>
      <c r="B134" s="74">
        <v>128</v>
      </c>
      <c r="C134" s="75" t="s">
        <v>82</v>
      </c>
      <c r="D134" s="76">
        <v>20</v>
      </c>
      <c r="E134" s="77" t="s">
        <v>2</v>
      </c>
      <c r="F134" s="78" t="s">
        <v>185</v>
      </c>
      <c r="G134" s="6">
        <f>D134*H134</f>
        <v>1300</v>
      </c>
      <c r="H134" s="6">
        <v>65</v>
      </c>
      <c r="I134" s="20"/>
      <c r="J134" s="18">
        <f>D134*I134</f>
        <v>0</v>
      </c>
      <c r="K134" s="16" t="str">
        <f t="shared" si="1"/>
        <v xml:space="preserve"> </v>
      </c>
      <c r="L134" s="79"/>
      <c r="M134" s="79"/>
      <c r="N134" s="80"/>
    </row>
    <row r="135" spans="1:14" ht="87" customHeight="1" x14ac:dyDescent="0.25">
      <c r="A135" s="66"/>
      <c r="B135" s="74">
        <v>129</v>
      </c>
      <c r="C135" s="75" t="s">
        <v>59</v>
      </c>
      <c r="D135" s="76">
        <v>15</v>
      </c>
      <c r="E135" s="77" t="s">
        <v>2</v>
      </c>
      <c r="F135" s="78" t="s">
        <v>186</v>
      </c>
      <c r="G135" s="6">
        <f>D135*H135</f>
        <v>1050</v>
      </c>
      <c r="H135" s="6">
        <v>70</v>
      </c>
      <c r="I135" s="20"/>
      <c r="J135" s="18">
        <f>D135*I135</f>
        <v>0</v>
      </c>
      <c r="K135" s="16" t="str">
        <f t="shared" ref="K135:K186" si="2">IF(ISNUMBER(I135), IF(I135&gt;H135,"NEVYHOVUJE","VYHOVUJE")," ")</f>
        <v xml:space="preserve"> </v>
      </c>
      <c r="L135" s="79"/>
      <c r="M135" s="79"/>
      <c r="N135" s="80"/>
    </row>
    <row r="136" spans="1:14" ht="37.5" customHeight="1" x14ac:dyDescent="0.25">
      <c r="A136" s="66"/>
      <c r="B136" s="74">
        <v>130</v>
      </c>
      <c r="C136" s="75" t="s">
        <v>60</v>
      </c>
      <c r="D136" s="76">
        <v>20</v>
      </c>
      <c r="E136" s="77" t="s">
        <v>2</v>
      </c>
      <c r="F136" s="78" t="s">
        <v>187</v>
      </c>
      <c r="G136" s="6">
        <f>D136*H136</f>
        <v>640</v>
      </c>
      <c r="H136" s="6">
        <v>32</v>
      </c>
      <c r="I136" s="20"/>
      <c r="J136" s="18">
        <f>D136*I136</f>
        <v>0</v>
      </c>
      <c r="K136" s="16" t="str">
        <f t="shared" si="2"/>
        <v xml:space="preserve"> </v>
      </c>
      <c r="L136" s="79"/>
      <c r="M136" s="79"/>
      <c r="N136" s="80"/>
    </row>
    <row r="137" spans="1:14" ht="66" customHeight="1" x14ac:dyDescent="0.25">
      <c r="A137" s="66"/>
      <c r="B137" s="74">
        <v>131</v>
      </c>
      <c r="C137" s="81" t="s">
        <v>92</v>
      </c>
      <c r="D137" s="69">
        <v>10</v>
      </c>
      <c r="E137" s="82" t="s">
        <v>2</v>
      </c>
      <c r="F137" s="83" t="s">
        <v>203</v>
      </c>
      <c r="G137" s="6">
        <f>D137*H137</f>
        <v>410</v>
      </c>
      <c r="H137" s="33">
        <v>41</v>
      </c>
      <c r="I137" s="21"/>
      <c r="J137" s="18">
        <f>D137*I137</f>
        <v>0</v>
      </c>
      <c r="K137" s="16" t="str">
        <f t="shared" si="2"/>
        <v xml:space="preserve"> </v>
      </c>
      <c r="L137" s="79"/>
      <c r="M137" s="79"/>
      <c r="N137" s="80"/>
    </row>
    <row r="138" spans="1:14" ht="31.5" customHeight="1" x14ac:dyDescent="0.25">
      <c r="A138" s="66"/>
      <c r="B138" s="74">
        <v>132</v>
      </c>
      <c r="C138" s="75" t="s">
        <v>62</v>
      </c>
      <c r="D138" s="76">
        <v>20</v>
      </c>
      <c r="E138" s="77" t="s">
        <v>63</v>
      </c>
      <c r="F138" s="78" t="s">
        <v>188</v>
      </c>
      <c r="G138" s="6">
        <f>D138*H138</f>
        <v>200</v>
      </c>
      <c r="H138" s="6">
        <v>10</v>
      </c>
      <c r="I138" s="20"/>
      <c r="J138" s="18">
        <f>D138*I138</f>
        <v>0</v>
      </c>
      <c r="K138" s="16" t="str">
        <f t="shared" si="2"/>
        <v xml:space="preserve"> </v>
      </c>
      <c r="L138" s="79"/>
      <c r="M138" s="79"/>
      <c r="N138" s="80"/>
    </row>
    <row r="139" spans="1:14" ht="31.5" customHeight="1" x14ac:dyDescent="0.25">
      <c r="A139" s="66"/>
      <c r="B139" s="74">
        <v>133</v>
      </c>
      <c r="C139" s="75" t="s">
        <v>64</v>
      </c>
      <c r="D139" s="76">
        <v>30</v>
      </c>
      <c r="E139" s="77" t="s">
        <v>63</v>
      </c>
      <c r="F139" s="78" t="s">
        <v>65</v>
      </c>
      <c r="G139" s="6">
        <f>D139*H139</f>
        <v>300</v>
      </c>
      <c r="H139" s="6">
        <v>10</v>
      </c>
      <c r="I139" s="20"/>
      <c r="J139" s="18">
        <f>D139*I139</f>
        <v>0</v>
      </c>
      <c r="K139" s="16" t="str">
        <f t="shared" si="2"/>
        <v xml:space="preserve"> </v>
      </c>
      <c r="L139" s="79"/>
      <c r="M139" s="79"/>
      <c r="N139" s="80"/>
    </row>
    <row r="140" spans="1:14" ht="31.5" customHeight="1" x14ac:dyDescent="0.25">
      <c r="A140" s="66"/>
      <c r="B140" s="74">
        <v>134</v>
      </c>
      <c r="C140" s="75" t="s">
        <v>83</v>
      </c>
      <c r="D140" s="76">
        <v>20</v>
      </c>
      <c r="E140" s="77" t="s">
        <v>63</v>
      </c>
      <c r="F140" s="78" t="s">
        <v>84</v>
      </c>
      <c r="G140" s="6">
        <f>D140*H140</f>
        <v>200</v>
      </c>
      <c r="H140" s="6">
        <v>10</v>
      </c>
      <c r="I140" s="20"/>
      <c r="J140" s="18">
        <f>D140*I140</f>
        <v>0</v>
      </c>
      <c r="K140" s="16" t="str">
        <f t="shared" si="2"/>
        <v xml:space="preserve"> </v>
      </c>
      <c r="L140" s="79"/>
      <c r="M140" s="79"/>
      <c r="N140" s="80"/>
    </row>
    <row r="141" spans="1:14" ht="30.75" customHeight="1" x14ac:dyDescent="0.25">
      <c r="A141" s="66"/>
      <c r="B141" s="74">
        <v>135</v>
      </c>
      <c r="C141" s="75" t="s">
        <v>67</v>
      </c>
      <c r="D141" s="76">
        <v>50</v>
      </c>
      <c r="E141" s="77" t="s">
        <v>68</v>
      </c>
      <c r="F141" s="78" t="s">
        <v>171</v>
      </c>
      <c r="G141" s="6">
        <f>D141*H141</f>
        <v>1250</v>
      </c>
      <c r="H141" s="6">
        <v>25</v>
      </c>
      <c r="I141" s="20"/>
      <c r="J141" s="18">
        <f>D141*I141</f>
        <v>0</v>
      </c>
      <c r="K141" s="16" t="str">
        <f t="shared" si="2"/>
        <v xml:space="preserve"> </v>
      </c>
      <c r="L141" s="79"/>
      <c r="M141" s="79"/>
      <c r="N141" s="80"/>
    </row>
    <row r="142" spans="1:14" ht="54" customHeight="1" x14ac:dyDescent="0.25">
      <c r="A142" s="66"/>
      <c r="B142" s="74">
        <v>136</v>
      </c>
      <c r="C142" s="75" t="s">
        <v>93</v>
      </c>
      <c r="D142" s="76">
        <v>10</v>
      </c>
      <c r="E142" s="77" t="s">
        <v>2</v>
      </c>
      <c r="F142" s="78" t="s">
        <v>94</v>
      </c>
      <c r="G142" s="6">
        <f>D142*H142</f>
        <v>75</v>
      </c>
      <c r="H142" s="6">
        <v>7.5</v>
      </c>
      <c r="I142" s="20"/>
      <c r="J142" s="18">
        <f>D142*I142</f>
        <v>0</v>
      </c>
      <c r="K142" s="16" t="str">
        <f t="shared" si="2"/>
        <v xml:space="preserve"> </v>
      </c>
      <c r="L142" s="79"/>
      <c r="M142" s="79"/>
      <c r="N142" s="80"/>
    </row>
    <row r="143" spans="1:14" ht="29.25" customHeight="1" x14ac:dyDescent="0.25">
      <c r="A143" s="66"/>
      <c r="B143" s="74">
        <v>137</v>
      </c>
      <c r="C143" s="81" t="s">
        <v>69</v>
      </c>
      <c r="D143" s="69">
        <v>5</v>
      </c>
      <c r="E143" s="82" t="s">
        <v>2</v>
      </c>
      <c r="F143" s="83" t="s">
        <v>70</v>
      </c>
      <c r="G143" s="6">
        <f>D143*H143</f>
        <v>150</v>
      </c>
      <c r="H143" s="33">
        <v>30</v>
      </c>
      <c r="I143" s="21"/>
      <c r="J143" s="18">
        <f>D143*I143</f>
        <v>0</v>
      </c>
      <c r="K143" s="16" t="str">
        <f t="shared" si="2"/>
        <v xml:space="preserve"> </v>
      </c>
      <c r="L143" s="79"/>
      <c r="M143" s="79"/>
      <c r="N143" s="80"/>
    </row>
    <row r="144" spans="1:14" ht="42" customHeight="1" x14ac:dyDescent="0.25">
      <c r="A144" s="66"/>
      <c r="B144" s="74">
        <v>138</v>
      </c>
      <c r="C144" s="75" t="s">
        <v>72</v>
      </c>
      <c r="D144" s="76">
        <v>5</v>
      </c>
      <c r="E144" s="77" t="s">
        <v>2</v>
      </c>
      <c r="F144" s="78" t="s">
        <v>175</v>
      </c>
      <c r="G144" s="6">
        <f>D144*H144</f>
        <v>182.5</v>
      </c>
      <c r="H144" s="6">
        <v>36.5</v>
      </c>
      <c r="I144" s="20"/>
      <c r="J144" s="18">
        <f>D144*I144</f>
        <v>0</v>
      </c>
      <c r="K144" s="16" t="str">
        <f t="shared" si="2"/>
        <v xml:space="preserve"> </v>
      </c>
      <c r="L144" s="79"/>
      <c r="M144" s="79"/>
      <c r="N144" s="80"/>
    </row>
    <row r="145" spans="1:14" ht="29.25" customHeight="1" x14ac:dyDescent="0.25">
      <c r="A145" s="66"/>
      <c r="B145" s="74">
        <v>139</v>
      </c>
      <c r="C145" s="75" t="s">
        <v>95</v>
      </c>
      <c r="D145" s="76">
        <v>5</v>
      </c>
      <c r="E145" s="77" t="s">
        <v>2</v>
      </c>
      <c r="F145" s="78" t="s">
        <v>204</v>
      </c>
      <c r="G145" s="6">
        <f>D145*H145</f>
        <v>180</v>
      </c>
      <c r="H145" s="6">
        <v>36</v>
      </c>
      <c r="I145" s="20"/>
      <c r="J145" s="18">
        <f>D145*I145</f>
        <v>0</v>
      </c>
      <c r="K145" s="16" t="str">
        <f t="shared" si="2"/>
        <v xml:space="preserve"> </v>
      </c>
      <c r="L145" s="79"/>
      <c r="M145" s="79"/>
      <c r="N145" s="80"/>
    </row>
    <row r="146" spans="1:14" ht="29.25" customHeight="1" x14ac:dyDescent="0.25">
      <c r="A146" s="66"/>
      <c r="B146" s="74">
        <v>140</v>
      </c>
      <c r="C146" s="81" t="s">
        <v>27</v>
      </c>
      <c r="D146" s="69">
        <v>10</v>
      </c>
      <c r="E146" s="82" t="s">
        <v>2</v>
      </c>
      <c r="F146" s="83" t="s">
        <v>135</v>
      </c>
      <c r="G146" s="6">
        <f>D146*H146</f>
        <v>135</v>
      </c>
      <c r="H146" s="33">
        <v>13.5</v>
      </c>
      <c r="I146" s="21"/>
      <c r="J146" s="18">
        <f>D146*I146</f>
        <v>0</v>
      </c>
      <c r="K146" s="16" t="str">
        <f t="shared" si="2"/>
        <v xml:space="preserve"> </v>
      </c>
      <c r="L146" s="79"/>
      <c r="M146" s="79"/>
      <c r="N146" s="80"/>
    </row>
    <row r="147" spans="1:14" ht="29.25" customHeight="1" x14ac:dyDescent="0.25">
      <c r="A147" s="66"/>
      <c r="B147" s="74">
        <v>141</v>
      </c>
      <c r="C147" s="75" t="s">
        <v>27</v>
      </c>
      <c r="D147" s="76">
        <v>10</v>
      </c>
      <c r="E147" s="77" t="s">
        <v>2</v>
      </c>
      <c r="F147" s="78" t="s">
        <v>191</v>
      </c>
      <c r="G147" s="6">
        <f>D147*H147</f>
        <v>120</v>
      </c>
      <c r="H147" s="6">
        <v>12</v>
      </c>
      <c r="I147" s="20"/>
      <c r="J147" s="18">
        <f>D147*I147</f>
        <v>0</v>
      </c>
      <c r="K147" s="16" t="str">
        <f t="shared" si="2"/>
        <v xml:space="preserve"> </v>
      </c>
      <c r="L147" s="79"/>
      <c r="M147" s="79"/>
      <c r="N147" s="80"/>
    </row>
    <row r="148" spans="1:14" ht="29.25" customHeight="1" x14ac:dyDescent="0.25">
      <c r="A148" s="66"/>
      <c r="B148" s="74">
        <v>142</v>
      </c>
      <c r="C148" s="75" t="s">
        <v>28</v>
      </c>
      <c r="D148" s="76">
        <v>20</v>
      </c>
      <c r="E148" s="77" t="s">
        <v>2</v>
      </c>
      <c r="F148" s="78" t="s">
        <v>33</v>
      </c>
      <c r="G148" s="6">
        <f>D148*H148</f>
        <v>240</v>
      </c>
      <c r="H148" s="6">
        <v>12</v>
      </c>
      <c r="I148" s="20"/>
      <c r="J148" s="18">
        <f>D148*I148</f>
        <v>0</v>
      </c>
      <c r="K148" s="16" t="str">
        <f t="shared" si="2"/>
        <v xml:space="preserve"> </v>
      </c>
      <c r="L148" s="79"/>
      <c r="M148" s="79"/>
      <c r="N148" s="80"/>
    </row>
    <row r="149" spans="1:14" ht="29.25" customHeight="1" x14ac:dyDescent="0.25">
      <c r="A149" s="66"/>
      <c r="B149" s="74">
        <v>143</v>
      </c>
      <c r="C149" s="75" t="s">
        <v>29</v>
      </c>
      <c r="D149" s="76">
        <v>4</v>
      </c>
      <c r="E149" s="77" t="s">
        <v>2</v>
      </c>
      <c r="F149" s="78" t="s">
        <v>34</v>
      </c>
      <c r="G149" s="6">
        <f>D149*H149</f>
        <v>28</v>
      </c>
      <c r="H149" s="6">
        <v>7</v>
      </c>
      <c r="I149" s="20"/>
      <c r="J149" s="18">
        <f>D149*I149</f>
        <v>0</v>
      </c>
      <c r="K149" s="16" t="str">
        <f t="shared" si="2"/>
        <v xml:space="preserve"> </v>
      </c>
      <c r="L149" s="79"/>
      <c r="M149" s="79"/>
      <c r="N149" s="80"/>
    </row>
    <row r="150" spans="1:14" ht="29.25" customHeight="1" x14ac:dyDescent="0.25">
      <c r="A150" s="66"/>
      <c r="B150" s="74">
        <v>144</v>
      </c>
      <c r="C150" s="81" t="s">
        <v>30</v>
      </c>
      <c r="D150" s="69">
        <v>2</v>
      </c>
      <c r="E150" s="82" t="s">
        <v>8</v>
      </c>
      <c r="F150" s="83" t="s">
        <v>136</v>
      </c>
      <c r="G150" s="6">
        <f>D150*H150</f>
        <v>20</v>
      </c>
      <c r="H150" s="33">
        <v>10</v>
      </c>
      <c r="I150" s="21"/>
      <c r="J150" s="18">
        <f>D150*I150</f>
        <v>0</v>
      </c>
      <c r="K150" s="16" t="str">
        <f t="shared" si="2"/>
        <v xml:space="preserve"> </v>
      </c>
      <c r="L150" s="79"/>
      <c r="M150" s="79"/>
      <c r="N150" s="80"/>
    </row>
    <row r="151" spans="1:14" ht="29.25" customHeight="1" x14ac:dyDescent="0.25">
      <c r="A151" s="66"/>
      <c r="B151" s="74">
        <v>145</v>
      </c>
      <c r="C151" s="75" t="s">
        <v>96</v>
      </c>
      <c r="D151" s="76">
        <v>5</v>
      </c>
      <c r="E151" s="77" t="s">
        <v>2</v>
      </c>
      <c r="F151" s="78" t="s">
        <v>97</v>
      </c>
      <c r="G151" s="6">
        <f>D151*H151</f>
        <v>30</v>
      </c>
      <c r="H151" s="6">
        <v>6</v>
      </c>
      <c r="I151" s="20"/>
      <c r="J151" s="18">
        <f>D151*I151</f>
        <v>0</v>
      </c>
      <c r="K151" s="16" t="str">
        <f t="shared" si="2"/>
        <v xml:space="preserve"> </v>
      </c>
      <c r="L151" s="79"/>
      <c r="M151" s="79"/>
      <c r="N151" s="80"/>
    </row>
    <row r="152" spans="1:14" ht="29.25" customHeight="1" x14ac:dyDescent="0.25">
      <c r="A152" s="66"/>
      <c r="B152" s="74">
        <v>146</v>
      </c>
      <c r="C152" s="75" t="s">
        <v>98</v>
      </c>
      <c r="D152" s="76">
        <v>15</v>
      </c>
      <c r="E152" s="77" t="s">
        <v>2</v>
      </c>
      <c r="F152" s="78" t="s">
        <v>205</v>
      </c>
      <c r="G152" s="6">
        <f>D152*H152</f>
        <v>135</v>
      </c>
      <c r="H152" s="6">
        <v>9</v>
      </c>
      <c r="I152" s="20"/>
      <c r="J152" s="18">
        <f>D152*I152</f>
        <v>0</v>
      </c>
      <c r="K152" s="16" t="str">
        <f t="shared" si="2"/>
        <v xml:space="preserve"> </v>
      </c>
      <c r="L152" s="79"/>
      <c r="M152" s="79"/>
      <c r="N152" s="80"/>
    </row>
    <row r="153" spans="1:14" ht="29.25" customHeight="1" x14ac:dyDescent="0.25">
      <c r="A153" s="66"/>
      <c r="B153" s="74">
        <v>147</v>
      </c>
      <c r="C153" s="81" t="s">
        <v>76</v>
      </c>
      <c r="D153" s="69">
        <v>5</v>
      </c>
      <c r="E153" s="82" t="s">
        <v>2</v>
      </c>
      <c r="F153" s="83" t="s">
        <v>178</v>
      </c>
      <c r="G153" s="33">
        <f>D153*H153</f>
        <v>150</v>
      </c>
      <c r="H153" s="33">
        <v>30</v>
      </c>
      <c r="I153" s="21"/>
      <c r="J153" s="18">
        <f>D153*I153</f>
        <v>0</v>
      </c>
      <c r="K153" s="16" t="str">
        <f t="shared" si="2"/>
        <v xml:space="preserve"> </v>
      </c>
      <c r="L153" s="79"/>
      <c r="M153" s="79"/>
      <c r="N153" s="80"/>
    </row>
    <row r="154" spans="1:14" ht="29.25" customHeight="1" thickBot="1" x14ac:dyDescent="0.3">
      <c r="A154" s="66"/>
      <c r="B154" s="108">
        <v>148</v>
      </c>
      <c r="C154" s="109" t="s">
        <v>77</v>
      </c>
      <c r="D154" s="110">
        <v>2</v>
      </c>
      <c r="E154" s="111" t="s">
        <v>2</v>
      </c>
      <c r="F154" s="112" t="s">
        <v>78</v>
      </c>
      <c r="G154" s="11">
        <f>D154*H154</f>
        <v>178</v>
      </c>
      <c r="H154" s="11">
        <v>89</v>
      </c>
      <c r="I154" s="40"/>
      <c r="J154" s="41">
        <f>D154*I154</f>
        <v>0</v>
      </c>
      <c r="K154" s="42" t="str">
        <f t="shared" si="2"/>
        <v xml:space="preserve"> </v>
      </c>
      <c r="L154" s="113"/>
      <c r="M154" s="113"/>
      <c r="N154" s="114"/>
    </row>
    <row r="155" spans="1:14" ht="47.25" customHeight="1" x14ac:dyDescent="0.25">
      <c r="A155" s="66"/>
      <c r="B155" s="115">
        <v>149</v>
      </c>
      <c r="C155" s="116" t="s">
        <v>89</v>
      </c>
      <c r="D155" s="69">
        <v>20</v>
      </c>
      <c r="E155" s="85" t="s">
        <v>90</v>
      </c>
      <c r="F155" s="117" t="s">
        <v>117</v>
      </c>
      <c r="G155" s="33">
        <f>D155*H155</f>
        <v>230</v>
      </c>
      <c r="H155" s="33">
        <v>11.5</v>
      </c>
      <c r="I155" s="21"/>
      <c r="J155" s="19">
        <f>D155*I155</f>
        <v>0</v>
      </c>
      <c r="K155" s="28" t="str">
        <f t="shared" si="2"/>
        <v xml:space="preserve"> </v>
      </c>
      <c r="L155" s="79" t="s">
        <v>104</v>
      </c>
      <c r="M155" s="79" t="s">
        <v>143</v>
      </c>
      <c r="N155" s="80" t="s">
        <v>144</v>
      </c>
    </row>
    <row r="156" spans="1:14" ht="31.5" customHeight="1" x14ac:dyDescent="0.25">
      <c r="A156" s="66"/>
      <c r="B156" s="74">
        <v>150</v>
      </c>
      <c r="C156" s="106" t="s">
        <v>47</v>
      </c>
      <c r="D156" s="76">
        <v>40</v>
      </c>
      <c r="E156" s="86" t="s">
        <v>48</v>
      </c>
      <c r="F156" s="107" t="s">
        <v>91</v>
      </c>
      <c r="G156" s="6">
        <f>D156*H156</f>
        <v>100</v>
      </c>
      <c r="H156" s="6">
        <v>2.5</v>
      </c>
      <c r="I156" s="20"/>
      <c r="J156" s="18">
        <f>D156*I156</f>
        <v>0</v>
      </c>
      <c r="K156" s="16" t="str">
        <f t="shared" si="2"/>
        <v xml:space="preserve"> </v>
      </c>
      <c r="L156" s="79"/>
      <c r="M156" s="79"/>
      <c r="N156" s="80"/>
    </row>
    <row r="157" spans="1:14" ht="30" x14ac:dyDescent="0.25">
      <c r="A157" s="66"/>
      <c r="B157" s="74">
        <v>151</v>
      </c>
      <c r="C157" s="106" t="s">
        <v>47</v>
      </c>
      <c r="D157" s="76">
        <v>50</v>
      </c>
      <c r="E157" s="86" t="s">
        <v>48</v>
      </c>
      <c r="F157" s="107" t="s">
        <v>50</v>
      </c>
      <c r="G157" s="31">
        <f>D157*H157</f>
        <v>225</v>
      </c>
      <c r="H157" s="6">
        <v>4.5</v>
      </c>
      <c r="I157" s="20"/>
      <c r="J157" s="18">
        <f>D157*I157</f>
        <v>0</v>
      </c>
      <c r="K157" s="16" t="str">
        <f t="shared" si="2"/>
        <v xml:space="preserve"> </v>
      </c>
      <c r="L157" s="79"/>
      <c r="M157" s="79"/>
      <c r="N157" s="80"/>
    </row>
    <row r="158" spans="1:14" ht="56.25" customHeight="1" x14ac:dyDescent="0.25">
      <c r="A158" s="66"/>
      <c r="B158" s="74">
        <v>152</v>
      </c>
      <c r="C158" s="81" t="s">
        <v>51</v>
      </c>
      <c r="D158" s="69">
        <v>20</v>
      </c>
      <c r="E158" s="82" t="s">
        <v>2</v>
      </c>
      <c r="F158" s="83" t="s">
        <v>147</v>
      </c>
      <c r="G158" s="6">
        <f>D158*H158</f>
        <v>840</v>
      </c>
      <c r="H158" s="33">
        <v>42</v>
      </c>
      <c r="I158" s="21"/>
      <c r="J158" s="18">
        <f>D158*I158</f>
        <v>0</v>
      </c>
      <c r="K158" s="16" t="str">
        <f t="shared" si="2"/>
        <v xml:space="preserve"> </v>
      </c>
      <c r="L158" s="79"/>
      <c r="M158" s="79"/>
      <c r="N158" s="80"/>
    </row>
    <row r="159" spans="1:14" ht="47.25" customHeight="1" x14ac:dyDescent="0.25">
      <c r="A159" s="66"/>
      <c r="B159" s="74">
        <v>153</v>
      </c>
      <c r="C159" s="75" t="s">
        <v>54</v>
      </c>
      <c r="D159" s="76">
        <v>20</v>
      </c>
      <c r="E159" s="77" t="s">
        <v>2</v>
      </c>
      <c r="F159" s="78" t="s">
        <v>208</v>
      </c>
      <c r="G159" s="6">
        <f>D159*H159</f>
        <v>400</v>
      </c>
      <c r="H159" s="6">
        <v>20</v>
      </c>
      <c r="I159" s="20"/>
      <c r="J159" s="18">
        <f>D159*I159</f>
        <v>0</v>
      </c>
      <c r="K159" s="16" t="str">
        <f t="shared" si="2"/>
        <v xml:space="preserve"> </v>
      </c>
      <c r="L159" s="79"/>
      <c r="M159" s="79"/>
      <c r="N159" s="80"/>
    </row>
    <row r="160" spans="1:14" ht="46.5" customHeight="1" x14ac:dyDescent="0.25">
      <c r="A160" s="66"/>
      <c r="B160" s="74">
        <v>154</v>
      </c>
      <c r="C160" s="75" t="s">
        <v>6</v>
      </c>
      <c r="D160" s="76">
        <v>30</v>
      </c>
      <c r="E160" s="77" t="s">
        <v>2</v>
      </c>
      <c r="F160" s="78" t="s">
        <v>209</v>
      </c>
      <c r="G160" s="6">
        <f>D160*H160</f>
        <v>1260</v>
      </c>
      <c r="H160" s="6">
        <v>42</v>
      </c>
      <c r="I160" s="20"/>
      <c r="J160" s="18">
        <f>D160*I160</f>
        <v>0</v>
      </c>
      <c r="K160" s="16" t="str">
        <f t="shared" si="2"/>
        <v xml:space="preserve"> </v>
      </c>
      <c r="L160" s="79"/>
      <c r="M160" s="79"/>
      <c r="N160" s="80"/>
    </row>
    <row r="161" spans="1:14" ht="65.25" customHeight="1" x14ac:dyDescent="0.25">
      <c r="A161" s="66"/>
      <c r="B161" s="74">
        <v>155</v>
      </c>
      <c r="C161" s="81" t="s">
        <v>55</v>
      </c>
      <c r="D161" s="69">
        <v>30</v>
      </c>
      <c r="E161" s="82" t="s">
        <v>2</v>
      </c>
      <c r="F161" s="83" t="s">
        <v>198</v>
      </c>
      <c r="G161" s="6">
        <f>D161*H161</f>
        <v>900</v>
      </c>
      <c r="H161" s="33">
        <v>30</v>
      </c>
      <c r="I161" s="21"/>
      <c r="J161" s="18">
        <f>D161*I161</f>
        <v>0</v>
      </c>
      <c r="K161" s="16" t="str">
        <f t="shared" si="2"/>
        <v xml:space="preserve"> </v>
      </c>
      <c r="L161" s="79"/>
      <c r="M161" s="79"/>
      <c r="N161" s="80"/>
    </row>
    <row r="162" spans="1:14" ht="42" customHeight="1" x14ac:dyDescent="0.25">
      <c r="A162" s="66"/>
      <c r="B162" s="74">
        <v>156</v>
      </c>
      <c r="C162" s="75" t="s">
        <v>56</v>
      </c>
      <c r="D162" s="76">
        <v>10</v>
      </c>
      <c r="E162" s="77" t="s">
        <v>2</v>
      </c>
      <c r="F162" s="78" t="s">
        <v>155</v>
      </c>
      <c r="G162" s="6">
        <f>D162*H162</f>
        <v>320</v>
      </c>
      <c r="H162" s="6">
        <v>32</v>
      </c>
      <c r="I162" s="20"/>
      <c r="J162" s="18">
        <f>D162*I162</f>
        <v>0</v>
      </c>
      <c r="K162" s="16" t="str">
        <f t="shared" si="2"/>
        <v xml:space="preserve"> </v>
      </c>
      <c r="L162" s="79"/>
      <c r="M162" s="79"/>
      <c r="N162" s="80"/>
    </row>
    <row r="163" spans="1:14" ht="59.25" customHeight="1" x14ac:dyDescent="0.25">
      <c r="A163" s="66"/>
      <c r="B163" s="74">
        <v>157</v>
      </c>
      <c r="C163" s="75" t="s">
        <v>55</v>
      </c>
      <c r="D163" s="76">
        <v>10</v>
      </c>
      <c r="E163" s="77" t="s">
        <v>2</v>
      </c>
      <c r="F163" s="78" t="s">
        <v>199</v>
      </c>
      <c r="G163" s="6">
        <f>D163*H163</f>
        <v>300</v>
      </c>
      <c r="H163" s="6">
        <v>30</v>
      </c>
      <c r="I163" s="20"/>
      <c r="J163" s="18">
        <f>D163*I163</f>
        <v>0</v>
      </c>
      <c r="K163" s="16" t="str">
        <f t="shared" si="2"/>
        <v xml:space="preserve"> </v>
      </c>
      <c r="L163" s="79"/>
      <c r="M163" s="79"/>
      <c r="N163" s="80"/>
    </row>
    <row r="164" spans="1:14" ht="50.25" customHeight="1" x14ac:dyDescent="0.25">
      <c r="A164" s="66"/>
      <c r="B164" s="74">
        <v>158</v>
      </c>
      <c r="C164" s="81" t="s">
        <v>57</v>
      </c>
      <c r="D164" s="69">
        <v>20</v>
      </c>
      <c r="E164" s="82" t="s">
        <v>2</v>
      </c>
      <c r="F164" s="83" t="s">
        <v>210</v>
      </c>
      <c r="G164" s="6">
        <f>D164*H164</f>
        <v>320</v>
      </c>
      <c r="H164" s="33">
        <v>16</v>
      </c>
      <c r="I164" s="21"/>
      <c r="J164" s="18">
        <f>D164*I164</f>
        <v>0</v>
      </c>
      <c r="K164" s="16" t="str">
        <f t="shared" si="2"/>
        <v xml:space="preserve"> </v>
      </c>
      <c r="L164" s="79"/>
      <c r="M164" s="79"/>
      <c r="N164" s="80"/>
    </row>
    <row r="165" spans="1:14" ht="49.5" customHeight="1" x14ac:dyDescent="0.25">
      <c r="A165" s="66"/>
      <c r="B165" s="74">
        <v>159</v>
      </c>
      <c r="C165" s="75" t="s">
        <v>57</v>
      </c>
      <c r="D165" s="76">
        <v>6</v>
      </c>
      <c r="E165" s="77" t="s">
        <v>2</v>
      </c>
      <c r="F165" s="78" t="s">
        <v>160</v>
      </c>
      <c r="G165" s="6">
        <f>D165*H165</f>
        <v>336</v>
      </c>
      <c r="H165" s="6">
        <v>56</v>
      </c>
      <c r="I165" s="20"/>
      <c r="J165" s="18">
        <f>D165*I165</f>
        <v>0</v>
      </c>
      <c r="K165" s="16" t="str">
        <f t="shared" si="2"/>
        <v xml:space="preserve"> </v>
      </c>
      <c r="L165" s="79"/>
      <c r="M165" s="79"/>
      <c r="N165" s="80"/>
    </row>
    <row r="166" spans="1:14" ht="31.5" customHeight="1" x14ac:dyDescent="0.25">
      <c r="A166" s="66"/>
      <c r="B166" s="74">
        <v>160</v>
      </c>
      <c r="C166" s="81" t="s">
        <v>9</v>
      </c>
      <c r="D166" s="69">
        <v>2</v>
      </c>
      <c r="E166" s="82" t="s">
        <v>2</v>
      </c>
      <c r="F166" s="83" t="s">
        <v>202</v>
      </c>
      <c r="G166" s="6">
        <f>D166*H166</f>
        <v>62</v>
      </c>
      <c r="H166" s="33">
        <v>31</v>
      </c>
      <c r="I166" s="21"/>
      <c r="J166" s="18">
        <f>D166*I166</f>
        <v>0</v>
      </c>
      <c r="K166" s="16" t="str">
        <f t="shared" si="2"/>
        <v xml:space="preserve"> </v>
      </c>
      <c r="L166" s="79"/>
      <c r="M166" s="79"/>
      <c r="N166" s="80"/>
    </row>
    <row r="167" spans="1:14" ht="47.25" customHeight="1" x14ac:dyDescent="0.25">
      <c r="A167" s="66"/>
      <c r="B167" s="74">
        <v>161</v>
      </c>
      <c r="C167" s="75" t="s">
        <v>9</v>
      </c>
      <c r="D167" s="76">
        <v>5</v>
      </c>
      <c r="E167" s="77" t="s">
        <v>8</v>
      </c>
      <c r="F167" s="78" t="s">
        <v>211</v>
      </c>
      <c r="G167" s="6">
        <f>D167*H167</f>
        <v>1995</v>
      </c>
      <c r="H167" s="6">
        <v>399</v>
      </c>
      <c r="I167" s="20"/>
      <c r="J167" s="18">
        <f>D167*I167</f>
        <v>0</v>
      </c>
      <c r="K167" s="16" t="str">
        <f t="shared" si="2"/>
        <v xml:space="preserve"> </v>
      </c>
      <c r="L167" s="79"/>
      <c r="M167" s="79"/>
      <c r="N167" s="80"/>
    </row>
    <row r="168" spans="1:14" ht="26.25" customHeight="1" x14ac:dyDescent="0.25">
      <c r="A168" s="66"/>
      <c r="B168" s="74">
        <v>162</v>
      </c>
      <c r="C168" s="81" t="s">
        <v>12</v>
      </c>
      <c r="D168" s="69">
        <v>4</v>
      </c>
      <c r="E168" s="82" t="s">
        <v>2</v>
      </c>
      <c r="F168" s="83" t="s">
        <v>108</v>
      </c>
      <c r="G168" s="6">
        <f>D168*H168</f>
        <v>80</v>
      </c>
      <c r="H168" s="33">
        <v>20</v>
      </c>
      <c r="I168" s="21"/>
      <c r="J168" s="18">
        <f>D168*I168</f>
        <v>0</v>
      </c>
      <c r="K168" s="16" t="str">
        <f t="shared" si="2"/>
        <v xml:space="preserve"> </v>
      </c>
      <c r="L168" s="79"/>
      <c r="M168" s="79"/>
      <c r="N168" s="80"/>
    </row>
    <row r="169" spans="1:14" ht="59.25" customHeight="1" x14ac:dyDescent="0.25">
      <c r="A169" s="66"/>
      <c r="B169" s="74">
        <v>163</v>
      </c>
      <c r="C169" s="75" t="s">
        <v>82</v>
      </c>
      <c r="D169" s="76">
        <v>20</v>
      </c>
      <c r="E169" s="77" t="s">
        <v>2</v>
      </c>
      <c r="F169" s="78" t="s">
        <v>212</v>
      </c>
      <c r="G169" s="6">
        <f>D169*H169</f>
        <v>1300</v>
      </c>
      <c r="H169" s="6">
        <v>65</v>
      </c>
      <c r="I169" s="20"/>
      <c r="J169" s="18">
        <f>D169*I169</f>
        <v>0</v>
      </c>
      <c r="K169" s="16" t="str">
        <f t="shared" si="2"/>
        <v xml:space="preserve"> </v>
      </c>
      <c r="L169" s="79"/>
      <c r="M169" s="79"/>
      <c r="N169" s="80"/>
    </row>
    <row r="170" spans="1:14" ht="93" customHeight="1" x14ac:dyDescent="0.25">
      <c r="A170" s="66"/>
      <c r="B170" s="74">
        <v>164</v>
      </c>
      <c r="C170" s="75" t="s">
        <v>59</v>
      </c>
      <c r="D170" s="76">
        <v>15</v>
      </c>
      <c r="E170" s="77" t="s">
        <v>2</v>
      </c>
      <c r="F170" s="78" t="s">
        <v>186</v>
      </c>
      <c r="G170" s="6">
        <f>D170*H170</f>
        <v>1050</v>
      </c>
      <c r="H170" s="6">
        <v>70</v>
      </c>
      <c r="I170" s="20"/>
      <c r="J170" s="18">
        <f>D170*I170</f>
        <v>0</v>
      </c>
      <c r="K170" s="16" t="str">
        <f t="shared" si="2"/>
        <v xml:space="preserve"> </v>
      </c>
      <c r="L170" s="79"/>
      <c r="M170" s="79"/>
      <c r="N170" s="80"/>
    </row>
    <row r="171" spans="1:14" ht="31.5" customHeight="1" x14ac:dyDescent="0.25">
      <c r="A171" s="66"/>
      <c r="B171" s="74">
        <v>165</v>
      </c>
      <c r="C171" s="75" t="s">
        <v>62</v>
      </c>
      <c r="D171" s="76">
        <v>20</v>
      </c>
      <c r="E171" s="77" t="s">
        <v>63</v>
      </c>
      <c r="F171" s="78" t="s">
        <v>188</v>
      </c>
      <c r="G171" s="6">
        <f>D171*H171</f>
        <v>200</v>
      </c>
      <c r="H171" s="6">
        <v>10</v>
      </c>
      <c r="I171" s="20"/>
      <c r="J171" s="18">
        <f>D171*I171</f>
        <v>0</v>
      </c>
      <c r="K171" s="16" t="str">
        <f t="shared" si="2"/>
        <v xml:space="preserve"> </v>
      </c>
      <c r="L171" s="79"/>
      <c r="M171" s="79"/>
      <c r="N171" s="80"/>
    </row>
    <row r="172" spans="1:14" ht="31.5" customHeight="1" x14ac:dyDescent="0.25">
      <c r="A172" s="66"/>
      <c r="B172" s="74">
        <v>166</v>
      </c>
      <c r="C172" s="75" t="s">
        <v>64</v>
      </c>
      <c r="D172" s="76">
        <v>30</v>
      </c>
      <c r="E172" s="77" t="s">
        <v>63</v>
      </c>
      <c r="F172" s="78" t="s">
        <v>65</v>
      </c>
      <c r="G172" s="6">
        <f>D172*H172</f>
        <v>300</v>
      </c>
      <c r="H172" s="6">
        <v>10</v>
      </c>
      <c r="I172" s="20"/>
      <c r="J172" s="18">
        <f>D172*I172</f>
        <v>0</v>
      </c>
      <c r="K172" s="16" t="str">
        <f t="shared" si="2"/>
        <v xml:space="preserve"> </v>
      </c>
      <c r="L172" s="79"/>
      <c r="M172" s="79"/>
      <c r="N172" s="80"/>
    </row>
    <row r="173" spans="1:14" ht="31.5" customHeight="1" x14ac:dyDescent="0.25">
      <c r="A173" s="66"/>
      <c r="B173" s="74">
        <v>167</v>
      </c>
      <c r="C173" s="75" t="s">
        <v>83</v>
      </c>
      <c r="D173" s="76">
        <v>20</v>
      </c>
      <c r="E173" s="77" t="s">
        <v>63</v>
      </c>
      <c r="F173" s="78" t="s">
        <v>84</v>
      </c>
      <c r="G173" s="6">
        <f>D173*H173</f>
        <v>200</v>
      </c>
      <c r="H173" s="6">
        <v>10</v>
      </c>
      <c r="I173" s="20"/>
      <c r="J173" s="18">
        <f>D173*I173</f>
        <v>0</v>
      </c>
      <c r="K173" s="16" t="str">
        <f t="shared" si="2"/>
        <v xml:space="preserve"> </v>
      </c>
      <c r="L173" s="79"/>
      <c r="M173" s="79"/>
      <c r="N173" s="80"/>
    </row>
    <row r="174" spans="1:14" ht="31.5" customHeight="1" x14ac:dyDescent="0.25">
      <c r="A174" s="66"/>
      <c r="B174" s="74">
        <v>168</v>
      </c>
      <c r="C174" s="81" t="s">
        <v>66</v>
      </c>
      <c r="D174" s="69">
        <v>1</v>
      </c>
      <c r="E174" s="82" t="s">
        <v>8</v>
      </c>
      <c r="F174" s="83" t="s">
        <v>170</v>
      </c>
      <c r="G174" s="6">
        <f>D174*H174</f>
        <v>19</v>
      </c>
      <c r="H174" s="33">
        <v>19</v>
      </c>
      <c r="I174" s="21"/>
      <c r="J174" s="18">
        <f>D174*I174</f>
        <v>0</v>
      </c>
      <c r="K174" s="16" t="str">
        <f t="shared" si="2"/>
        <v xml:space="preserve"> </v>
      </c>
      <c r="L174" s="79"/>
      <c r="M174" s="79"/>
      <c r="N174" s="80"/>
    </row>
    <row r="175" spans="1:14" ht="31.5" customHeight="1" x14ac:dyDescent="0.25">
      <c r="A175" s="66"/>
      <c r="B175" s="74">
        <v>169</v>
      </c>
      <c r="C175" s="75" t="s">
        <v>67</v>
      </c>
      <c r="D175" s="76">
        <v>20</v>
      </c>
      <c r="E175" s="77" t="s">
        <v>68</v>
      </c>
      <c r="F175" s="78" t="s">
        <v>171</v>
      </c>
      <c r="G175" s="6">
        <f>D175*H175</f>
        <v>500</v>
      </c>
      <c r="H175" s="6">
        <v>25</v>
      </c>
      <c r="I175" s="20"/>
      <c r="J175" s="18">
        <f>D175*I175</f>
        <v>0</v>
      </c>
      <c r="K175" s="16" t="str">
        <f t="shared" si="2"/>
        <v xml:space="preserve"> </v>
      </c>
      <c r="L175" s="79"/>
      <c r="M175" s="79"/>
      <c r="N175" s="80"/>
    </row>
    <row r="176" spans="1:14" ht="57" customHeight="1" x14ac:dyDescent="0.25">
      <c r="A176" s="66"/>
      <c r="B176" s="74">
        <v>170</v>
      </c>
      <c r="C176" s="75" t="s">
        <v>93</v>
      </c>
      <c r="D176" s="76">
        <v>10</v>
      </c>
      <c r="E176" s="77" t="s">
        <v>2</v>
      </c>
      <c r="F176" s="78" t="s">
        <v>94</v>
      </c>
      <c r="G176" s="6">
        <f>D176*H176</f>
        <v>75</v>
      </c>
      <c r="H176" s="6">
        <v>7.5</v>
      </c>
      <c r="I176" s="20"/>
      <c r="J176" s="18">
        <f>D176*I176</f>
        <v>0</v>
      </c>
      <c r="K176" s="16" t="str">
        <f t="shared" si="2"/>
        <v xml:space="preserve"> </v>
      </c>
      <c r="L176" s="79"/>
      <c r="M176" s="79"/>
      <c r="N176" s="80"/>
    </row>
    <row r="177" spans="1:14" ht="45" customHeight="1" x14ac:dyDescent="0.25">
      <c r="A177" s="66"/>
      <c r="B177" s="74">
        <v>171</v>
      </c>
      <c r="C177" s="81" t="s">
        <v>20</v>
      </c>
      <c r="D177" s="69">
        <v>1</v>
      </c>
      <c r="E177" s="85" t="s">
        <v>21</v>
      </c>
      <c r="F177" s="83" t="s">
        <v>213</v>
      </c>
      <c r="G177" s="6">
        <f>D177*H177</f>
        <v>20</v>
      </c>
      <c r="H177" s="33">
        <v>20</v>
      </c>
      <c r="I177" s="21"/>
      <c r="J177" s="18">
        <f>D177*I177</f>
        <v>0</v>
      </c>
      <c r="K177" s="16" t="str">
        <f t="shared" si="2"/>
        <v xml:space="preserve"> </v>
      </c>
      <c r="L177" s="79"/>
      <c r="M177" s="79"/>
      <c r="N177" s="80"/>
    </row>
    <row r="178" spans="1:14" ht="30.75" customHeight="1" x14ac:dyDescent="0.25">
      <c r="A178" s="66"/>
      <c r="B178" s="74">
        <v>172</v>
      </c>
      <c r="C178" s="75" t="s">
        <v>25</v>
      </c>
      <c r="D178" s="76">
        <v>1</v>
      </c>
      <c r="E178" s="77" t="s">
        <v>2</v>
      </c>
      <c r="F178" s="78" t="s">
        <v>32</v>
      </c>
      <c r="G178" s="6">
        <f>D178*H178</f>
        <v>20</v>
      </c>
      <c r="H178" s="6">
        <v>20</v>
      </c>
      <c r="I178" s="20"/>
      <c r="J178" s="18">
        <f>D178*I178</f>
        <v>0</v>
      </c>
      <c r="K178" s="16" t="str">
        <f t="shared" si="2"/>
        <v xml:space="preserve"> </v>
      </c>
      <c r="L178" s="79"/>
      <c r="M178" s="79"/>
      <c r="N178" s="80"/>
    </row>
    <row r="179" spans="1:14" ht="30" customHeight="1" x14ac:dyDescent="0.25">
      <c r="A179" s="66"/>
      <c r="B179" s="74">
        <v>173</v>
      </c>
      <c r="C179" s="75" t="s">
        <v>95</v>
      </c>
      <c r="D179" s="76">
        <v>5</v>
      </c>
      <c r="E179" s="77" t="s">
        <v>2</v>
      </c>
      <c r="F179" s="78" t="s">
        <v>204</v>
      </c>
      <c r="G179" s="6">
        <f>D179*H179</f>
        <v>180</v>
      </c>
      <c r="H179" s="6">
        <v>36</v>
      </c>
      <c r="I179" s="20"/>
      <c r="J179" s="18">
        <f>D179*I179</f>
        <v>0</v>
      </c>
      <c r="K179" s="16" t="str">
        <f t="shared" si="2"/>
        <v xml:space="preserve"> </v>
      </c>
      <c r="L179" s="79"/>
      <c r="M179" s="79"/>
      <c r="N179" s="80"/>
    </row>
    <row r="180" spans="1:14" ht="30" customHeight="1" x14ac:dyDescent="0.25">
      <c r="A180" s="66"/>
      <c r="B180" s="74">
        <v>174</v>
      </c>
      <c r="C180" s="81" t="s">
        <v>27</v>
      </c>
      <c r="D180" s="69">
        <v>30</v>
      </c>
      <c r="E180" s="82" t="s">
        <v>2</v>
      </c>
      <c r="F180" s="83" t="s">
        <v>135</v>
      </c>
      <c r="G180" s="6">
        <f>D180*H180</f>
        <v>405</v>
      </c>
      <c r="H180" s="33">
        <v>13.5</v>
      </c>
      <c r="I180" s="21"/>
      <c r="J180" s="18">
        <f>D180*I180</f>
        <v>0</v>
      </c>
      <c r="K180" s="16" t="str">
        <f t="shared" si="2"/>
        <v xml:space="preserve"> </v>
      </c>
      <c r="L180" s="79"/>
      <c r="M180" s="79"/>
      <c r="N180" s="80"/>
    </row>
    <row r="181" spans="1:14" ht="30" customHeight="1" x14ac:dyDescent="0.25">
      <c r="A181" s="66"/>
      <c r="B181" s="74">
        <v>175</v>
      </c>
      <c r="C181" s="75" t="s">
        <v>27</v>
      </c>
      <c r="D181" s="76">
        <v>5</v>
      </c>
      <c r="E181" s="77" t="s">
        <v>2</v>
      </c>
      <c r="F181" s="78" t="s">
        <v>191</v>
      </c>
      <c r="G181" s="6">
        <f>D181*H181</f>
        <v>60</v>
      </c>
      <c r="H181" s="6">
        <v>12</v>
      </c>
      <c r="I181" s="20"/>
      <c r="J181" s="18">
        <f>D181*I181</f>
        <v>0</v>
      </c>
      <c r="K181" s="16" t="str">
        <f t="shared" si="2"/>
        <v xml:space="preserve"> </v>
      </c>
      <c r="L181" s="79"/>
      <c r="M181" s="79"/>
      <c r="N181" s="80"/>
    </row>
    <row r="182" spans="1:14" ht="30" customHeight="1" x14ac:dyDescent="0.25">
      <c r="A182" s="66"/>
      <c r="B182" s="74">
        <v>176</v>
      </c>
      <c r="C182" s="75" t="s">
        <v>29</v>
      </c>
      <c r="D182" s="76">
        <v>4</v>
      </c>
      <c r="E182" s="77" t="s">
        <v>2</v>
      </c>
      <c r="F182" s="78" t="s">
        <v>34</v>
      </c>
      <c r="G182" s="6">
        <f>D182*H182</f>
        <v>28</v>
      </c>
      <c r="H182" s="6">
        <v>7</v>
      </c>
      <c r="I182" s="20"/>
      <c r="J182" s="18">
        <f>D182*I182</f>
        <v>0</v>
      </c>
      <c r="K182" s="16" t="str">
        <f t="shared" si="2"/>
        <v xml:space="preserve"> </v>
      </c>
      <c r="L182" s="79"/>
      <c r="M182" s="79"/>
      <c r="N182" s="80"/>
    </row>
    <row r="183" spans="1:14" ht="30" customHeight="1" x14ac:dyDescent="0.25">
      <c r="A183" s="66"/>
      <c r="B183" s="74">
        <v>177</v>
      </c>
      <c r="C183" s="81" t="s">
        <v>30</v>
      </c>
      <c r="D183" s="69">
        <v>2</v>
      </c>
      <c r="E183" s="82" t="s">
        <v>8</v>
      </c>
      <c r="F183" s="83" t="s">
        <v>136</v>
      </c>
      <c r="G183" s="6">
        <f>D183*H183</f>
        <v>20</v>
      </c>
      <c r="H183" s="33">
        <v>10</v>
      </c>
      <c r="I183" s="21"/>
      <c r="J183" s="18">
        <f>D183*I183</f>
        <v>0</v>
      </c>
      <c r="K183" s="16" t="str">
        <f t="shared" si="2"/>
        <v xml:space="preserve"> </v>
      </c>
      <c r="L183" s="79"/>
      <c r="M183" s="79"/>
      <c r="N183" s="80"/>
    </row>
    <row r="184" spans="1:14" ht="30" customHeight="1" x14ac:dyDescent="0.25">
      <c r="A184" s="66"/>
      <c r="B184" s="74">
        <v>178</v>
      </c>
      <c r="C184" s="75" t="s">
        <v>96</v>
      </c>
      <c r="D184" s="76">
        <v>5</v>
      </c>
      <c r="E184" s="77" t="s">
        <v>2</v>
      </c>
      <c r="F184" s="78" t="s">
        <v>97</v>
      </c>
      <c r="G184" s="6">
        <f>D184*H184</f>
        <v>30</v>
      </c>
      <c r="H184" s="6">
        <v>6</v>
      </c>
      <c r="I184" s="20"/>
      <c r="J184" s="18">
        <f>D184*I184</f>
        <v>0</v>
      </c>
      <c r="K184" s="16" t="str">
        <f t="shared" si="2"/>
        <v xml:space="preserve"> </v>
      </c>
      <c r="L184" s="79"/>
      <c r="M184" s="79"/>
      <c r="N184" s="80"/>
    </row>
    <row r="185" spans="1:14" ht="30" customHeight="1" x14ac:dyDescent="0.25">
      <c r="A185" s="66"/>
      <c r="B185" s="74">
        <v>179</v>
      </c>
      <c r="C185" s="81" t="s">
        <v>98</v>
      </c>
      <c r="D185" s="69">
        <v>15</v>
      </c>
      <c r="E185" s="82" t="s">
        <v>2</v>
      </c>
      <c r="F185" s="83" t="s">
        <v>205</v>
      </c>
      <c r="G185" s="33">
        <f>D185*H185</f>
        <v>135</v>
      </c>
      <c r="H185" s="33">
        <v>9</v>
      </c>
      <c r="I185" s="21"/>
      <c r="J185" s="18">
        <f>D185*I185</f>
        <v>0</v>
      </c>
      <c r="K185" s="16" t="str">
        <f t="shared" si="2"/>
        <v xml:space="preserve"> </v>
      </c>
      <c r="L185" s="79"/>
      <c r="M185" s="79"/>
      <c r="N185" s="80"/>
    </row>
    <row r="186" spans="1:14" ht="31.5" customHeight="1" thickBot="1" x14ac:dyDescent="0.3">
      <c r="A186" s="66"/>
      <c r="B186" s="118">
        <v>180</v>
      </c>
      <c r="C186" s="119" t="s">
        <v>77</v>
      </c>
      <c r="D186" s="120">
        <v>2</v>
      </c>
      <c r="E186" s="121" t="s">
        <v>2</v>
      </c>
      <c r="F186" s="122" t="s">
        <v>78</v>
      </c>
      <c r="G186" s="25">
        <f>D186*H186</f>
        <v>178</v>
      </c>
      <c r="H186" s="25">
        <v>89</v>
      </c>
      <c r="I186" s="26"/>
      <c r="J186" s="58">
        <f>D186*I186</f>
        <v>0</v>
      </c>
      <c r="K186" s="27" t="str">
        <f t="shared" si="2"/>
        <v xml:space="preserve"> </v>
      </c>
      <c r="L186" s="123"/>
      <c r="M186" s="123"/>
      <c r="N186" s="124"/>
    </row>
    <row r="187" spans="1:14" ht="13.5" customHeight="1" thickTop="1" thickBot="1" x14ac:dyDescent="0.3">
      <c r="A187" s="125"/>
      <c r="B187" s="125"/>
      <c r="C187" s="126"/>
      <c r="D187" s="125"/>
      <c r="E187" s="125"/>
      <c r="F187" s="125"/>
      <c r="G187" s="125"/>
      <c r="H187" s="125"/>
      <c r="I187" s="125"/>
      <c r="J187" s="127"/>
      <c r="K187" s="125"/>
      <c r="L187" s="125"/>
      <c r="M187" s="125"/>
      <c r="N187" s="125"/>
    </row>
    <row r="188" spans="1:14" ht="60.75" customHeight="1" thickTop="1" thickBot="1" x14ac:dyDescent="0.3">
      <c r="A188" s="49"/>
      <c r="B188" s="46" t="s">
        <v>45</v>
      </c>
      <c r="C188" s="46"/>
      <c r="D188" s="46"/>
      <c r="E188" s="46"/>
      <c r="F188" s="46"/>
      <c r="G188" s="7"/>
      <c r="H188" s="24" t="s">
        <v>36</v>
      </c>
      <c r="I188" s="44" t="s">
        <v>37</v>
      </c>
      <c r="J188" s="128"/>
      <c r="K188" s="129"/>
      <c r="L188" s="1"/>
      <c r="M188" s="130"/>
      <c r="N188" s="130"/>
    </row>
    <row r="189" spans="1:14" ht="33" customHeight="1" thickTop="1" thickBot="1" x14ac:dyDescent="0.3">
      <c r="A189" s="49"/>
      <c r="B189" s="131" t="s">
        <v>38</v>
      </c>
      <c r="C189" s="131"/>
      <c r="D189" s="131"/>
      <c r="E189" s="131"/>
      <c r="F189" s="131"/>
      <c r="G189" s="9"/>
      <c r="H189" s="10">
        <f>SUM(G7:G186)</f>
        <v>108629</v>
      </c>
      <c r="I189" s="45">
        <f>SUM(J7:J186)</f>
        <v>0</v>
      </c>
      <c r="J189" s="132"/>
      <c r="K189" s="133"/>
      <c r="L189" s="1"/>
      <c r="M189" s="8"/>
      <c r="N189" s="8"/>
    </row>
    <row r="190" spans="1:14" ht="15.75" thickTop="1" x14ac:dyDescent="0.25">
      <c r="C190" s="15"/>
      <c r="D190" s="1"/>
      <c r="E190" s="1"/>
      <c r="F190" s="1"/>
      <c r="G190" s="1"/>
      <c r="L190" s="1"/>
      <c r="N190" s="1"/>
    </row>
    <row r="191" spans="1:14" x14ac:dyDescent="0.25">
      <c r="C191" s="15"/>
      <c r="D191" s="1"/>
      <c r="E191" s="1"/>
      <c r="F191" s="1"/>
      <c r="G191" s="1"/>
      <c r="L191" s="1"/>
      <c r="N191" s="1"/>
    </row>
    <row r="192" spans="1:14" x14ac:dyDescent="0.25">
      <c r="C192" s="15"/>
      <c r="D192" s="1"/>
      <c r="E192" s="1"/>
      <c r="F192" s="1"/>
      <c r="G192" s="1"/>
      <c r="L192" s="1"/>
      <c r="N192" s="1"/>
    </row>
    <row r="193" spans="3:14" x14ac:dyDescent="0.25">
      <c r="C193" s="15"/>
      <c r="D193" s="1"/>
      <c r="E193" s="1"/>
      <c r="F193" s="1"/>
      <c r="G193" s="1"/>
      <c r="L193" s="1"/>
      <c r="N193" s="1"/>
    </row>
    <row r="194" spans="3:14" x14ac:dyDescent="0.25">
      <c r="C194" s="15"/>
      <c r="D194" s="1"/>
      <c r="E194" s="1"/>
      <c r="F194" s="1"/>
      <c r="G194" s="1"/>
      <c r="L194" s="1"/>
      <c r="N194" s="1"/>
    </row>
    <row r="195" spans="3:14" x14ac:dyDescent="0.25">
      <c r="C195" s="15"/>
      <c r="D195" s="1"/>
      <c r="E195" s="1"/>
      <c r="F195" s="1"/>
      <c r="G195" s="1"/>
      <c r="L195" s="1"/>
      <c r="N195" s="1"/>
    </row>
    <row r="196" spans="3:14" x14ac:dyDescent="0.25">
      <c r="C196" s="15"/>
      <c r="D196" s="1"/>
      <c r="E196" s="1"/>
      <c r="F196" s="1"/>
      <c r="G196" s="1"/>
      <c r="L196" s="1"/>
      <c r="N196" s="1"/>
    </row>
    <row r="197" spans="3:14" x14ac:dyDescent="0.25">
      <c r="C197" s="15"/>
      <c r="D197" s="1"/>
      <c r="E197" s="1"/>
      <c r="F197" s="1"/>
      <c r="G197" s="1"/>
      <c r="L197" s="1"/>
      <c r="N197" s="1"/>
    </row>
    <row r="198" spans="3:14" x14ac:dyDescent="0.25">
      <c r="C198" s="15"/>
      <c r="D198" s="1"/>
      <c r="E198" s="1"/>
      <c r="F198" s="1"/>
      <c r="G198" s="1"/>
      <c r="L198" s="1"/>
      <c r="N198" s="1"/>
    </row>
    <row r="199" spans="3:14" x14ac:dyDescent="0.25">
      <c r="C199" s="15"/>
      <c r="D199" s="1"/>
      <c r="E199" s="1"/>
      <c r="F199" s="1"/>
      <c r="G199" s="1"/>
      <c r="L199" s="1"/>
      <c r="N199" s="1"/>
    </row>
    <row r="200" spans="3:14" x14ac:dyDescent="0.25">
      <c r="C200" s="15"/>
      <c r="D200" s="1"/>
      <c r="E200" s="1"/>
      <c r="F200" s="1"/>
      <c r="G200" s="1"/>
      <c r="L200" s="1"/>
      <c r="N200" s="1"/>
    </row>
    <row r="201" spans="3:14" x14ac:dyDescent="0.25">
      <c r="C201" s="15"/>
      <c r="D201" s="1"/>
      <c r="E201" s="1"/>
      <c r="F201" s="1"/>
      <c r="G201" s="1"/>
      <c r="L201" s="1"/>
      <c r="N201" s="1"/>
    </row>
    <row r="202" spans="3:14" x14ac:dyDescent="0.25">
      <c r="C202" s="15"/>
      <c r="D202" s="1"/>
      <c r="E202" s="1"/>
      <c r="F202" s="1"/>
      <c r="G202" s="1"/>
      <c r="L202" s="1"/>
      <c r="N202" s="1"/>
    </row>
    <row r="203" spans="3:14" x14ac:dyDescent="0.25">
      <c r="C203" s="15"/>
      <c r="D203" s="1"/>
      <c r="E203" s="1"/>
      <c r="F203" s="1"/>
      <c r="G203" s="1"/>
      <c r="L203" s="1"/>
      <c r="N203" s="1"/>
    </row>
    <row r="204" spans="3:14" x14ac:dyDescent="0.25">
      <c r="C204" s="15"/>
      <c r="D204" s="1"/>
      <c r="E204" s="1"/>
      <c r="F204" s="1"/>
      <c r="G204" s="1"/>
      <c r="L204" s="1"/>
      <c r="N204" s="1"/>
    </row>
    <row r="205" spans="3:14" x14ac:dyDescent="0.25">
      <c r="C205" s="15"/>
      <c r="D205" s="1"/>
      <c r="E205" s="1"/>
      <c r="F205" s="1"/>
      <c r="G205" s="1"/>
      <c r="L205" s="1"/>
      <c r="N205" s="1"/>
    </row>
    <row r="206" spans="3:14" x14ac:dyDescent="0.25">
      <c r="C206" s="15"/>
      <c r="D206" s="1"/>
      <c r="E206" s="1"/>
      <c r="F206" s="1"/>
      <c r="G206" s="1"/>
      <c r="L206" s="1"/>
      <c r="N206" s="1"/>
    </row>
    <row r="207" spans="3:14" x14ac:dyDescent="0.25">
      <c r="C207" s="15"/>
      <c r="D207" s="1"/>
      <c r="E207" s="1"/>
      <c r="F207" s="1"/>
      <c r="G207" s="1"/>
      <c r="L207" s="1"/>
      <c r="N207" s="1"/>
    </row>
    <row r="208" spans="3:14" x14ac:dyDescent="0.25">
      <c r="C208" s="15"/>
      <c r="D208" s="1"/>
      <c r="E208" s="1"/>
      <c r="F208" s="1"/>
      <c r="G208" s="1"/>
      <c r="L208" s="1"/>
      <c r="N208" s="1"/>
    </row>
    <row r="209" spans="3:14" x14ac:dyDescent="0.25">
      <c r="C209" s="15"/>
      <c r="D209" s="1"/>
      <c r="E209" s="1"/>
      <c r="F209" s="1"/>
      <c r="G209" s="1"/>
      <c r="L209" s="1"/>
      <c r="N209" s="1"/>
    </row>
    <row r="210" spans="3:14" x14ac:dyDescent="0.25">
      <c r="C210" s="15"/>
      <c r="D210" s="1"/>
      <c r="E210" s="1"/>
      <c r="F210" s="1"/>
      <c r="G210" s="1"/>
      <c r="L210" s="1"/>
      <c r="N210" s="1"/>
    </row>
    <row r="211" spans="3:14" x14ac:dyDescent="0.25">
      <c r="C211" s="15"/>
      <c r="D211" s="1"/>
      <c r="E211" s="1"/>
      <c r="F211" s="1"/>
      <c r="G211" s="1"/>
      <c r="L211" s="1"/>
      <c r="N211" s="1"/>
    </row>
    <row r="212" spans="3:14" x14ac:dyDescent="0.25">
      <c r="C212" s="15"/>
      <c r="D212" s="1"/>
      <c r="E212" s="1"/>
      <c r="F212" s="1"/>
      <c r="G212" s="1"/>
      <c r="L212" s="1"/>
      <c r="N212" s="1"/>
    </row>
    <row r="213" spans="3:14" x14ac:dyDescent="0.25">
      <c r="C213" s="15"/>
      <c r="D213" s="1"/>
      <c r="E213" s="1"/>
      <c r="F213" s="1"/>
      <c r="G213" s="1"/>
      <c r="L213" s="1"/>
      <c r="N213" s="1"/>
    </row>
    <row r="214" spans="3:14" x14ac:dyDescent="0.25">
      <c r="C214" s="15"/>
      <c r="D214" s="1"/>
      <c r="E214" s="1"/>
      <c r="F214" s="1"/>
      <c r="G214" s="1"/>
      <c r="L214" s="1"/>
      <c r="N214" s="1"/>
    </row>
    <row r="215" spans="3:14" x14ac:dyDescent="0.25">
      <c r="C215" s="15"/>
      <c r="D215" s="1"/>
      <c r="E215" s="1"/>
      <c r="F215" s="1"/>
      <c r="G215" s="1"/>
      <c r="L215" s="1"/>
      <c r="N215" s="1"/>
    </row>
    <row r="216" spans="3:14" x14ac:dyDescent="0.25">
      <c r="C216" s="15"/>
      <c r="D216" s="1"/>
      <c r="E216" s="1"/>
      <c r="F216" s="1"/>
      <c r="G216" s="1"/>
      <c r="L216" s="1"/>
      <c r="N216" s="1"/>
    </row>
    <row r="217" spans="3:14" x14ac:dyDescent="0.25">
      <c r="C217" s="15"/>
      <c r="D217" s="1"/>
      <c r="E217" s="1"/>
      <c r="F217" s="1"/>
      <c r="G217" s="1"/>
      <c r="L217" s="1"/>
      <c r="N217" s="1"/>
    </row>
    <row r="218" spans="3:14" x14ac:dyDescent="0.25">
      <c r="C218" s="15"/>
      <c r="D218" s="1"/>
      <c r="E218" s="1"/>
      <c r="F218" s="1"/>
      <c r="G218" s="1"/>
      <c r="L218" s="1"/>
      <c r="N218" s="1"/>
    </row>
    <row r="219" spans="3:14" x14ac:dyDescent="0.25">
      <c r="C219" s="15"/>
      <c r="D219" s="1"/>
      <c r="E219" s="1"/>
      <c r="F219" s="1"/>
      <c r="G219" s="1"/>
      <c r="L219" s="1"/>
      <c r="N219" s="1"/>
    </row>
    <row r="220" spans="3:14" x14ac:dyDescent="0.25">
      <c r="C220" s="15"/>
      <c r="D220" s="1"/>
      <c r="E220" s="1"/>
      <c r="F220" s="1"/>
      <c r="G220" s="1"/>
      <c r="L220" s="1"/>
      <c r="N220" s="1"/>
    </row>
    <row r="221" spans="3:14" x14ac:dyDescent="0.25">
      <c r="C221" s="15"/>
      <c r="D221" s="1"/>
      <c r="E221" s="1"/>
      <c r="F221" s="1"/>
      <c r="G221" s="1"/>
      <c r="L221" s="1"/>
      <c r="N221" s="1"/>
    </row>
    <row r="222" spans="3:14" x14ac:dyDescent="0.25">
      <c r="C222" s="15"/>
      <c r="D222" s="1"/>
      <c r="E222" s="1"/>
      <c r="F222" s="1"/>
      <c r="G222" s="1"/>
      <c r="L222" s="1"/>
      <c r="N222" s="1"/>
    </row>
    <row r="223" spans="3:14" x14ac:dyDescent="0.25">
      <c r="C223" s="15"/>
      <c r="D223" s="1"/>
      <c r="E223" s="1"/>
      <c r="F223" s="1"/>
      <c r="G223" s="1"/>
      <c r="L223" s="1"/>
      <c r="N223" s="1"/>
    </row>
    <row r="224" spans="3:14" x14ac:dyDescent="0.25">
      <c r="C224" s="15"/>
      <c r="D224" s="1"/>
      <c r="E224" s="1"/>
      <c r="F224" s="1"/>
      <c r="G224" s="1"/>
      <c r="L224" s="1"/>
      <c r="N224" s="1"/>
    </row>
    <row r="225" spans="3:14" x14ac:dyDescent="0.25">
      <c r="C225" s="15"/>
      <c r="D225" s="1"/>
      <c r="E225" s="1"/>
      <c r="F225" s="1"/>
      <c r="G225" s="1"/>
      <c r="L225" s="1"/>
      <c r="N225" s="1"/>
    </row>
    <row r="226" spans="3:14" x14ac:dyDescent="0.25">
      <c r="C226" s="15"/>
      <c r="D226" s="1"/>
      <c r="E226" s="1"/>
      <c r="F226" s="1"/>
      <c r="G226" s="1"/>
      <c r="L226" s="1"/>
      <c r="N226" s="1"/>
    </row>
    <row r="227" spans="3:14" x14ac:dyDescent="0.25">
      <c r="C227" s="15"/>
      <c r="D227" s="1"/>
      <c r="E227" s="1"/>
      <c r="F227" s="1"/>
      <c r="G227" s="1"/>
      <c r="L227" s="1"/>
      <c r="N227" s="1"/>
    </row>
    <row r="228" spans="3:14" x14ac:dyDescent="0.25">
      <c r="C228" s="15"/>
      <c r="D228" s="1"/>
      <c r="E228" s="1"/>
      <c r="F228" s="1"/>
      <c r="G228" s="1"/>
      <c r="L228" s="1"/>
      <c r="N228" s="1"/>
    </row>
    <row r="229" spans="3:14" x14ac:dyDescent="0.25">
      <c r="C229" s="15"/>
      <c r="D229" s="1"/>
      <c r="E229" s="1"/>
      <c r="F229" s="1"/>
      <c r="G229" s="1"/>
      <c r="L229" s="1"/>
      <c r="N229" s="1"/>
    </row>
    <row r="230" spans="3:14" x14ac:dyDescent="0.25">
      <c r="C230" s="15"/>
      <c r="D230" s="1"/>
      <c r="E230" s="1"/>
      <c r="F230" s="1"/>
      <c r="G230" s="1"/>
      <c r="L230" s="1"/>
      <c r="N230" s="1"/>
    </row>
    <row r="231" spans="3:14" x14ac:dyDescent="0.25">
      <c r="C231" s="15"/>
      <c r="D231" s="1"/>
      <c r="E231" s="1"/>
      <c r="F231" s="1"/>
      <c r="G231" s="1"/>
      <c r="L231" s="1"/>
      <c r="N231" s="1"/>
    </row>
    <row r="232" spans="3:14" x14ac:dyDescent="0.25">
      <c r="C232" s="15"/>
      <c r="D232" s="1"/>
      <c r="E232" s="1"/>
      <c r="F232" s="1"/>
      <c r="G232" s="1"/>
      <c r="L232" s="1"/>
      <c r="N232" s="1"/>
    </row>
    <row r="233" spans="3:14" x14ac:dyDescent="0.25">
      <c r="C233" s="15"/>
      <c r="D233" s="1"/>
      <c r="E233" s="1"/>
      <c r="F233" s="1"/>
      <c r="G233" s="1"/>
      <c r="L233" s="1"/>
      <c r="N233" s="1"/>
    </row>
    <row r="234" spans="3:14" x14ac:dyDescent="0.25">
      <c r="C234" s="15"/>
      <c r="D234" s="1"/>
      <c r="E234" s="1"/>
      <c r="F234" s="1"/>
      <c r="G234" s="1"/>
      <c r="L234" s="1"/>
      <c r="N234" s="1"/>
    </row>
    <row r="235" spans="3:14" x14ac:dyDescent="0.25">
      <c r="C235" s="15"/>
      <c r="D235" s="1"/>
      <c r="E235" s="1"/>
      <c r="F235" s="1"/>
      <c r="G235" s="1"/>
      <c r="L235" s="1"/>
      <c r="N235" s="1"/>
    </row>
    <row r="236" spans="3:14" x14ac:dyDescent="0.25">
      <c r="C236" s="15"/>
      <c r="D236" s="1"/>
      <c r="E236" s="1"/>
      <c r="F236" s="1"/>
      <c r="G236" s="1"/>
      <c r="L236" s="1"/>
      <c r="N236" s="1"/>
    </row>
    <row r="237" spans="3:14" x14ac:dyDescent="0.25">
      <c r="C237" s="15"/>
      <c r="D237" s="1"/>
      <c r="E237" s="1"/>
      <c r="F237" s="1"/>
      <c r="G237" s="1"/>
      <c r="L237" s="1"/>
      <c r="N237" s="1"/>
    </row>
    <row r="238" spans="3:14" x14ac:dyDescent="0.25">
      <c r="C238" s="15"/>
      <c r="D238" s="1"/>
      <c r="E238" s="1"/>
      <c r="F238" s="1"/>
      <c r="G238" s="1"/>
      <c r="L238" s="1"/>
      <c r="N238" s="1"/>
    </row>
    <row r="239" spans="3:14" x14ac:dyDescent="0.25">
      <c r="C239" s="15"/>
      <c r="D239" s="1"/>
      <c r="E239" s="1"/>
      <c r="F239" s="1"/>
      <c r="G239" s="1"/>
      <c r="L239" s="1"/>
      <c r="N239" s="1"/>
    </row>
    <row r="240" spans="3:14" x14ac:dyDescent="0.25">
      <c r="C240" s="15"/>
      <c r="D240" s="1"/>
      <c r="E240" s="1"/>
      <c r="F240" s="1"/>
      <c r="G240" s="1"/>
      <c r="L240" s="1"/>
      <c r="N240" s="1"/>
    </row>
    <row r="241" spans="3:14" x14ac:dyDescent="0.25">
      <c r="C241" s="15"/>
      <c r="D241" s="1"/>
      <c r="E241" s="1"/>
      <c r="F241" s="1"/>
      <c r="G241" s="1"/>
      <c r="L241" s="1"/>
      <c r="N241" s="1"/>
    </row>
    <row r="242" spans="3:14" x14ac:dyDescent="0.25">
      <c r="C242" s="15"/>
      <c r="D242" s="1"/>
      <c r="E242" s="1"/>
      <c r="F242" s="1"/>
      <c r="G242" s="1"/>
      <c r="L242" s="1"/>
      <c r="N242" s="1"/>
    </row>
    <row r="243" spans="3:14" x14ac:dyDescent="0.25">
      <c r="C243" s="15"/>
      <c r="D243" s="1"/>
      <c r="E243" s="1"/>
      <c r="F243" s="1"/>
      <c r="G243" s="1"/>
      <c r="L243" s="1"/>
      <c r="N243" s="1"/>
    </row>
    <row r="244" spans="3:14" x14ac:dyDescent="0.25">
      <c r="C244" s="15"/>
      <c r="D244" s="1"/>
      <c r="E244" s="1"/>
      <c r="F244" s="1"/>
      <c r="G244" s="1"/>
      <c r="L244" s="1"/>
      <c r="N244" s="1"/>
    </row>
    <row r="245" spans="3:14" x14ac:dyDescent="0.25">
      <c r="C245" s="15"/>
      <c r="D245" s="1"/>
      <c r="E245" s="1"/>
      <c r="F245" s="1"/>
      <c r="G245" s="1"/>
      <c r="L245" s="1"/>
      <c r="N245" s="1"/>
    </row>
    <row r="246" spans="3:14" x14ac:dyDescent="0.25">
      <c r="C246" s="15"/>
      <c r="D246" s="1"/>
      <c r="E246" s="1"/>
      <c r="F246" s="1"/>
      <c r="G246" s="1"/>
      <c r="L246" s="1"/>
      <c r="N246" s="1"/>
    </row>
    <row r="247" spans="3:14" x14ac:dyDescent="0.25">
      <c r="C247" s="15"/>
      <c r="D247" s="1"/>
      <c r="E247" s="1"/>
      <c r="F247" s="1"/>
      <c r="G247" s="1"/>
      <c r="L247" s="1"/>
      <c r="N247" s="1"/>
    </row>
    <row r="248" spans="3:14" x14ac:dyDescent="0.25">
      <c r="C248" s="15"/>
      <c r="D248" s="1"/>
      <c r="E248" s="1"/>
      <c r="F248" s="1"/>
      <c r="G248" s="1"/>
      <c r="L248" s="1"/>
      <c r="N248" s="1"/>
    </row>
    <row r="249" spans="3:14" x14ac:dyDescent="0.25">
      <c r="C249" s="15"/>
      <c r="D249" s="1"/>
      <c r="E249" s="1"/>
      <c r="F249" s="1"/>
      <c r="G249" s="1"/>
      <c r="L249" s="1"/>
      <c r="N249" s="1"/>
    </row>
    <row r="250" spans="3:14" x14ac:dyDescent="0.25">
      <c r="C250" s="15"/>
      <c r="D250" s="1"/>
      <c r="E250" s="1"/>
      <c r="F250" s="1"/>
      <c r="G250" s="1"/>
      <c r="L250" s="1"/>
      <c r="N250" s="1"/>
    </row>
    <row r="251" spans="3:14" x14ac:dyDescent="0.25">
      <c r="C251" s="15"/>
      <c r="D251" s="1"/>
      <c r="E251" s="1"/>
      <c r="F251" s="1"/>
      <c r="G251" s="1"/>
      <c r="L251" s="1"/>
      <c r="N251" s="1"/>
    </row>
    <row r="252" spans="3:14" x14ac:dyDescent="0.25">
      <c r="C252" s="15"/>
      <c r="D252" s="1"/>
      <c r="E252" s="1"/>
      <c r="F252" s="1"/>
      <c r="G252" s="1"/>
      <c r="L252" s="1"/>
      <c r="N252" s="1"/>
    </row>
    <row r="253" spans="3:14" x14ac:dyDescent="0.25">
      <c r="C253" s="15"/>
      <c r="D253" s="1"/>
      <c r="E253" s="1"/>
      <c r="F253" s="1"/>
      <c r="G253" s="1"/>
      <c r="L253" s="1"/>
      <c r="N253" s="1"/>
    </row>
    <row r="254" spans="3:14" x14ac:dyDescent="0.25">
      <c r="C254" s="15"/>
      <c r="D254" s="1"/>
      <c r="E254" s="1"/>
      <c r="F254" s="1"/>
      <c r="G254" s="1"/>
      <c r="L254" s="1"/>
      <c r="N254" s="1"/>
    </row>
    <row r="255" spans="3:14" x14ac:dyDescent="0.25">
      <c r="C255" s="15"/>
      <c r="D255" s="1"/>
      <c r="E255" s="1"/>
      <c r="F255" s="1"/>
      <c r="G255" s="1"/>
      <c r="L255" s="1"/>
      <c r="N255" s="1"/>
    </row>
    <row r="256" spans="3:14" x14ac:dyDescent="0.25">
      <c r="C256" s="15"/>
      <c r="D256" s="1"/>
      <c r="E256" s="1"/>
      <c r="F256" s="1"/>
      <c r="G256" s="1"/>
      <c r="L256" s="1"/>
      <c r="N256" s="1"/>
    </row>
    <row r="257" spans="3:14" x14ac:dyDescent="0.25">
      <c r="C257" s="15"/>
      <c r="D257" s="1"/>
      <c r="E257" s="1"/>
      <c r="F257" s="1"/>
      <c r="G257" s="1"/>
      <c r="L257" s="1"/>
      <c r="N257" s="1"/>
    </row>
    <row r="258" spans="3:14" x14ac:dyDescent="0.25">
      <c r="C258" s="15"/>
      <c r="D258" s="1"/>
      <c r="E258" s="1"/>
      <c r="F258" s="1"/>
      <c r="G258" s="1"/>
      <c r="L258" s="1"/>
      <c r="N258" s="1"/>
    </row>
    <row r="259" spans="3:14" x14ac:dyDescent="0.25">
      <c r="C259" s="15"/>
      <c r="D259" s="1"/>
      <c r="E259" s="1"/>
      <c r="F259" s="1"/>
      <c r="G259" s="1"/>
      <c r="L259" s="1"/>
      <c r="N259" s="1"/>
    </row>
    <row r="260" spans="3:14" x14ac:dyDescent="0.25">
      <c r="C260" s="15"/>
      <c r="D260" s="1"/>
      <c r="E260" s="1"/>
      <c r="F260" s="1"/>
      <c r="G260" s="1"/>
      <c r="L260" s="1"/>
      <c r="N260" s="1"/>
    </row>
    <row r="261" spans="3:14" x14ac:dyDescent="0.25">
      <c r="C261" s="15"/>
      <c r="D261" s="1"/>
      <c r="E261" s="1"/>
      <c r="F261" s="1"/>
      <c r="G261" s="1"/>
      <c r="L261" s="1"/>
      <c r="N261" s="1"/>
    </row>
    <row r="262" spans="3:14" x14ac:dyDescent="0.25">
      <c r="C262" s="15"/>
      <c r="D262" s="1"/>
      <c r="E262" s="1"/>
      <c r="F262" s="1"/>
      <c r="G262" s="1"/>
      <c r="L262" s="1"/>
      <c r="N262" s="1"/>
    </row>
    <row r="263" spans="3:14" x14ac:dyDescent="0.25">
      <c r="C263" s="15"/>
      <c r="D263" s="1"/>
      <c r="E263" s="1"/>
      <c r="F263" s="1"/>
      <c r="G263" s="1"/>
      <c r="L263" s="1"/>
      <c r="N263" s="1"/>
    </row>
    <row r="264" spans="3:14" x14ac:dyDescent="0.25">
      <c r="C264" s="15"/>
      <c r="D264" s="1"/>
      <c r="E264" s="1"/>
      <c r="F264" s="1"/>
      <c r="G264" s="1"/>
      <c r="L264" s="1"/>
      <c r="N264" s="1"/>
    </row>
    <row r="265" spans="3:14" x14ac:dyDescent="0.25">
      <c r="C265" s="15"/>
      <c r="D265" s="1"/>
      <c r="E265" s="1"/>
      <c r="F265" s="1"/>
      <c r="G265" s="1"/>
      <c r="L265" s="1"/>
      <c r="N265" s="1"/>
    </row>
    <row r="266" spans="3:14" x14ac:dyDescent="0.25">
      <c r="C266" s="15"/>
      <c r="D266" s="1"/>
      <c r="E266" s="1"/>
      <c r="F266" s="1"/>
      <c r="G266" s="1"/>
      <c r="L266" s="1"/>
      <c r="N266" s="1"/>
    </row>
    <row r="267" spans="3:14" x14ac:dyDescent="0.25">
      <c r="C267" s="15"/>
      <c r="D267" s="1"/>
      <c r="E267" s="1"/>
      <c r="F267" s="1"/>
      <c r="G267" s="1"/>
      <c r="L267" s="1"/>
      <c r="N267" s="1"/>
    </row>
    <row r="268" spans="3:14" x14ac:dyDescent="0.25">
      <c r="C268" s="15"/>
      <c r="D268" s="1"/>
      <c r="E268" s="1"/>
      <c r="F268" s="1"/>
      <c r="G268" s="1"/>
      <c r="L268" s="1"/>
      <c r="N268" s="1"/>
    </row>
    <row r="269" spans="3:14" x14ac:dyDescent="0.25">
      <c r="C269" s="15"/>
      <c r="D269" s="1"/>
      <c r="E269" s="1"/>
      <c r="F269" s="1"/>
      <c r="G269" s="1"/>
      <c r="L269" s="1"/>
      <c r="N269" s="1"/>
    </row>
  </sheetData>
  <sheetProtection password="C143" sheet="1" objects="1" scenarios="1" selectLockedCells="1"/>
  <mergeCells count="24">
    <mergeCell ref="K1:N1"/>
    <mergeCell ref="B3:C4"/>
    <mergeCell ref="D3:E4"/>
    <mergeCell ref="F3:I4"/>
    <mergeCell ref="M115:M154"/>
    <mergeCell ref="M155:M186"/>
    <mergeCell ref="I188:K188"/>
    <mergeCell ref="I189:K189"/>
    <mergeCell ref="B1:F1"/>
    <mergeCell ref="B188:F188"/>
    <mergeCell ref="B189:F189"/>
    <mergeCell ref="N7:N37"/>
    <mergeCell ref="L7:L37"/>
    <mergeCell ref="M7:M37"/>
    <mergeCell ref="L39:L85"/>
    <mergeCell ref="N39:N85"/>
    <mergeCell ref="N86:N113"/>
    <mergeCell ref="L86:L113"/>
    <mergeCell ref="M39:M85"/>
    <mergeCell ref="M86:M113"/>
    <mergeCell ref="L115:L154"/>
    <mergeCell ref="N115:N154"/>
    <mergeCell ref="L155:L186"/>
    <mergeCell ref="N155:N186"/>
  </mergeCells>
  <conditionalFormatting sqref="B7:B186">
    <cfRule type="containsBlanks" dxfId="34" priority="592">
      <formula>LEN(TRIM(B7))=0</formula>
    </cfRule>
  </conditionalFormatting>
  <conditionalFormatting sqref="B7:B186">
    <cfRule type="cellIs" dxfId="33" priority="587" operator="greaterThanOrEqual">
      <formula>1</formula>
    </cfRule>
  </conditionalFormatting>
  <conditionalFormatting sqref="K7:K186">
    <cfRule type="cellIs" dxfId="32" priority="583" operator="equal">
      <formula>"NEVYHOVUJE"</formula>
    </cfRule>
    <cfRule type="cellIs" dxfId="31" priority="584" operator="equal">
      <formula>"VYHOVUJE"</formula>
    </cfRule>
  </conditionalFormatting>
  <conditionalFormatting sqref="D7:D37">
    <cfRule type="containsBlanks" dxfId="30" priority="115">
      <formula>LEN(TRIM(D7))=0</formula>
    </cfRule>
  </conditionalFormatting>
  <conditionalFormatting sqref="I12 I7 I17:I19 I14:I15 I21:I25 I29:I34">
    <cfRule type="notContainsBlanks" dxfId="29" priority="57">
      <formula>LEN(TRIM(I7))&gt;0</formula>
    </cfRule>
  </conditionalFormatting>
  <conditionalFormatting sqref="I8:I11 I16 I35:I37 I13:I14 I20:I22 I24:I29 I31:I32">
    <cfRule type="notContainsBlanks" dxfId="28" priority="61">
      <formula>LEN(TRIM(I8))&gt;0</formula>
    </cfRule>
    <cfRule type="containsBlanks" dxfId="27" priority="62">
      <formula>LEN(TRIM(I8))=0</formula>
    </cfRule>
  </conditionalFormatting>
  <conditionalFormatting sqref="I13 I20 I8:I11 I16 I26:I28 I35:I37">
    <cfRule type="notContainsBlanks" dxfId="26" priority="60">
      <formula>LEN(TRIM(I8))&gt;0</formula>
    </cfRule>
  </conditionalFormatting>
  <conditionalFormatting sqref="I12 I30 I33:I34 I7 I15 I17:I19 I23">
    <cfRule type="notContainsBlanks" dxfId="25" priority="58">
      <formula>LEN(TRIM(I7))&gt;0</formula>
    </cfRule>
    <cfRule type="containsBlanks" dxfId="24" priority="59">
      <formula>LEN(TRIM(I7))=0</formula>
    </cfRule>
  </conditionalFormatting>
  <conditionalFormatting sqref="D38">
    <cfRule type="containsBlanks" dxfId="23" priority="48">
      <formula>LEN(TRIM(D38))=0</formula>
    </cfRule>
  </conditionalFormatting>
  <conditionalFormatting sqref="I38">
    <cfRule type="notContainsBlanks" dxfId="22" priority="42">
      <formula>LEN(TRIM(I38))&gt;0</formula>
    </cfRule>
    <cfRule type="containsBlanks" dxfId="21" priority="43">
      <formula>LEN(TRIM(I38))=0</formula>
    </cfRule>
  </conditionalFormatting>
  <conditionalFormatting sqref="I38">
    <cfRule type="notContainsBlanks" dxfId="20" priority="41">
      <formula>LEN(TRIM(I38))&gt;0</formula>
    </cfRule>
  </conditionalFormatting>
  <conditionalFormatting sqref="D39:D85">
    <cfRule type="containsBlanks" dxfId="19" priority="36">
      <formula>LEN(TRIM(D39))=0</formula>
    </cfRule>
  </conditionalFormatting>
  <conditionalFormatting sqref="I39:I85">
    <cfRule type="notContainsBlanks" dxfId="18" priority="34">
      <formula>LEN(TRIM(I39))&gt;0</formula>
    </cfRule>
    <cfRule type="containsBlanks" dxfId="17" priority="35">
      <formula>LEN(TRIM(I39))=0</formula>
    </cfRule>
  </conditionalFormatting>
  <conditionalFormatting sqref="I39:I85">
    <cfRule type="notContainsBlanks" dxfId="16" priority="33">
      <formula>LEN(TRIM(I39))&gt;0</formula>
    </cfRule>
  </conditionalFormatting>
  <conditionalFormatting sqref="D86:D113">
    <cfRule type="containsBlanks" dxfId="15" priority="28">
      <formula>LEN(TRIM(D86))=0</formula>
    </cfRule>
  </conditionalFormatting>
  <conditionalFormatting sqref="I86:I113">
    <cfRule type="notContainsBlanks" dxfId="14" priority="26">
      <formula>LEN(TRIM(I86))&gt;0</formula>
    </cfRule>
    <cfRule type="containsBlanks" dxfId="13" priority="27">
      <formula>LEN(TRIM(I86))=0</formula>
    </cfRule>
  </conditionalFormatting>
  <conditionalFormatting sqref="I86:I113">
    <cfRule type="notContainsBlanks" dxfId="12" priority="25">
      <formula>LEN(TRIM(I86))&gt;0</formula>
    </cfRule>
  </conditionalFormatting>
  <conditionalFormatting sqref="D114">
    <cfRule type="containsBlanks" dxfId="11" priority="24">
      <formula>LEN(TRIM(D114))=0</formula>
    </cfRule>
  </conditionalFormatting>
  <conditionalFormatting sqref="I114">
    <cfRule type="notContainsBlanks" dxfId="10" priority="18">
      <formula>LEN(TRIM(I114))&gt;0</formula>
    </cfRule>
    <cfRule type="containsBlanks" dxfId="9" priority="19">
      <formula>LEN(TRIM(I114))=0</formula>
    </cfRule>
  </conditionalFormatting>
  <conditionalFormatting sqref="I114">
    <cfRule type="notContainsBlanks" dxfId="8" priority="17">
      <formula>LEN(TRIM(I114))&gt;0</formula>
    </cfRule>
  </conditionalFormatting>
  <conditionalFormatting sqref="D115:D154">
    <cfRule type="containsBlanks" dxfId="7" priority="12">
      <formula>LEN(TRIM(D115))=0</formula>
    </cfRule>
  </conditionalFormatting>
  <conditionalFormatting sqref="I115:I154">
    <cfRule type="notContainsBlanks" dxfId="6" priority="10">
      <formula>LEN(TRIM(I115))&gt;0</formula>
    </cfRule>
    <cfRule type="containsBlanks" dxfId="5" priority="11">
      <formula>LEN(TRIM(I115))=0</formula>
    </cfRule>
  </conditionalFormatting>
  <conditionalFormatting sqref="I115:I154">
    <cfRule type="notContainsBlanks" dxfId="4" priority="9">
      <formula>LEN(TRIM(I115))&gt;0</formula>
    </cfRule>
  </conditionalFormatting>
  <conditionalFormatting sqref="D155:D186">
    <cfRule type="containsBlanks" dxfId="3" priority="4">
      <formula>LEN(TRIM(D155))=0</formula>
    </cfRule>
  </conditionalFormatting>
  <conditionalFormatting sqref="I155:I186">
    <cfRule type="notContainsBlanks" dxfId="2" priority="2">
      <formula>LEN(TRIM(I155))&gt;0</formula>
    </cfRule>
    <cfRule type="containsBlanks" dxfId="1" priority="3">
      <formula>LEN(TRIM(I155))=0</formula>
    </cfRule>
  </conditionalFormatting>
  <conditionalFormatting sqref="I155:I186">
    <cfRule type="notContainsBlanks" dxfId="0" priority="1">
      <formula>LEN(TRIM(I155))&gt;0</formula>
    </cfRule>
  </conditionalFormatting>
  <dataValidations disablePrompts="1" count="1">
    <dataValidation type="list" showInputMessage="1" showErrorMessage="1" sqref="E38 E114">
      <formula1>"ks,balení,sada,litr,kg,pár,role,karton,"</formula1>
    </dataValidation>
  </dataValidations>
  <pageMargins left="0.15748031496062992" right="0.23622047244094491" top="0.15748031496062992" bottom="0.35433070866141736" header="0.15748031496062992" footer="0.15748031496062992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2019-01-25T11:41:58Z</cp:lastPrinted>
  <dcterms:created xsi:type="dcterms:W3CDTF">2014-03-05T12:43:32Z</dcterms:created>
  <dcterms:modified xsi:type="dcterms:W3CDTF">2019-01-25T11:49:42Z</dcterms:modified>
</cp:coreProperties>
</file>