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Tonery!$B$1:$Q$19</definedName>
  </definedNames>
  <calcPr calcId="145621"/>
</workbook>
</file>

<file path=xl/calcChain.xml><?xml version="1.0" encoding="utf-8"?>
<calcChain xmlns="http://schemas.openxmlformats.org/spreadsheetml/2006/main">
  <c r="Q12" i="22" l="1"/>
  <c r="Q11" i="22"/>
  <c r="Q10" i="22"/>
  <c r="Q9" i="22"/>
  <c r="Q8" i="22"/>
  <c r="Q7" i="22"/>
  <c r="M7" i="22"/>
  <c r="M8" i="22"/>
  <c r="M9" i="22"/>
  <c r="M10" i="22"/>
  <c r="M11" i="22"/>
  <c r="M12" i="22"/>
  <c r="P7" i="22"/>
  <c r="P8" i="22"/>
  <c r="P9" i="22"/>
  <c r="P10" i="22"/>
  <c r="P11" i="22"/>
  <c r="P12" i="22"/>
  <c r="N15" i="22" l="1"/>
  <c r="O15" i="22"/>
</calcChain>
</file>

<file path=xl/sharedStrings.xml><?xml version="1.0" encoding="utf-8"?>
<sst xmlns="http://schemas.openxmlformats.org/spreadsheetml/2006/main" count="58" uniqueCount="48">
  <si>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</si>
  <si>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</si>
  <si>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</si>
  <si>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</si>
  <si>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</si>
  <si>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</si>
  <si>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</si>
  <si>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</si>
  <si>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</si>
  <si>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</si>
  <si>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</si>
  <si>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</si>
  <si>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</si>
  <si>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</si>
  <si>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</si>
  <si>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</si>
  <si>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Toner do tiskárny HP 1536 dnf- černý</t>
  </si>
  <si>
    <t>Originální, nebo kompatibilní  toner. Výtěžnost 2100 stran.</t>
  </si>
  <si>
    <t>1.</t>
  </si>
  <si>
    <t xml:space="preserve">Toner do tiskárny HP LaserJet 1320 černý   </t>
  </si>
  <si>
    <t>2.</t>
  </si>
  <si>
    <t>ANO</t>
  </si>
  <si>
    <t>Projekt  68 - Společný příhraniční region Česko-Bavorsko, Překonání právních překážek v oblasti správy, ekonomiky, sociálních věcí a zdravotnictví</t>
  </si>
  <si>
    <t>Ivana Jurčová,           tel.: 37763 7441</t>
  </si>
  <si>
    <t>Tonery (II.) 046 - 2018 (T-(II.)-046-2018)</t>
  </si>
  <si>
    <t>Priloha_c._1_Kupni_smlouvy_technicka_specifikace_T-(II.)-046-2018</t>
  </si>
  <si>
    <t>CPV - výběr
TONERY</t>
  </si>
  <si>
    <t>Název</t>
  </si>
  <si>
    <t>Měrná jednotka [MJ]</t>
  </si>
  <si>
    <t>Popis</t>
  </si>
  <si>
    <t xml:space="preserve">Fakturace </t>
  </si>
  <si>
    <t xml:space="preserve">Toner do tiskárny OKI MC332 - black </t>
  </si>
  <si>
    <t xml:space="preserve">Toner do tiskárny OKI MC332 - cyan </t>
  </si>
  <si>
    <t xml:space="preserve">Toner do tiskárny OKI MC332 - magenta  </t>
  </si>
  <si>
    <t xml:space="preserve">Toner do tiskárny OKI MC332 - yellow </t>
  </si>
  <si>
    <t xml:space="preserve">Originální, nebo kompatibilní toner splňující podmínky certifikátu STMC. 
Minimální výtěžnost při 5% pokrytí 2200 stran. </t>
  </si>
  <si>
    <t xml:space="preserve">Originální, nebo kompatibilní toner splňující podmínky certifikátu STMC.
Minimální výtěžnost při 5% pokrytí 1500 stran. </t>
  </si>
  <si>
    <t xml:space="preserve">Originální, nebo kompatibilní toner splňující podmínky certifikátu STMC. 
Minimální výtěžnost při 5% pokrytí 6000 stran.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</si>
  <si>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</si>
  <si>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</si>
  <si>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</si>
  <si>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</si>
  <si>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Kontaktní osoba 
k převzetí zboží </t>
  </si>
  <si>
    <t xml:space="preserve">Místo dodání </t>
  </si>
  <si>
    <t>Veleslavínova 42, 
301 00 Plzeň,
VC 122</t>
  </si>
  <si>
    <t>NTC - Lenka Holečková,
tel.: 37763 4814</t>
  </si>
  <si>
    <t xml:space="preserve">Maximální cena za jednotlivé položky 
 v Kč BEZ DPH </t>
  </si>
  <si>
    <t>Sady Pětatřicátníků 14,
306 14  Plzeň,
FPR,
PC 314, 3. n.p.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</si>
</sst>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3" fillId="4" borderId="21" xfId="0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49" fontId="0" fillId="4" borderId="23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vertical="center"/>
    </xf>
    <xf numFmtId="3" fontId="0" fillId="4" borderId="27" xfId="0" applyNumberFormat="1" applyFon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zoomScale="54" zoomScaleNormal="54" zoomScaleSheetLayoutView="55" workbookViewId="0">
      <selection activeCell="O7" activeCellId="1" sqref="G7:G12 O7:O12"/>
    </sheetView>
  </sheetViews>
  <sheetFormatPr defaultRowHeight="14.4" x14ac:dyDescent="0.3"/>
  <cols>
    <col min="1" max="1" width="1.44140625" style="75" customWidth="1"/>
    <col min="2" max="2" width="5.6640625" style="75" customWidth="1"/>
    <col min="3" max="3" width="43.44140625" style="9" customWidth="1"/>
    <col min="4" max="4" width="9.6640625" style="109" customWidth="1"/>
    <col min="5" max="5" width="9" style="13" customWidth="1"/>
    <col min="6" max="6" width="58.33203125" style="9" customWidth="1"/>
    <col min="7" max="7" width="29.109375" style="110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22.6640625" style="9" customWidth="1"/>
    <col min="13" max="13" width="20.44140625" style="110" hidden="1" customWidth="1"/>
    <col min="14" max="14" width="20.88671875" style="75" customWidth="1"/>
    <col min="15" max="15" width="19.33203125" style="75" customWidth="1"/>
    <col min="16" max="16" width="21" style="75" customWidth="1"/>
    <col min="17" max="17" width="19.44140625" style="75" customWidth="1"/>
    <col min="18" max="18" width="29.33203125" style="98" customWidth="1"/>
    <col min="19" max="16384" width="8.88671875" style="75"/>
  </cols>
  <sheetData>
    <row r="1" spans="1:19" s="10" customFormat="1" ht="24.6" customHeight="1" x14ac:dyDescent="0.3">
      <c r="B1" s="49" t="s">
        <v>24</v>
      </c>
      <c r="C1" s="52"/>
      <c r="D1" s="13"/>
      <c r="E1" s="13"/>
      <c r="F1" s="9"/>
      <c r="G1" s="53"/>
      <c r="H1" s="54"/>
      <c r="I1" s="55"/>
      <c r="J1" s="55"/>
      <c r="K1" s="56"/>
      <c r="L1" s="9"/>
      <c r="M1" s="9"/>
      <c r="O1" s="50" t="s">
        <v>25</v>
      </c>
      <c r="P1" s="50"/>
      <c r="Q1" s="50"/>
      <c r="R1" s="57"/>
    </row>
    <row r="2" spans="1:19" s="10" customFormat="1" ht="18.75" customHeight="1" x14ac:dyDescent="0.3">
      <c r="C2" s="9"/>
      <c r="D2" s="7"/>
      <c r="E2" s="8"/>
      <c r="F2" s="58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9" s="10" customFormat="1" ht="23.25" customHeight="1" x14ac:dyDescent="0.3">
      <c r="B3" s="61"/>
      <c r="C3" s="62" t="s">
        <v>11</v>
      </c>
      <c r="D3" s="58"/>
      <c r="E3" s="58"/>
      <c r="F3" s="58"/>
      <c r="G3" s="58"/>
      <c r="H3" s="58"/>
      <c r="I3" s="58"/>
      <c r="J3" s="58"/>
      <c r="K3" s="58"/>
      <c r="L3" s="59"/>
      <c r="M3" s="57"/>
      <c r="N3" s="57"/>
      <c r="O3" s="59"/>
      <c r="P3" s="59"/>
      <c r="R3" s="57"/>
    </row>
    <row r="4" spans="1:19" s="10" customFormat="1" ht="21" customHeight="1" thickBot="1" x14ac:dyDescent="0.35">
      <c r="B4" s="63"/>
      <c r="C4" s="64" t="s">
        <v>13</v>
      </c>
      <c r="D4" s="58"/>
      <c r="E4" s="58"/>
      <c r="F4" s="58"/>
      <c r="G4" s="58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1:19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65"/>
      <c r="L5" s="9"/>
      <c r="M5" s="14"/>
      <c r="O5" s="28" t="s">
        <v>12</v>
      </c>
      <c r="R5" s="66"/>
    </row>
    <row r="6" spans="1:19" s="10" customFormat="1" ht="112.5" customHeight="1" thickTop="1" thickBot="1" x14ac:dyDescent="0.35">
      <c r="B6" s="15" t="s">
        <v>1</v>
      </c>
      <c r="C6" s="35" t="s">
        <v>27</v>
      </c>
      <c r="D6" s="35" t="s">
        <v>0</v>
      </c>
      <c r="E6" s="35" t="s">
        <v>28</v>
      </c>
      <c r="F6" s="35" t="s">
        <v>29</v>
      </c>
      <c r="G6" s="31" t="s">
        <v>2</v>
      </c>
      <c r="H6" s="35" t="s">
        <v>30</v>
      </c>
      <c r="I6" s="35" t="s">
        <v>39</v>
      </c>
      <c r="J6" s="35" t="s">
        <v>41</v>
      </c>
      <c r="K6" s="46" t="s">
        <v>42</v>
      </c>
      <c r="L6" s="35" t="s">
        <v>43</v>
      </c>
      <c r="M6" s="35" t="s">
        <v>46</v>
      </c>
      <c r="N6" s="35" t="s">
        <v>7</v>
      </c>
      <c r="O6" s="29" t="s">
        <v>8</v>
      </c>
      <c r="P6" s="46" t="s">
        <v>9</v>
      </c>
      <c r="Q6" s="46" t="s">
        <v>10</v>
      </c>
      <c r="R6" s="35" t="s">
        <v>26</v>
      </c>
    </row>
    <row r="7" spans="1:19" ht="73.5" customHeight="1" thickTop="1" x14ac:dyDescent="0.3">
      <c r="A7" s="67" t="s">
        <v>18</v>
      </c>
      <c r="B7" s="68">
        <v>1</v>
      </c>
      <c r="C7" s="69" t="s">
        <v>31</v>
      </c>
      <c r="D7" s="70">
        <v>1</v>
      </c>
      <c r="E7" s="71" t="s">
        <v>15</v>
      </c>
      <c r="F7" s="72" t="s">
        <v>35</v>
      </c>
      <c r="G7" s="27"/>
      <c r="H7" s="73" t="s">
        <v>38</v>
      </c>
      <c r="I7" s="73" t="s">
        <v>40</v>
      </c>
      <c r="J7" s="73"/>
      <c r="K7" s="73" t="s">
        <v>45</v>
      </c>
      <c r="L7" s="73" t="s">
        <v>44</v>
      </c>
      <c r="M7" s="6">
        <f>D7*N7</f>
        <v>1450</v>
      </c>
      <c r="N7" s="36">
        <v>1450</v>
      </c>
      <c r="O7" s="33"/>
      <c r="P7" s="34">
        <f>D7*O7</f>
        <v>0</v>
      </c>
      <c r="Q7" s="25" t="str">
        <f t="shared" ref="Q7:Q12" si="0">IF(ISNUMBER(O7), IF(O7&gt;N7,"NEVYHOVUJE","VYHOVUJE")," ")</f>
        <v xml:space="preserve"> </v>
      </c>
      <c r="R7" s="74" t="s">
        <v>3</v>
      </c>
    </row>
    <row r="8" spans="1:19" ht="73.5" customHeight="1" x14ac:dyDescent="0.3">
      <c r="A8" s="76"/>
      <c r="B8" s="77">
        <v>2</v>
      </c>
      <c r="C8" s="69" t="s">
        <v>32</v>
      </c>
      <c r="D8" s="70">
        <v>1</v>
      </c>
      <c r="E8" s="71" t="s">
        <v>15</v>
      </c>
      <c r="F8" s="72" t="s">
        <v>36</v>
      </c>
      <c r="G8" s="21"/>
      <c r="H8" s="78"/>
      <c r="I8" s="78"/>
      <c r="J8" s="78"/>
      <c r="K8" s="78"/>
      <c r="L8" s="78"/>
      <c r="M8" s="4">
        <f>D8*N8</f>
        <v>1200</v>
      </c>
      <c r="N8" s="36">
        <v>1200</v>
      </c>
      <c r="O8" s="22"/>
      <c r="P8" s="26">
        <f>D8*O8</f>
        <v>0</v>
      </c>
      <c r="Q8" s="23" t="str">
        <f t="shared" si="0"/>
        <v xml:space="preserve"> </v>
      </c>
      <c r="R8" s="79"/>
    </row>
    <row r="9" spans="1:19" ht="73.5" customHeight="1" x14ac:dyDescent="0.3">
      <c r="A9" s="76"/>
      <c r="B9" s="77">
        <v>3</v>
      </c>
      <c r="C9" s="69" t="s">
        <v>33</v>
      </c>
      <c r="D9" s="70">
        <v>2</v>
      </c>
      <c r="E9" s="71" t="s">
        <v>15</v>
      </c>
      <c r="F9" s="72" t="s">
        <v>36</v>
      </c>
      <c r="G9" s="21"/>
      <c r="H9" s="78"/>
      <c r="I9" s="78"/>
      <c r="J9" s="78"/>
      <c r="K9" s="78"/>
      <c r="L9" s="78"/>
      <c r="M9" s="4">
        <f>D9*N9</f>
        <v>2400</v>
      </c>
      <c r="N9" s="36">
        <v>1200</v>
      </c>
      <c r="O9" s="22"/>
      <c r="P9" s="26">
        <f>D9*O9</f>
        <v>0</v>
      </c>
      <c r="Q9" s="23" t="str">
        <f t="shared" si="0"/>
        <v xml:space="preserve"> </v>
      </c>
      <c r="R9" s="79"/>
    </row>
    <row r="10" spans="1:19" ht="73.5" customHeight="1" x14ac:dyDescent="0.3">
      <c r="A10" s="76"/>
      <c r="B10" s="77">
        <v>4</v>
      </c>
      <c r="C10" s="69" t="s">
        <v>34</v>
      </c>
      <c r="D10" s="70">
        <v>1</v>
      </c>
      <c r="E10" s="71" t="s">
        <v>15</v>
      </c>
      <c r="F10" s="72" t="s">
        <v>36</v>
      </c>
      <c r="G10" s="21"/>
      <c r="H10" s="78"/>
      <c r="I10" s="78"/>
      <c r="J10" s="78"/>
      <c r="K10" s="78"/>
      <c r="L10" s="78"/>
      <c r="M10" s="4">
        <f>D10*N10</f>
        <v>1200</v>
      </c>
      <c r="N10" s="36">
        <v>1200</v>
      </c>
      <c r="O10" s="22"/>
      <c r="P10" s="26">
        <f>D10*O10</f>
        <v>0</v>
      </c>
      <c r="Q10" s="23" t="str">
        <f t="shared" si="0"/>
        <v xml:space="preserve"> </v>
      </c>
      <c r="R10" s="79"/>
    </row>
    <row r="11" spans="1:19" ht="73.5" customHeight="1" thickBot="1" x14ac:dyDescent="0.35">
      <c r="A11" s="76"/>
      <c r="B11" s="80">
        <v>5</v>
      </c>
      <c r="C11" s="81" t="s">
        <v>16</v>
      </c>
      <c r="D11" s="82">
        <v>2</v>
      </c>
      <c r="E11" s="83" t="s">
        <v>15</v>
      </c>
      <c r="F11" s="84" t="s">
        <v>17</v>
      </c>
      <c r="G11" s="30"/>
      <c r="H11" s="85"/>
      <c r="I11" s="85"/>
      <c r="J11" s="85"/>
      <c r="K11" s="85"/>
      <c r="L11" s="85"/>
      <c r="M11" s="5">
        <f>D11*N11</f>
        <v>2600</v>
      </c>
      <c r="N11" s="37">
        <v>1300</v>
      </c>
      <c r="O11" s="38"/>
      <c r="P11" s="32">
        <f>D11*O11</f>
        <v>0</v>
      </c>
      <c r="Q11" s="24" t="str">
        <f t="shared" si="0"/>
        <v xml:space="preserve"> </v>
      </c>
      <c r="R11" s="86"/>
    </row>
    <row r="12" spans="1:19" ht="126.75" customHeight="1" thickTop="1" thickBot="1" x14ac:dyDescent="0.35">
      <c r="A12" s="67" t="s">
        <v>20</v>
      </c>
      <c r="B12" s="87">
        <v>6</v>
      </c>
      <c r="C12" s="88" t="s">
        <v>19</v>
      </c>
      <c r="D12" s="89">
        <v>15</v>
      </c>
      <c r="E12" s="90" t="s">
        <v>15</v>
      </c>
      <c r="F12" s="91" t="s">
        <v>37</v>
      </c>
      <c r="G12" s="39"/>
      <c r="H12" s="92" t="s">
        <v>38</v>
      </c>
      <c r="I12" s="90" t="s">
        <v>21</v>
      </c>
      <c r="J12" s="90" t="s">
        <v>22</v>
      </c>
      <c r="K12" s="90" t="s">
        <v>23</v>
      </c>
      <c r="L12" s="90" t="s">
        <v>47</v>
      </c>
      <c r="M12" s="40">
        <f>D12*N12</f>
        <v>10500</v>
      </c>
      <c r="N12" s="41">
        <v>700</v>
      </c>
      <c r="O12" s="42"/>
      <c r="P12" s="43">
        <f>D12*O12</f>
        <v>0</v>
      </c>
      <c r="Q12" s="44" t="str">
        <f t="shared" si="0"/>
        <v xml:space="preserve"> </v>
      </c>
      <c r="R12" s="93" t="s">
        <v>3</v>
      </c>
    </row>
    <row r="13" spans="1:19" ht="13.5" customHeight="1" thickTop="1" thickBot="1" x14ac:dyDescent="0.35">
      <c r="A13" s="94"/>
      <c r="B13" s="94"/>
      <c r="C13" s="95"/>
      <c r="D13" s="94"/>
      <c r="E13" s="95"/>
      <c r="F13" s="95"/>
      <c r="G13" s="96"/>
      <c r="H13" s="95"/>
      <c r="I13" s="95"/>
      <c r="J13" s="95"/>
      <c r="K13" s="95"/>
      <c r="L13" s="95"/>
      <c r="M13" s="94"/>
      <c r="N13" s="94"/>
      <c r="O13" s="97"/>
      <c r="P13" s="94"/>
      <c r="Q13" s="94"/>
      <c r="S13" s="94"/>
    </row>
    <row r="14" spans="1:19" ht="60.75" customHeight="1" thickTop="1" thickBot="1" x14ac:dyDescent="0.35">
      <c r="A14" s="99"/>
      <c r="B14" s="51" t="s">
        <v>14</v>
      </c>
      <c r="C14" s="51"/>
      <c r="D14" s="51"/>
      <c r="E14" s="51"/>
      <c r="F14" s="51"/>
      <c r="G14" s="51"/>
      <c r="H14" s="3"/>
      <c r="I14" s="16"/>
      <c r="J14" s="16"/>
      <c r="K14" s="100"/>
      <c r="L14" s="100"/>
      <c r="M14" s="1"/>
      <c r="N14" s="35" t="s">
        <v>5</v>
      </c>
      <c r="O14" s="47" t="s">
        <v>6</v>
      </c>
      <c r="P14" s="101"/>
      <c r="Q14" s="102"/>
      <c r="R14" s="103"/>
    </row>
    <row r="15" spans="1:19" ht="33" customHeight="1" thickTop="1" thickBot="1" x14ac:dyDescent="0.35">
      <c r="A15" s="99"/>
      <c r="B15" s="104" t="s">
        <v>4</v>
      </c>
      <c r="C15" s="104"/>
      <c r="D15" s="104"/>
      <c r="E15" s="104"/>
      <c r="F15" s="104"/>
      <c r="G15" s="104"/>
      <c r="H15" s="105"/>
      <c r="K15" s="17"/>
      <c r="L15" s="17"/>
      <c r="M15" s="2"/>
      <c r="N15" s="45">
        <f>SUM(M7:M12)</f>
        <v>19350</v>
      </c>
      <c r="O15" s="48">
        <f>SUM(P7:P12)</f>
        <v>0</v>
      </c>
      <c r="P15" s="106"/>
      <c r="Q15" s="107"/>
      <c r="R15" s="108"/>
    </row>
    <row r="16" spans="1:19" ht="39.75" customHeight="1" thickTop="1" x14ac:dyDescent="0.3">
      <c r="A16" s="99"/>
      <c r="I16" s="18"/>
      <c r="J16" s="18"/>
      <c r="K16" s="19"/>
      <c r="L16" s="19"/>
      <c r="M16" s="111"/>
      <c r="N16" s="111"/>
      <c r="O16" s="112"/>
      <c r="P16" s="112"/>
      <c r="Q16" s="112"/>
      <c r="R16" s="108"/>
      <c r="S16" s="112"/>
    </row>
    <row r="17" spans="1:19" ht="19.95" customHeight="1" x14ac:dyDescent="0.3">
      <c r="A17" s="99"/>
      <c r="K17" s="19"/>
      <c r="L17" s="19"/>
      <c r="M17" s="111"/>
      <c r="N17" s="3"/>
      <c r="O17" s="3"/>
      <c r="P17" s="3"/>
      <c r="Q17" s="112"/>
      <c r="R17" s="108"/>
      <c r="S17" s="112"/>
    </row>
    <row r="18" spans="1:19" ht="71.25" customHeight="1" x14ac:dyDescent="0.3">
      <c r="A18" s="99"/>
      <c r="K18" s="19"/>
      <c r="L18" s="19"/>
      <c r="M18" s="111"/>
      <c r="N18" s="3"/>
      <c r="O18" s="3"/>
      <c r="P18" s="3"/>
      <c r="Q18" s="112"/>
      <c r="R18" s="108"/>
      <c r="S18" s="112"/>
    </row>
    <row r="19" spans="1:19" ht="36" customHeight="1" x14ac:dyDescent="0.3">
      <c r="A19" s="99"/>
      <c r="K19" s="113"/>
      <c r="L19" s="113"/>
      <c r="M19" s="114"/>
      <c r="N19" s="111"/>
      <c r="O19" s="112"/>
      <c r="P19" s="112"/>
      <c r="Q19" s="112"/>
      <c r="R19" s="108"/>
      <c r="S19" s="112"/>
    </row>
    <row r="20" spans="1:19" ht="14.25" customHeight="1" x14ac:dyDescent="0.3">
      <c r="A20" s="99"/>
      <c r="B20" s="112"/>
      <c r="C20" s="115"/>
      <c r="D20" s="116"/>
      <c r="E20" s="117"/>
      <c r="F20" s="115"/>
      <c r="G20" s="111"/>
      <c r="H20" s="115"/>
      <c r="I20" s="115"/>
      <c r="J20" s="118"/>
      <c r="K20" s="118"/>
      <c r="L20" s="118"/>
      <c r="M20" s="111"/>
      <c r="N20" s="111"/>
      <c r="O20" s="112"/>
      <c r="P20" s="112"/>
      <c r="Q20" s="112"/>
      <c r="R20" s="108"/>
      <c r="S20" s="112"/>
    </row>
    <row r="21" spans="1:19" ht="14.25" customHeight="1" x14ac:dyDescent="0.3">
      <c r="A21" s="99"/>
      <c r="B21" s="112"/>
      <c r="C21" s="115"/>
      <c r="D21" s="116"/>
      <c r="E21" s="117"/>
      <c r="F21" s="115"/>
      <c r="G21" s="111"/>
      <c r="H21" s="115"/>
      <c r="I21" s="115"/>
      <c r="J21" s="118"/>
      <c r="K21" s="118"/>
      <c r="L21" s="118"/>
      <c r="M21" s="111"/>
      <c r="N21" s="111"/>
      <c r="O21" s="112"/>
      <c r="P21" s="112"/>
      <c r="Q21" s="112"/>
      <c r="R21" s="108"/>
      <c r="S21" s="112"/>
    </row>
    <row r="22" spans="1:19" ht="14.25" customHeight="1" x14ac:dyDescent="0.3">
      <c r="A22" s="99"/>
      <c r="B22" s="112"/>
      <c r="C22" s="115"/>
      <c r="D22" s="116"/>
      <c r="E22" s="117"/>
      <c r="F22" s="115"/>
      <c r="G22" s="111"/>
      <c r="H22" s="115"/>
      <c r="I22" s="115"/>
      <c r="J22" s="118"/>
      <c r="K22" s="118"/>
      <c r="L22" s="118"/>
      <c r="M22" s="111"/>
      <c r="N22" s="111"/>
      <c r="O22" s="112"/>
      <c r="P22" s="112"/>
      <c r="Q22" s="112"/>
      <c r="R22" s="108"/>
      <c r="S22" s="112"/>
    </row>
    <row r="23" spans="1:19" ht="14.25" customHeight="1" x14ac:dyDescent="0.3">
      <c r="A23" s="99"/>
      <c r="B23" s="112"/>
      <c r="C23" s="115"/>
      <c r="D23" s="116"/>
      <c r="E23" s="117"/>
      <c r="F23" s="115"/>
      <c r="G23" s="111"/>
      <c r="H23" s="115"/>
      <c r="I23" s="115"/>
      <c r="J23" s="118"/>
      <c r="K23" s="118"/>
      <c r="L23" s="118"/>
      <c r="M23" s="111"/>
      <c r="N23" s="111"/>
      <c r="O23" s="112"/>
      <c r="P23" s="112"/>
      <c r="Q23" s="112"/>
      <c r="R23" s="108"/>
      <c r="S23" s="112"/>
    </row>
    <row r="24" spans="1:19" x14ac:dyDescent="0.3">
      <c r="C24" s="10"/>
      <c r="D24" s="75"/>
      <c r="E24" s="10"/>
      <c r="F24" s="10"/>
      <c r="G24" s="75"/>
      <c r="H24" s="10"/>
      <c r="I24" s="10"/>
      <c r="L24" s="10"/>
      <c r="M24" s="75"/>
    </row>
    <row r="25" spans="1:19" x14ac:dyDescent="0.3">
      <c r="C25" s="10"/>
      <c r="D25" s="75"/>
      <c r="E25" s="10"/>
      <c r="F25" s="10"/>
      <c r="G25" s="75"/>
      <c r="H25" s="10"/>
      <c r="I25" s="10"/>
      <c r="L25" s="10"/>
      <c r="M25" s="75"/>
    </row>
    <row r="26" spans="1:19" x14ac:dyDescent="0.3">
      <c r="C26" s="10"/>
      <c r="D26" s="75"/>
      <c r="E26" s="10"/>
      <c r="F26" s="10"/>
      <c r="G26" s="75"/>
      <c r="H26" s="10"/>
      <c r="I26" s="10"/>
      <c r="L26" s="10"/>
      <c r="M26" s="75"/>
    </row>
  </sheetData>
  <sheetProtection password="F79C" sheet="1" objects="1" scenarios="1"/>
  <mergeCells count="12">
    <mergeCell ref="B15:G15"/>
    <mergeCell ref="O15:Q15"/>
    <mergeCell ref="B1:C1"/>
    <mergeCell ref="O1:Q1"/>
    <mergeCell ref="B14:G14"/>
    <mergeCell ref="H7:H11"/>
    <mergeCell ref="I7:I11"/>
    <mergeCell ref="J7:J11"/>
    <mergeCell ref="K7:K11"/>
    <mergeCell ref="L7:L11"/>
    <mergeCell ref="R7:R11"/>
    <mergeCell ref="O14:Q14"/>
  </mergeCells>
  <conditionalFormatting sqref="B7:B12">
    <cfRule type="containsBlanks" dxfId="10" priority="51">
      <formula>LEN(TRIM(B7))=0</formula>
    </cfRule>
  </conditionalFormatting>
  <conditionalFormatting sqref="B7:B12">
    <cfRule type="cellIs" dxfId="9" priority="46" operator="greaterThanOrEqual">
      <formula>1</formula>
    </cfRule>
  </conditionalFormatting>
  <conditionalFormatting sqref="Q7:Q12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2 O7:O12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2 O7:O12">
    <cfRule type="notContainsBlanks" dxfId="4" priority="15">
      <formula>LEN(TRIM(G7))&gt;0</formula>
    </cfRule>
  </conditionalFormatting>
  <conditionalFormatting sqref="G7:G12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1">
    <cfRule type="containsBlanks" dxfId="1" priority="2">
      <formula>LEN(TRIM(D7))=0</formula>
    </cfRule>
  </conditionalFormatting>
  <conditionalFormatting sqref="D12">
    <cfRule type="containsBlanks" dxfId="0" priority="1">
      <formula>LEN(TRIM(D12))=0</formula>
    </cfRule>
  </conditionalFormatting>
  <pageMargins left="0.17" right="0.17" top="0.17" bottom="0.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2018-12-20T11:32:20Z</cp:lastPrinted>
  <dcterms:created xsi:type="dcterms:W3CDTF">2014-03-05T12:43:32Z</dcterms:created>
  <dcterms:modified xsi:type="dcterms:W3CDTF">2018-12-21T07:05:46Z</dcterms:modified>
</cp:coreProperties>
</file>