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405" yWindow="2385" windowWidth="14400" windowHeight="3735" tabRatio="939"/>
  </bookViews>
  <sheets>
    <sheet name="Kancelářské potřeby" sheetId="22" r:id="rId1"/>
  </sheets>
  <definedNames>
    <definedName name="_xlnm.Print_Titles" localSheetId="0">'Kancelářské potřeby'!$6:$6</definedName>
    <definedName name="_xlnm.Print_Area" localSheetId="0">'Kancelářské potřeby'!$B$1:$N$91</definedName>
  </definedNames>
  <calcPr calcId="145621"/>
</workbook>
</file>

<file path=xl/calcChain.xml><?xml version="1.0" encoding="utf-8"?>
<calcChain xmlns="http://schemas.openxmlformats.org/spreadsheetml/2006/main">
  <c r="K87" i="22" l="1"/>
  <c r="K88" i="22"/>
  <c r="J87" i="22"/>
  <c r="J88" i="22"/>
  <c r="G88" i="22"/>
  <c r="G87" i="22"/>
  <c r="J10" i="22" l="1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52" i="22"/>
  <c r="J53" i="22"/>
  <c r="J54" i="22"/>
  <c r="J55" i="22"/>
  <c r="J56" i="22"/>
  <c r="J57" i="22"/>
  <c r="J58" i="22"/>
  <c r="J59" i="22"/>
  <c r="J60" i="22"/>
  <c r="J61" i="22"/>
  <c r="J62" i="22"/>
  <c r="J63" i="22"/>
  <c r="J64" i="22"/>
  <c r="J65" i="22"/>
  <c r="J66" i="22"/>
  <c r="J67" i="22"/>
  <c r="J68" i="22"/>
  <c r="J69" i="22"/>
  <c r="J70" i="22"/>
  <c r="J71" i="22"/>
  <c r="J72" i="22"/>
  <c r="J73" i="22"/>
  <c r="J74" i="22"/>
  <c r="J75" i="22"/>
  <c r="J76" i="22"/>
  <c r="J77" i="22"/>
  <c r="J78" i="22"/>
  <c r="J79" i="22"/>
  <c r="J80" i="22"/>
  <c r="J81" i="22"/>
  <c r="J82" i="22"/>
  <c r="J83" i="22"/>
  <c r="J84" i="22"/>
  <c r="J85" i="22"/>
  <c r="J86" i="22"/>
  <c r="K10" i="22"/>
  <c r="K11" i="22"/>
  <c r="K12" i="22"/>
  <c r="K13" i="22"/>
  <c r="K14" i="22"/>
  <c r="K15" i="22"/>
  <c r="K16" i="22"/>
  <c r="K17" i="22"/>
  <c r="K18" i="22"/>
  <c r="K19" i="22"/>
  <c r="K20" i="22"/>
  <c r="K21" i="22"/>
  <c r="K22" i="22"/>
  <c r="K23" i="22"/>
  <c r="K24" i="22"/>
  <c r="K25" i="22"/>
  <c r="K26" i="22"/>
  <c r="K27" i="22"/>
  <c r="K28" i="22"/>
  <c r="K29" i="22"/>
  <c r="K30" i="22"/>
  <c r="K31" i="22"/>
  <c r="K32" i="22"/>
  <c r="K33" i="22"/>
  <c r="K34" i="22"/>
  <c r="K35" i="22"/>
  <c r="K36" i="22"/>
  <c r="K37" i="22"/>
  <c r="K38" i="22"/>
  <c r="K39" i="22"/>
  <c r="K40" i="22"/>
  <c r="K41" i="22"/>
  <c r="K42" i="22"/>
  <c r="K43" i="22"/>
  <c r="K44" i="22"/>
  <c r="K45" i="22"/>
  <c r="K46" i="22"/>
  <c r="K47" i="22"/>
  <c r="K48" i="22"/>
  <c r="K49" i="22"/>
  <c r="K50" i="22"/>
  <c r="K51" i="22"/>
  <c r="K52" i="22"/>
  <c r="K53" i="22"/>
  <c r="K54" i="22"/>
  <c r="K55" i="22"/>
  <c r="K56" i="22"/>
  <c r="K57" i="22"/>
  <c r="K58" i="22"/>
  <c r="K59" i="22"/>
  <c r="K60" i="22"/>
  <c r="K61" i="22"/>
  <c r="K62" i="22"/>
  <c r="K63" i="22"/>
  <c r="K64" i="22"/>
  <c r="K65" i="22"/>
  <c r="K66" i="22"/>
  <c r="K67" i="22"/>
  <c r="K68" i="22"/>
  <c r="K69" i="22"/>
  <c r="K70" i="22"/>
  <c r="K71" i="22"/>
  <c r="K72" i="22"/>
  <c r="K73" i="22"/>
  <c r="K74" i="22"/>
  <c r="K75" i="22"/>
  <c r="K76" i="22"/>
  <c r="K77" i="22"/>
  <c r="K78" i="22"/>
  <c r="K79" i="22"/>
  <c r="K80" i="22"/>
  <c r="K81" i="22"/>
  <c r="K82" i="22"/>
  <c r="K83" i="22"/>
  <c r="K84" i="22"/>
  <c r="K85" i="22"/>
  <c r="K86" i="22"/>
  <c r="J9" i="22" l="1"/>
  <c r="G8" i="22"/>
  <c r="J8" i="22"/>
  <c r="K8" i="22"/>
  <c r="G9" i="22"/>
  <c r="K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K7" i="22"/>
  <c r="G7" i="22"/>
  <c r="H91" i="22" l="1"/>
  <c r="J7" i="22"/>
  <c r="I91" i="22" s="1"/>
</calcChain>
</file>

<file path=xl/sharedStrings.xml><?xml version="1.0" encoding="utf-8"?>
<sst xmlns="http://schemas.openxmlformats.org/spreadsheetml/2006/main" count="281" uniqueCount="174">
  <si>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</si>
  <si>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</si>
  <si>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</si>
  <si>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</si>
  <si>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</si>
  <si>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</si>
  <si>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</si>
  <si>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</si>
  <si>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</si>
  <si>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</si>
  <si>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</si>
  <si>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 xml:space="preserve">Název </t>
  </si>
  <si>
    <t xml:space="preserve">Měrná jednotka [MJ]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</si>
  <si>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</si>
  <si>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</si>
  <si>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</si>
  <si>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</si>
  <si>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</si>
  <si>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r>
      <t xml:space="preserve">Pokladna kovová 255x200x90 </t>
    </r>
    <r>
      <rPr>
        <sz val="11"/>
        <color rgb="FFFF0000"/>
        <rFont val="Calibri"/>
        <family val="2"/>
        <charset val="238"/>
      </rPr>
      <t xml:space="preserve">- </t>
    </r>
    <r>
      <rPr>
        <sz val="11"/>
        <rFont val="Calibri"/>
        <family val="2"/>
        <charset val="238"/>
      </rPr>
      <t>modrá (bílá, černá)</t>
    </r>
  </si>
  <si>
    <t>ks</t>
  </si>
  <si>
    <t xml:space="preserve">kovová příruční pokladna, uzamykatelná (+ 2 klíče), přihrádky na mince alespoň 6, alespoň jedna přihrádka na bankovky, preferovaná barva modrá. </t>
  </si>
  <si>
    <t>Box magazin cca 330 x 250 mm</t>
  </si>
  <si>
    <t>otevřený archivační box, ruční lepenka min.1000g/m2. 
Dodávka v rozloženém stavu s návodem na jednoduché složení, rozměr cca 330 x 230 x 75mm.</t>
  </si>
  <si>
    <t>Box na spisy s gumou - (PP min 0,7 mm) -barva</t>
  </si>
  <si>
    <t>box na formát A4 ,  polypropylen min 0,7 mm,
kapacita 250 - 300 listů (80 g/m2), zajišťovací gumička.</t>
  </si>
  <si>
    <t>Obálka plastová PVC s patentem  A5 - čirá</t>
  </si>
  <si>
    <t>kvalitní průhledný polypropylen, zavírání jedním drukem (patentem) na delší straně</t>
  </si>
  <si>
    <t>Obálka PVC se zipem A5 - čirá</t>
  </si>
  <si>
    <t>materiál PVC , s plastovým zipem</t>
  </si>
  <si>
    <t>Obálka PVC se zipem A4 - čirá</t>
  </si>
  <si>
    <t>Pořadač 4-kroužkový A4 - 5 cm - zelený</t>
  </si>
  <si>
    <t>plast, formát A4, šíře hřbetu 5 cm, hřbetní kapsa se štítkem na popisky.</t>
  </si>
  <si>
    <t>Pořadač 4-kroužkový A4 - 5 cm - červený</t>
  </si>
  <si>
    <t>Pořadač pákový A4 - 7,5 cm, prešpán - modrý</t>
  </si>
  <si>
    <t xml:space="preserve">karton z vnější strany potažený prešpánem, z vnitřní strany hladký papír, uzavírací kroužky proti náhodnému otevření, kovová ochranná lišta. </t>
  </si>
  <si>
    <t>Pořadač pákový A4 - 7,5 cm, prešpán - zelený</t>
  </si>
  <si>
    <t>Desky odkládací A4, 3 klopy, prešpán - modrá</t>
  </si>
  <si>
    <t xml:space="preserve"> pro vkládání dokumentů do velikosti A4, prešpán.</t>
  </si>
  <si>
    <t>Desky odkládací A4, 3 klopy, prešpán - zelená</t>
  </si>
  <si>
    <t>Desky odkládací A4, 3 klopy, prešpán - červená</t>
  </si>
  <si>
    <t>Desky odkládací A4, 3 klopy, prešpán - žlutá</t>
  </si>
  <si>
    <t>Desky s gumičkou A4, 3 klopy, prešpán - modrá</t>
  </si>
  <si>
    <t>odkládací desky A4, prešpán 350 g, zajišťovací gumička.</t>
  </si>
  <si>
    <t>Desky s gumičkou A4, 3 klopy, prešpán - zelená</t>
  </si>
  <si>
    <t>Desky s gumičkou A4, 3 klopy, prešpán - červená</t>
  </si>
  <si>
    <t xml:space="preserve">Desky s gumičkou A4, 3 klopy, prešpán - žlutá </t>
  </si>
  <si>
    <t>Euroobal A4 - hladký</t>
  </si>
  <si>
    <t>bal</t>
  </si>
  <si>
    <t>čiré, min. 45 mic., balení 100 ks.</t>
  </si>
  <si>
    <t>Obaly "L" A4 - čirá</t>
  </si>
  <si>
    <t>nezávěsné hladké PVC obaly, vkládání na šířku i na výšku, min. 150 mic, 10 ks v balení.</t>
  </si>
  <si>
    <t>Obaly "L" A4 - modrá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</si>
  <si>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</si>
  <si>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</si>
  <si>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</si>
  <si>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</si>
  <si>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 xml:space="preserve">Samolepící blok  75 x 75 mm ± 2 mm- neon zelená </t>
  </si>
  <si>
    <t>adhezní bloček - neon, opatřen lepicí vrstvou pouze zpoloviny, nezanechává stopy po lepidle. 100 lístků.</t>
  </si>
  <si>
    <t>Samolepící blok  75 x 75 mm ± 2 mm- neon růžová</t>
  </si>
  <si>
    <t>Samolepicí blok  76 x 76 mm - žlutý - 100 list</t>
  </si>
  <si>
    <t>nezanechává stopy lepidla, 100 listů v bločku.</t>
  </si>
  <si>
    <t>Samolepicí blok  76 x 76 mm - žlutý - 400 list</t>
  </si>
  <si>
    <t>nezanechává stopy lepidla, 400 listů v bločku.</t>
  </si>
  <si>
    <t>Samolepící záložky 20 x 50 mm - 4 barvy</t>
  </si>
  <si>
    <t>možnost mnohonásobné aplikace, po odlepení nezanechávají žádnou stopu, 4 x 50 listů.</t>
  </si>
  <si>
    <t>Blok A4 boční spirála linka</t>
  </si>
  <si>
    <t xml:space="preserve">min. 50 listů , spirála vlevo </t>
  </si>
  <si>
    <t>Sešit A5 linka</t>
  </si>
  <si>
    <t>Sešit A4 linka</t>
  </si>
  <si>
    <t xml:space="preserve">Záznamník kroužkový  A4 </t>
  </si>
  <si>
    <t>karisblok, kroužková mechanika, plast, dodávka s linkovanou náplní min.100 listů, všestranné použití.</t>
  </si>
  <si>
    <t xml:space="preserve">Záznamník kroužkový A5 </t>
  </si>
  <si>
    <t>Vložky do záznamníků A4</t>
  </si>
  <si>
    <t>100 listů, linkované, bezdřevý papír.</t>
  </si>
  <si>
    <t>Vložky do záznamníků A5</t>
  </si>
  <si>
    <t xml:space="preserve">Papír kancelářský A4 kvalita"B"  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</si>
  <si>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</si>
  <si>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r>
      <t xml:space="preserve">Papír barevný kopírovací A4 80g -  </t>
    </r>
    <r>
      <rPr>
        <sz val="11"/>
        <color rgb="FFFF0000"/>
        <rFont val="Calibri"/>
        <family val="2"/>
        <charset val="238"/>
      </rPr>
      <t>(zelená)</t>
    </r>
  </si>
  <si>
    <t>pro tisk i kopírování ve všech typech techniky, 1 bal/100 list.</t>
  </si>
  <si>
    <r>
      <t>Papír barevný kopírovací  A4 80g -</t>
    </r>
    <r>
      <rPr>
        <sz val="11"/>
        <color rgb="FFFF0000"/>
        <rFont val="Calibri"/>
        <family val="2"/>
        <charset val="238"/>
      </rPr>
      <t xml:space="preserve"> (modrá střední)</t>
    </r>
  </si>
  <si>
    <t>Papír barevný kopírovací A4 80g - mix 5 barev</t>
  </si>
  <si>
    <t>Papír barevný kopírovací A4 80g -  (zelená)</t>
  </si>
  <si>
    <t xml:space="preserve">pro tisk i kopírování ve všech typech techniky, 1 bal/500 list. </t>
  </si>
  <si>
    <r>
      <t xml:space="preserve">Papír barevný kopírovací  A4 80g - </t>
    </r>
    <r>
      <rPr>
        <sz val="11"/>
        <color rgb="FFFF0000"/>
        <rFont val="Calibri"/>
        <family val="2"/>
        <charset val="238"/>
      </rPr>
      <t>(žlutá)</t>
    </r>
  </si>
  <si>
    <t>Obálky bublinkové bílé 220x260 /E2/</t>
  </si>
  <si>
    <t>samolepicí, odtrhovací proužek, vzduchová ochranná vrstva, vhodné pro zasílání křehkých předmětů, 10 ks v balení.</t>
  </si>
  <si>
    <t xml:space="preserve">Obálky bublinkové bílé 220x330 </t>
  </si>
  <si>
    <t>Obálky bublinkové bílé 240x330/G4</t>
  </si>
  <si>
    <t>Obálky C5 162 x 229 mm</t>
  </si>
  <si>
    <t>samolepící, 1 bal/50ks</t>
  </si>
  <si>
    <t>Obálky DL 110 x 220 mm - bez okénka</t>
  </si>
  <si>
    <t>samolepicí, 1 bal/50ks.</t>
  </si>
  <si>
    <t>Obálky B4 , 250 x 353 mm</t>
  </si>
  <si>
    <t xml:space="preserve"> samolepící bílé</t>
  </si>
  <si>
    <t>Lepicí páska oboustranná 25mmx10m</t>
  </si>
  <si>
    <t>polypropylenová oboustranná lepicí páska, univerzální použití, možnost použít pro podlahové krytiny a koberce.</t>
  </si>
  <si>
    <t>Lepicí páska oboustranná 50mmx10m</t>
  </si>
  <si>
    <t xml:space="preserve">polypropylenová oboustranná lepicí páska, univerzální použití,  možnost použít pro podlahové krytiny a koberce. </t>
  </si>
  <si>
    <t>Lepicí páska s odvíječem lepenky 19mm</t>
  </si>
  <si>
    <t>čirá páska, šíře 19 mm, návin min 30 m, odvíječ s kovovým nožem.</t>
  </si>
  <si>
    <t>Lepicí páska krepová 15mmx50m</t>
  </si>
  <si>
    <t>papírová páska, pro ochranu povrchů před potřísněním ploch nebo mechanickým poškozením, snímatelná bez zanechání lepidla.</t>
  </si>
  <si>
    <t>Lepicí tyčinka  min. 20g</t>
  </si>
  <si>
    <t>Vhodné na  papír, karton, nevysychá, neobsahuje rozpouštědla.</t>
  </si>
  <si>
    <r>
      <t xml:space="preserve">Lepidlo disperzní 100g - 110 g </t>
    </r>
    <r>
      <rPr>
        <sz val="11"/>
        <color rgb="FFFF0000"/>
        <rFont val="Calibri"/>
        <family val="2"/>
        <charset val="238"/>
      </rPr>
      <t xml:space="preserve"> 
(pro info: např. gamafix)</t>
    </r>
  </si>
  <si>
    <t>univerzální lepiídlo, vhodné na papír, kůži, dřevo apod., bez  rozpouštědla, s aplikátorem.</t>
  </si>
  <si>
    <r>
      <t xml:space="preserve">Lepidlo disperzní 130 - 140 g 
</t>
    </r>
    <r>
      <rPr>
        <sz val="11"/>
        <color rgb="FFFF0000"/>
        <rFont val="Calibri"/>
        <family val="2"/>
        <charset val="238"/>
      </rPr>
      <t>(pro info: např. herkules)</t>
    </r>
  </si>
  <si>
    <t xml:space="preserve">univerzální lepiídlo, vhodné na papír, kůži, dřevo apod., bez  rozpouštědla, s aplikátorem. 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</si>
  <si>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</si>
  <si>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</si>
  <si>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>Kovová tužka (versatilka)</t>
  </si>
  <si>
    <t>vyměnítelná tuha.</t>
  </si>
  <si>
    <t>Tuhy do kovové tužky (versatilky)</t>
  </si>
  <si>
    <t>min. 6 ks v balení.</t>
  </si>
  <si>
    <t>Propisovací tužka</t>
  </si>
  <si>
    <t xml:space="preserve">vyměnitelná náplň F- 411, modrý inkoust, jehlový hrot 0,5 mm pro extra jemné psaní, plastové tělo, pogumovaný úchop pro příjemnější držení, stiskací mechanismus, kovový hrot. </t>
  </si>
  <si>
    <t>Gelové pero 0,5 mm - modrá náplň</t>
  </si>
  <si>
    <t>stiskací mechanismus, vyměnitelná gelová náplň, plastové tělo, jehlový hrot 0,5 mm pro tenké psaní.</t>
  </si>
  <si>
    <t xml:space="preserve">Popisovač lihový 0,6 mm - červený </t>
  </si>
  <si>
    <t xml:space="preserve">voděodolný, otěruvzdorný inkoust,šíře stopy 0,6mm, ventilační uzávěr, na papír, folie, sklo, plasty, polystyrén. </t>
  </si>
  <si>
    <t>Popisovač lihový 0,6 mm - černý</t>
  </si>
  <si>
    <t xml:space="preserve">ks </t>
  </si>
  <si>
    <t>voděodolný, otěruvzdorný inkoust,šíře stopy 0,6mm, ventilační uzávěr, na papír, folie, sklo, plasty, polystyrén.</t>
  </si>
  <si>
    <t>Popisovač lihový 1mm - modrý</t>
  </si>
  <si>
    <t>voděodolný, otěruvzdorný inkoust , vláknový hrot, ergonomický úchop, šíře stopy 1 mm, ventilační uzávěry, na fólie, filmy, sklo, plasty.</t>
  </si>
  <si>
    <t>Popisovač lihový 1mm - červený</t>
  </si>
  <si>
    <t>voděodolný, otěruvzdorný inkoust, vláknový hrot, ergonomický úchop, šíře stopy 1 mm, ventilační uzávěry, na fólie, filmy, sklo, plasty.</t>
  </si>
  <si>
    <t>Popisovač lihový 1 mm - černý</t>
  </si>
  <si>
    <t>Popisovač CD/DVD  2 mm</t>
  </si>
  <si>
    <t xml:space="preserve">permanentní popisovač, kulatý hrot, šíře stopy 2 mm, popisovač se speciálním inkoustem pro popis CD a DVD. </t>
  </si>
  <si>
    <t>Kovový trojbox na dokumenty A4</t>
  </si>
  <si>
    <t>drátěný 3dílný odkladač na dokumenty o velikosti A4, černý.</t>
  </si>
  <si>
    <t>Propustka k lékaři</t>
  </si>
  <si>
    <t>1balení/100listů.</t>
  </si>
  <si>
    <t>Klip kovový 19</t>
  </si>
  <si>
    <t xml:space="preserve">kovové, mnohonásobně použitelné, 12 ks v balení. </t>
  </si>
  <si>
    <t>Klip kovový 25</t>
  </si>
  <si>
    <t>Příjmový pokladní doklad - nečíslovaný</t>
  </si>
  <si>
    <t>formát A6, propisovací, 100 listů.</t>
  </si>
  <si>
    <t>Nůžky kancelářské střední</t>
  </si>
  <si>
    <t>vysoce kvalitní nůžky, nožnice vyrobené z tvrzené japonské oceli s nerezovou úpravou , ergonomické držení - měkký dotek,délka nůžek min 21cm.</t>
  </si>
  <si>
    <t xml:space="preserve">Pryž </t>
  </si>
  <si>
    <t xml:space="preserve">na grafitové tužky. </t>
  </si>
  <si>
    <t>Pryž v tužce, posuvná</t>
  </si>
  <si>
    <t>na grafitové tužky, plastové tělo.</t>
  </si>
  <si>
    <t>Pravítko 30cm</t>
  </si>
  <si>
    <t xml:space="preserve"> transparentní.</t>
  </si>
  <si>
    <t>Pravítko 50cm</t>
  </si>
  <si>
    <t>Trojúhelník 45</t>
  </si>
  <si>
    <t>s kolmicí, transparentní.</t>
  </si>
  <si>
    <t>Nůž vylamovací velký s vedením</t>
  </si>
  <si>
    <t>Nůž odlamovací s kovovým vedením</t>
  </si>
  <si>
    <t>Papír do tiskárny A3</t>
  </si>
  <si>
    <t>Papír do laserové tiskárny A3, 160 gm², 250 listů, bílá</t>
  </si>
  <si>
    <t>Kancelářské potřeby (II.) - 064 - 2018 (KP-(II.)-064-2018)</t>
  </si>
  <si>
    <t>Priloha_c._1_KS_technicke_specifikace_KP-(II.)-064-2018</t>
  </si>
  <si>
    <t>Stolní kalendář 14denní s obrázky</t>
  </si>
  <si>
    <t xml:space="preserve">Plánovací nástěnná roční mapa - kalendář </t>
  </si>
  <si>
    <t>Nástěnný roční kalendář, barevně označeny soboty, neděle, svátky, rozměr 880 - 965 mm x 640 -700 mm</t>
  </si>
  <si>
    <t>Stolní kalendář dvoutýdenní řádkový, obrázek uprostřed, pod obrázkem tříměsíční minikalendárium , rozměr 300-350mm x 200-250mm</t>
  </si>
  <si>
    <t xml:space="preserve">min. 40 listů. </t>
  </si>
  <si>
    <t>Samostatná faktura</t>
  </si>
  <si>
    <t>KMA - Lenka Janečková, 
tel.: 37763 2601</t>
  </si>
  <si>
    <t>Technická 8, 
306 14 Plzeň,
Fakulta aplikovaných věd -
Katedra matematiky 
UC 226</t>
  </si>
  <si>
    <t>UK - Bc. Martina Martínková,
tel.: 37763 7707</t>
  </si>
  <si>
    <t xml:space="preserve">Univerzitní 20, 
306 14 Plzeň,
Univerzitní knihovna </t>
  </si>
  <si>
    <t>stolní kalendář bez obrázků, 
týdenní sloupcové kalendárium, 
rozměr jednotlivých listů 300 - 340 mm x 120 - 135 mm</t>
  </si>
  <si>
    <t>diáře A5 týdenní, 
rozměr 140 -150 mm x 205 - 210 mm</t>
  </si>
  <si>
    <t>Stolní kalendář bez obrázků</t>
  </si>
  <si>
    <t>Diáře A5 týdenní</t>
  </si>
  <si>
    <t>Hemrová,
tel.: 724 074 697</t>
  </si>
  <si>
    <t>Husova 11,
301 00 Plzeň</t>
  </si>
  <si>
    <t>Požadavek zadavatele: 
do sloupce označeného textem:</t>
  </si>
  <si>
    <t>Dodavatel doplní do jednotlivých prázdných žlutě podbarvených buněk požadované údaje, tj. jednotkové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</si>
</sst>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  <numFmt numFmtId="166" formatCode="0.0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color indexed="8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2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164" fontId="0" fillId="0" borderId="17" xfId="0" applyNumberFormat="1" applyFill="1" applyBorder="1" applyAlignment="1" applyProtection="1">
      <alignment horizontal="right" vertical="center" indent="1"/>
    </xf>
    <xf numFmtId="164" fontId="6" fillId="2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7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23" xfId="0" applyFont="1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10" fillId="0" borderId="7" xfId="1" applyFont="1" applyFill="1" applyBorder="1" applyAlignment="1" applyProtection="1">
      <alignment horizontal="left" vertical="center" wrapText="1"/>
    </xf>
    <xf numFmtId="0" fontId="10" fillId="0" borderId="7" xfId="1" applyFont="1" applyFill="1" applyBorder="1" applyAlignment="1" applyProtection="1">
      <alignment vertical="center" wrapText="1"/>
    </xf>
    <xf numFmtId="0" fontId="10" fillId="0" borderId="2" xfId="1" applyFont="1" applyFill="1" applyBorder="1" applyAlignment="1" applyProtection="1">
      <alignment horizontal="left" vertical="center" wrapText="1"/>
    </xf>
    <xf numFmtId="0" fontId="10" fillId="0" borderId="2" xfId="1" applyFont="1" applyFill="1" applyBorder="1" applyAlignment="1" applyProtection="1">
      <alignment vertical="center" wrapText="1"/>
    </xf>
    <xf numFmtId="0" fontId="14" fillId="0" borderId="2" xfId="0" applyFont="1" applyFill="1" applyBorder="1" applyAlignment="1" applyProtection="1">
      <alignment horizontal="left" vertical="center" wrapText="1"/>
    </xf>
    <xf numFmtId="0" fontId="12" fillId="0" borderId="2" xfId="1" applyFont="1" applyFill="1" applyBorder="1" applyAlignment="1" applyProtection="1">
      <alignment horizontal="left" vertical="center" wrapText="1"/>
    </xf>
    <xf numFmtId="166" fontId="10" fillId="0" borderId="2" xfId="1" applyNumberFormat="1" applyFont="1" applyFill="1" applyBorder="1" applyAlignment="1" applyProtection="1">
      <alignment horizontal="left" vertical="center" wrapText="1"/>
    </xf>
    <xf numFmtId="166" fontId="10" fillId="0" borderId="2" xfId="1" applyNumberFormat="1" applyFont="1" applyFill="1" applyBorder="1" applyAlignment="1" applyProtection="1">
      <alignment vertical="center" wrapText="1"/>
    </xf>
    <xf numFmtId="0" fontId="10" fillId="0" borderId="18" xfId="1" applyFont="1" applyFill="1" applyBorder="1" applyAlignment="1" applyProtection="1">
      <alignment horizontal="left" vertical="center" wrapText="1"/>
    </xf>
    <xf numFmtId="0" fontId="0" fillId="0" borderId="0" xfId="0" applyFill="1" applyAlignment="1" applyProtection="1">
      <alignment vertical="center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wrapText="1"/>
    </xf>
    <xf numFmtId="0" fontId="9" fillId="0" borderId="0" xfId="0" applyNumberFormat="1" applyFont="1" applyFill="1" applyAlignment="1" applyProtection="1">
      <alignment horizontal="center" vertical="center" wrapText="1"/>
    </xf>
    <xf numFmtId="0" fontId="9" fillId="0" borderId="0" xfId="0" applyNumberFormat="1" applyFont="1" applyFill="1" applyAlignment="1" applyProtection="1">
      <alignment horizontal="center" vertical="center"/>
    </xf>
    <xf numFmtId="0" fontId="1" fillId="0" borderId="26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3" xfId="0" applyNumberForma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13" fillId="0" borderId="7" xfId="1" applyFont="1" applyFill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3" fontId="0" fillId="0" borderId="9" xfId="0" applyNumberForma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13" fillId="0" borderId="2" xfId="1" applyFont="1" applyFill="1" applyBorder="1" applyAlignment="1" applyProtection="1">
      <alignment horizontal="center" vertical="center"/>
    </xf>
    <xf numFmtId="44" fontId="12" fillId="0" borderId="2" xfId="0" applyNumberFormat="1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14" fillId="0" borderId="2" xfId="1" applyFont="1" applyFill="1" applyBorder="1" applyAlignment="1" applyProtection="1">
      <alignment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166" fontId="13" fillId="0" borderId="2" xfId="1" applyNumberFormat="1" applyFont="1" applyFill="1" applyBorder="1" applyAlignment="1" applyProtection="1">
      <alignment horizontal="center" vertical="center"/>
    </xf>
    <xf numFmtId="0" fontId="15" fillId="0" borderId="2" xfId="1" applyFont="1" applyFill="1" applyBorder="1" applyAlignment="1" applyProtection="1">
      <alignment horizontal="center" vertical="center"/>
    </xf>
    <xf numFmtId="0" fontId="14" fillId="0" borderId="2" xfId="0" applyFont="1" applyFill="1" applyBorder="1" applyAlignment="1" applyProtection="1">
      <alignment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 wrapText="1"/>
    </xf>
    <xf numFmtId="3" fontId="0" fillId="0" borderId="19" xfId="0" applyNumberFormat="1" applyFill="1" applyBorder="1" applyAlignment="1" applyProtection="1">
      <alignment horizontal="center" vertical="center" wrapTex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horizontal="left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NumberFormat="1" applyFont="1" applyFill="1" applyBorder="1" applyAlignment="1" applyProtection="1">
      <alignment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horizontal="left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NumberFormat="1" applyFont="1" applyFill="1" applyBorder="1" applyAlignment="1" applyProtection="1">
      <alignment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7" fillId="0" borderId="17" xfId="0" applyNumberFormat="1" applyFont="1" applyFill="1" applyBorder="1" applyAlignment="1" applyProtection="1">
      <alignment horizontal="left" vertical="center" wrapText="1"/>
    </xf>
    <xf numFmtId="1" fontId="0" fillId="0" borderId="17" xfId="0" applyNumberFormat="1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0" fillId="0" borderId="21" xfId="0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left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Border="1" applyProtection="1"/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5"/>
  <sheetViews>
    <sheetView showGridLines="0" tabSelected="1" zoomScaleNormal="100" workbookViewId="0">
      <selection activeCell="I7" sqref="I7"/>
    </sheetView>
  </sheetViews>
  <sheetFormatPr defaultRowHeight="15" x14ac:dyDescent="0.25"/>
  <cols>
    <col min="1" max="1" width="1.42578125" style="23" customWidth="1"/>
    <col min="2" max="2" width="5.7109375" style="23" customWidth="1"/>
    <col min="3" max="3" width="38.85546875" style="7" customWidth="1"/>
    <col min="4" max="4" width="10.140625" style="138" customWidth="1"/>
    <col min="5" max="5" width="11.28515625" style="12" customWidth="1"/>
    <col min="6" max="6" width="85" style="7" customWidth="1"/>
    <col min="7" max="7" width="17.7109375" style="139" hidden="1" customWidth="1"/>
    <col min="8" max="8" width="19.85546875" style="139" customWidth="1"/>
    <col min="9" max="9" width="20.85546875" style="23" customWidth="1"/>
    <col min="10" max="10" width="20.28515625" style="23" customWidth="1"/>
    <col min="11" max="11" width="21" style="23" customWidth="1"/>
    <col min="12" max="12" width="16.85546875" style="23" customWidth="1"/>
    <col min="13" max="13" width="19" style="23" customWidth="1"/>
    <col min="14" max="14" width="22.85546875" style="23" customWidth="1"/>
    <col min="15" max="16384" width="9.140625" style="23"/>
  </cols>
  <sheetData>
    <row r="1" spans="1:14" s="8" customFormat="1" ht="21" customHeight="1" x14ac:dyDescent="0.25">
      <c r="B1" s="48" t="s">
        <v>154</v>
      </c>
      <c r="C1" s="66"/>
      <c r="D1" s="66"/>
      <c r="E1" s="66"/>
      <c r="F1" s="5"/>
      <c r="H1" s="7"/>
      <c r="I1" s="7"/>
      <c r="L1" s="67" t="s">
        <v>155</v>
      </c>
      <c r="M1" s="67"/>
      <c r="N1" s="67"/>
    </row>
    <row r="2" spans="1:14" s="8" customFormat="1" ht="18.75" customHeight="1" x14ac:dyDescent="0.25">
      <c r="C2" s="9"/>
      <c r="D2" s="5"/>
      <c r="E2" s="6"/>
      <c r="F2" s="25"/>
      <c r="H2" s="7"/>
      <c r="I2" s="7"/>
      <c r="J2" s="68"/>
      <c r="K2" s="68"/>
      <c r="L2" s="69"/>
      <c r="M2" s="70"/>
      <c r="N2" s="70"/>
    </row>
    <row r="3" spans="1:14" s="8" customFormat="1" ht="19.899999999999999" customHeight="1" x14ac:dyDescent="0.25">
      <c r="B3" s="51" t="s">
        <v>172</v>
      </c>
      <c r="C3" s="52"/>
      <c r="D3" s="53" t="s">
        <v>9</v>
      </c>
      <c r="E3" s="54"/>
      <c r="F3" s="71" t="s">
        <v>173</v>
      </c>
      <c r="G3" s="72"/>
      <c r="H3" s="72"/>
      <c r="I3" s="68"/>
      <c r="J3" s="68"/>
      <c r="K3" s="68"/>
      <c r="L3" s="68"/>
      <c r="N3" s="73"/>
    </row>
    <row r="4" spans="1:14" s="8" customFormat="1" ht="19.899999999999999" customHeight="1" thickBot="1" x14ac:dyDescent="0.3">
      <c r="B4" s="51"/>
      <c r="C4" s="52"/>
      <c r="D4" s="55"/>
      <c r="E4" s="56"/>
      <c r="F4" s="71"/>
      <c r="G4" s="72"/>
      <c r="H4" s="72"/>
      <c r="I4" s="7"/>
      <c r="J4" s="7"/>
      <c r="K4" s="7"/>
      <c r="L4" s="68"/>
      <c r="N4" s="73"/>
    </row>
    <row r="5" spans="1:14" s="8" customFormat="1" ht="30.75" customHeight="1" thickBot="1" x14ac:dyDescent="0.3">
      <c r="A5" s="74"/>
      <c r="B5" s="10"/>
      <c r="C5" s="11"/>
      <c r="D5" s="12"/>
      <c r="E5" s="26"/>
      <c r="F5" s="7"/>
      <c r="G5" s="7"/>
      <c r="H5" s="13"/>
      <c r="I5" s="15" t="s">
        <v>9</v>
      </c>
      <c r="J5" s="23"/>
      <c r="K5" s="23"/>
    </row>
    <row r="6" spans="1:14" s="8" customFormat="1" ht="80.25" customHeight="1" thickTop="1" thickBot="1" x14ac:dyDescent="0.3">
      <c r="A6" s="74"/>
      <c r="B6" s="49" t="s">
        <v>1</v>
      </c>
      <c r="C6" s="16" t="s">
        <v>11</v>
      </c>
      <c r="D6" s="16" t="s">
        <v>0</v>
      </c>
      <c r="E6" s="16" t="s">
        <v>12</v>
      </c>
      <c r="F6" s="16" t="s">
        <v>13</v>
      </c>
      <c r="G6" s="16" t="s">
        <v>17</v>
      </c>
      <c r="H6" s="16" t="s">
        <v>5</v>
      </c>
      <c r="I6" s="14" t="s">
        <v>6</v>
      </c>
      <c r="J6" s="44" t="s">
        <v>7</v>
      </c>
      <c r="K6" s="44" t="s">
        <v>8</v>
      </c>
      <c r="L6" s="16" t="s">
        <v>14</v>
      </c>
      <c r="M6" s="44" t="s">
        <v>15</v>
      </c>
      <c r="N6" s="50" t="s">
        <v>16</v>
      </c>
    </row>
    <row r="7" spans="1:14" ht="116.25" customHeight="1" thickTop="1" thickBot="1" x14ac:dyDescent="0.3">
      <c r="A7" s="75"/>
      <c r="B7" s="76">
        <v>1</v>
      </c>
      <c r="C7" s="57" t="s">
        <v>18</v>
      </c>
      <c r="D7" s="77">
        <v>1</v>
      </c>
      <c r="E7" s="78" t="s">
        <v>19</v>
      </c>
      <c r="F7" s="58" t="s">
        <v>20</v>
      </c>
      <c r="G7" s="32">
        <f>D7*H7</f>
        <v>410</v>
      </c>
      <c r="H7" s="32">
        <v>410</v>
      </c>
      <c r="I7" s="33"/>
      <c r="J7" s="34">
        <f>D7*I7</f>
        <v>0</v>
      </c>
      <c r="K7" s="35" t="str">
        <f t="shared" ref="K7" si="0">IF(ISNUMBER(I7), IF(I7&gt;H7,"NEVYHOVUJE","VYHOVUJE")," ")</f>
        <v xml:space="preserve"> </v>
      </c>
      <c r="L7" s="79" t="s">
        <v>161</v>
      </c>
      <c r="M7" s="80" t="s">
        <v>162</v>
      </c>
      <c r="N7" s="81" t="s">
        <v>163</v>
      </c>
    </row>
    <row r="8" spans="1:14" ht="58.5" customHeight="1" thickTop="1" x14ac:dyDescent="0.25">
      <c r="A8" s="82"/>
      <c r="B8" s="83">
        <v>2</v>
      </c>
      <c r="C8" s="59" t="s">
        <v>21</v>
      </c>
      <c r="D8" s="84">
        <v>20</v>
      </c>
      <c r="E8" s="85" t="s">
        <v>19</v>
      </c>
      <c r="F8" s="60" t="s">
        <v>22</v>
      </c>
      <c r="G8" s="28">
        <f>D8*H8</f>
        <v>360</v>
      </c>
      <c r="H8" s="86">
        <v>18</v>
      </c>
      <c r="I8" s="29"/>
      <c r="J8" s="30">
        <f>D8*I8</f>
        <v>0</v>
      </c>
      <c r="K8" s="31" t="str">
        <f t="shared" ref="K8:K71" si="1">IF(ISNUMBER(I8), IF(I8&gt;H8,"NEVYHOVUJE","VYHOVUJE")," ")</f>
        <v xml:space="preserve"> </v>
      </c>
      <c r="L8" s="87" t="s">
        <v>161</v>
      </c>
      <c r="M8" s="87" t="s">
        <v>164</v>
      </c>
      <c r="N8" s="88" t="s">
        <v>165</v>
      </c>
    </row>
    <row r="9" spans="1:14" ht="39.75" customHeight="1" x14ac:dyDescent="0.25">
      <c r="A9" s="89"/>
      <c r="B9" s="90">
        <v>3</v>
      </c>
      <c r="C9" s="61" t="s">
        <v>23</v>
      </c>
      <c r="D9" s="84">
        <v>5</v>
      </c>
      <c r="E9" s="85" t="s">
        <v>19</v>
      </c>
      <c r="F9" s="60" t="s">
        <v>24</v>
      </c>
      <c r="G9" s="3">
        <f>D9*H9</f>
        <v>225</v>
      </c>
      <c r="H9" s="86">
        <v>45</v>
      </c>
      <c r="I9" s="17"/>
      <c r="J9" s="18">
        <f>D9*I9</f>
        <v>0</v>
      </c>
      <c r="K9" s="24" t="str">
        <f t="shared" si="1"/>
        <v xml:space="preserve"> </v>
      </c>
      <c r="L9" s="91"/>
      <c r="M9" s="91"/>
      <c r="N9" s="92"/>
    </row>
    <row r="10" spans="1:14" ht="36.75" customHeight="1" x14ac:dyDescent="0.25">
      <c r="A10" s="89"/>
      <c r="B10" s="90">
        <v>4</v>
      </c>
      <c r="C10" s="59" t="s">
        <v>25</v>
      </c>
      <c r="D10" s="84">
        <v>20</v>
      </c>
      <c r="E10" s="85" t="s">
        <v>19</v>
      </c>
      <c r="F10" s="60" t="s">
        <v>26</v>
      </c>
      <c r="G10" s="3">
        <f>D10*H10</f>
        <v>160</v>
      </c>
      <c r="H10" s="86">
        <v>8</v>
      </c>
      <c r="I10" s="17"/>
      <c r="J10" s="18">
        <f>D10*I10</f>
        <v>0</v>
      </c>
      <c r="K10" s="24" t="str">
        <f t="shared" si="1"/>
        <v xml:space="preserve"> </v>
      </c>
      <c r="L10" s="91"/>
      <c r="M10" s="91"/>
      <c r="N10" s="92"/>
    </row>
    <row r="11" spans="1:14" ht="22.5" customHeight="1" x14ac:dyDescent="0.25">
      <c r="A11" s="89"/>
      <c r="B11" s="90">
        <v>5</v>
      </c>
      <c r="C11" s="59" t="s">
        <v>27</v>
      </c>
      <c r="D11" s="84">
        <v>20</v>
      </c>
      <c r="E11" s="85" t="s">
        <v>19</v>
      </c>
      <c r="F11" s="60" t="s">
        <v>28</v>
      </c>
      <c r="G11" s="3">
        <f>D11*H11</f>
        <v>160</v>
      </c>
      <c r="H11" s="86">
        <v>8</v>
      </c>
      <c r="I11" s="17"/>
      <c r="J11" s="18">
        <f>D11*I11</f>
        <v>0</v>
      </c>
      <c r="K11" s="24" t="str">
        <f t="shared" si="1"/>
        <v xml:space="preserve"> </v>
      </c>
      <c r="L11" s="91"/>
      <c r="M11" s="91"/>
      <c r="N11" s="92"/>
    </row>
    <row r="12" spans="1:14" ht="22.5" customHeight="1" x14ac:dyDescent="0.25">
      <c r="A12" s="89"/>
      <c r="B12" s="90">
        <v>6</v>
      </c>
      <c r="C12" s="59" t="s">
        <v>29</v>
      </c>
      <c r="D12" s="84">
        <v>20</v>
      </c>
      <c r="E12" s="85" t="s">
        <v>19</v>
      </c>
      <c r="F12" s="60" t="s">
        <v>28</v>
      </c>
      <c r="G12" s="3">
        <f>D12*H12</f>
        <v>240</v>
      </c>
      <c r="H12" s="86">
        <v>12</v>
      </c>
      <c r="I12" s="17"/>
      <c r="J12" s="18">
        <f>D12*I12</f>
        <v>0</v>
      </c>
      <c r="K12" s="24" t="str">
        <f t="shared" si="1"/>
        <v xml:space="preserve"> </v>
      </c>
      <c r="L12" s="91"/>
      <c r="M12" s="91"/>
      <c r="N12" s="92"/>
    </row>
    <row r="13" spans="1:14" ht="22.5" customHeight="1" x14ac:dyDescent="0.25">
      <c r="A13" s="89"/>
      <c r="B13" s="90">
        <v>7</v>
      </c>
      <c r="C13" s="59" t="s">
        <v>30</v>
      </c>
      <c r="D13" s="84">
        <v>5</v>
      </c>
      <c r="E13" s="85" t="s">
        <v>19</v>
      </c>
      <c r="F13" s="93" t="s">
        <v>31</v>
      </c>
      <c r="G13" s="3">
        <f>D13*H13</f>
        <v>250</v>
      </c>
      <c r="H13" s="86">
        <v>50</v>
      </c>
      <c r="I13" s="17"/>
      <c r="J13" s="18">
        <f>D13*I13</f>
        <v>0</v>
      </c>
      <c r="K13" s="24" t="str">
        <f t="shared" si="1"/>
        <v xml:space="preserve"> </v>
      </c>
      <c r="L13" s="91"/>
      <c r="M13" s="91"/>
      <c r="N13" s="92"/>
    </row>
    <row r="14" spans="1:14" ht="22.5" customHeight="1" x14ac:dyDescent="0.25">
      <c r="A14" s="89"/>
      <c r="B14" s="90">
        <v>8</v>
      </c>
      <c r="C14" s="59" t="s">
        <v>32</v>
      </c>
      <c r="D14" s="84">
        <v>10</v>
      </c>
      <c r="E14" s="85" t="s">
        <v>19</v>
      </c>
      <c r="F14" s="93" t="s">
        <v>31</v>
      </c>
      <c r="G14" s="3">
        <f>D14*H14</f>
        <v>500</v>
      </c>
      <c r="H14" s="86">
        <v>50</v>
      </c>
      <c r="I14" s="17"/>
      <c r="J14" s="18">
        <f>D14*I14</f>
        <v>0</v>
      </c>
      <c r="K14" s="24" t="str">
        <f t="shared" si="1"/>
        <v xml:space="preserve"> </v>
      </c>
      <c r="L14" s="91"/>
      <c r="M14" s="91"/>
      <c r="N14" s="92"/>
    </row>
    <row r="15" spans="1:14" ht="42.75" customHeight="1" x14ac:dyDescent="0.25">
      <c r="A15" s="89"/>
      <c r="B15" s="90">
        <v>9</v>
      </c>
      <c r="C15" s="59" t="s">
        <v>33</v>
      </c>
      <c r="D15" s="84">
        <v>5</v>
      </c>
      <c r="E15" s="85" t="s">
        <v>19</v>
      </c>
      <c r="F15" s="60" t="s">
        <v>34</v>
      </c>
      <c r="G15" s="3">
        <f>D15*H15</f>
        <v>140</v>
      </c>
      <c r="H15" s="86">
        <v>28</v>
      </c>
      <c r="I15" s="17"/>
      <c r="J15" s="18">
        <f>D15*I15</f>
        <v>0</v>
      </c>
      <c r="K15" s="24" t="str">
        <f t="shared" si="1"/>
        <v xml:space="preserve"> </v>
      </c>
      <c r="L15" s="91"/>
      <c r="M15" s="91"/>
      <c r="N15" s="92"/>
    </row>
    <row r="16" spans="1:14" ht="42.75" customHeight="1" x14ac:dyDescent="0.25">
      <c r="A16" s="89"/>
      <c r="B16" s="90">
        <v>10</v>
      </c>
      <c r="C16" s="59" t="s">
        <v>35</v>
      </c>
      <c r="D16" s="84">
        <v>5</v>
      </c>
      <c r="E16" s="85" t="s">
        <v>19</v>
      </c>
      <c r="F16" s="60" t="s">
        <v>34</v>
      </c>
      <c r="G16" s="3">
        <f>D16*H16</f>
        <v>140</v>
      </c>
      <c r="H16" s="86">
        <v>28</v>
      </c>
      <c r="I16" s="17"/>
      <c r="J16" s="18">
        <f>D16*I16</f>
        <v>0</v>
      </c>
      <c r="K16" s="24" t="str">
        <f t="shared" si="1"/>
        <v xml:space="preserve"> </v>
      </c>
      <c r="L16" s="91"/>
      <c r="M16" s="91"/>
      <c r="N16" s="92"/>
    </row>
    <row r="17" spans="1:14" ht="34.5" customHeight="1" x14ac:dyDescent="0.25">
      <c r="A17" s="89"/>
      <c r="B17" s="90">
        <v>11</v>
      </c>
      <c r="C17" s="59" t="s">
        <v>36</v>
      </c>
      <c r="D17" s="84">
        <v>10</v>
      </c>
      <c r="E17" s="85" t="s">
        <v>19</v>
      </c>
      <c r="F17" s="60" t="s">
        <v>37</v>
      </c>
      <c r="G17" s="3">
        <f>D17*H17</f>
        <v>90</v>
      </c>
      <c r="H17" s="94">
        <v>9</v>
      </c>
      <c r="I17" s="17"/>
      <c r="J17" s="18">
        <f>D17*I17</f>
        <v>0</v>
      </c>
      <c r="K17" s="24" t="str">
        <f t="shared" si="1"/>
        <v xml:space="preserve"> </v>
      </c>
      <c r="L17" s="91"/>
      <c r="M17" s="91"/>
      <c r="N17" s="92"/>
    </row>
    <row r="18" spans="1:14" ht="34.5" customHeight="1" x14ac:dyDescent="0.25">
      <c r="A18" s="89"/>
      <c r="B18" s="90">
        <v>12</v>
      </c>
      <c r="C18" s="61" t="s">
        <v>38</v>
      </c>
      <c r="D18" s="84">
        <v>10</v>
      </c>
      <c r="E18" s="85" t="s">
        <v>19</v>
      </c>
      <c r="F18" s="60" t="s">
        <v>37</v>
      </c>
      <c r="G18" s="3">
        <f>D18*H18</f>
        <v>90</v>
      </c>
      <c r="H18" s="94">
        <v>9</v>
      </c>
      <c r="I18" s="17"/>
      <c r="J18" s="18">
        <f>D18*I18</f>
        <v>0</v>
      </c>
      <c r="K18" s="24" t="str">
        <f t="shared" si="1"/>
        <v xml:space="preserve"> </v>
      </c>
      <c r="L18" s="91"/>
      <c r="M18" s="91"/>
      <c r="N18" s="92"/>
    </row>
    <row r="19" spans="1:14" ht="39" customHeight="1" x14ac:dyDescent="0.25">
      <c r="A19" s="89"/>
      <c r="B19" s="90">
        <v>13</v>
      </c>
      <c r="C19" s="61" t="s">
        <v>39</v>
      </c>
      <c r="D19" s="84">
        <v>10</v>
      </c>
      <c r="E19" s="85" t="s">
        <v>19</v>
      </c>
      <c r="F19" s="60" t="s">
        <v>37</v>
      </c>
      <c r="G19" s="3">
        <f>D19*H19</f>
        <v>90</v>
      </c>
      <c r="H19" s="94">
        <v>9</v>
      </c>
      <c r="I19" s="17"/>
      <c r="J19" s="18">
        <f>D19*I19</f>
        <v>0</v>
      </c>
      <c r="K19" s="24" t="str">
        <f t="shared" si="1"/>
        <v xml:space="preserve"> </v>
      </c>
      <c r="L19" s="91"/>
      <c r="M19" s="91"/>
      <c r="N19" s="92"/>
    </row>
    <row r="20" spans="1:14" ht="37.5" customHeight="1" x14ac:dyDescent="0.25">
      <c r="A20" s="89"/>
      <c r="B20" s="90">
        <v>14</v>
      </c>
      <c r="C20" s="61" t="s">
        <v>40</v>
      </c>
      <c r="D20" s="84">
        <v>10</v>
      </c>
      <c r="E20" s="85" t="s">
        <v>19</v>
      </c>
      <c r="F20" s="60" t="s">
        <v>37</v>
      </c>
      <c r="G20" s="3">
        <f>D20*H20</f>
        <v>90</v>
      </c>
      <c r="H20" s="94">
        <v>9</v>
      </c>
      <c r="I20" s="17"/>
      <c r="J20" s="18">
        <f>D20*I20</f>
        <v>0</v>
      </c>
      <c r="K20" s="24" t="str">
        <f t="shared" si="1"/>
        <v xml:space="preserve"> </v>
      </c>
      <c r="L20" s="91"/>
      <c r="M20" s="91"/>
      <c r="N20" s="92"/>
    </row>
    <row r="21" spans="1:14" ht="39" customHeight="1" x14ac:dyDescent="0.25">
      <c r="A21" s="89"/>
      <c r="B21" s="90">
        <v>15</v>
      </c>
      <c r="C21" s="59" t="s">
        <v>41</v>
      </c>
      <c r="D21" s="84">
        <v>10</v>
      </c>
      <c r="E21" s="85" t="s">
        <v>19</v>
      </c>
      <c r="F21" s="60" t="s">
        <v>42</v>
      </c>
      <c r="G21" s="3">
        <f>D21*H21</f>
        <v>200</v>
      </c>
      <c r="H21" s="94">
        <v>20</v>
      </c>
      <c r="I21" s="17"/>
      <c r="J21" s="18">
        <f>D21*I21</f>
        <v>0</v>
      </c>
      <c r="K21" s="24" t="str">
        <f t="shared" si="1"/>
        <v xml:space="preserve"> </v>
      </c>
      <c r="L21" s="91"/>
      <c r="M21" s="91"/>
      <c r="N21" s="92"/>
    </row>
    <row r="22" spans="1:14" ht="36" customHeight="1" x14ac:dyDescent="0.25">
      <c r="A22" s="89"/>
      <c r="B22" s="90">
        <v>16</v>
      </c>
      <c r="C22" s="59" t="s">
        <v>43</v>
      </c>
      <c r="D22" s="84">
        <v>30</v>
      </c>
      <c r="E22" s="85" t="s">
        <v>19</v>
      </c>
      <c r="F22" s="60" t="s">
        <v>42</v>
      </c>
      <c r="G22" s="3">
        <f>D22*H22</f>
        <v>600</v>
      </c>
      <c r="H22" s="94">
        <v>20</v>
      </c>
      <c r="I22" s="17"/>
      <c r="J22" s="18">
        <f>D22*I22</f>
        <v>0</v>
      </c>
      <c r="K22" s="24" t="str">
        <f t="shared" si="1"/>
        <v xml:space="preserve"> </v>
      </c>
      <c r="L22" s="91"/>
      <c r="M22" s="91"/>
      <c r="N22" s="92"/>
    </row>
    <row r="23" spans="1:14" ht="36" customHeight="1" x14ac:dyDescent="0.25">
      <c r="A23" s="89"/>
      <c r="B23" s="90">
        <v>17</v>
      </c>
      <c r="C23" s="59" t="s">
        <v>44</v>
      </c>
      <c r="D23" s="84">
        <v>30</v>
      </c>
      <c r="E23" s="85" t="s">
        <v>19</v>
      </c>
      <c r="F23" s="60" t="s">
        <v>42</v>
      </c>
      <c r="G23" s="3">
        <f>D23*H23</f>
        <v>600</v>
      </c>
      <c r="H23" s="94">
        <v>20</v>
      </c>
      <c r="I23" s="17"/>
      <c r="J23" s="18">
        <f>D23*I23</f>
        <v>0</v>
      </c>
      <c r="K23" s="24" t="str">
        <f t="shared" si="1"/>
        <v xml:space="preserve"> </v>
      </c>
      <c r="L23" s="91"/>
      <c r="M23" s="91"/>
      <c r="N23" s="92"/>
    </row>
    <row r="24" spans="1:14" ht="42" customHeight="1" x14ac:dyDescent="0.25">
      <c r="A24" s="89"/>
      <c r="B24" s="90">
        <v>18</v>
      </c>
      <c r="C24" s="59" t="s">
        <v>45</v>
      </c>
      <c r="D24" s="84">
        <v>10</v>
      </c>
      <c r="E24" s="85" t="s">
        <v>19</v>
      </c>
      <c r="F24" s="60" t="s">
        <v>42</v>
      </c>
      <c r="G24" s="3">
        <f>D24*H24</f>
        <v>200</v>
      </c>
      <c r="H24" s="94">
        <v>20</v>
      </c>
      <c r="I24" s="17"/>
      <c r="J24" s="18">
        <f>D24*I24</f>
        <v>0</v>
      </c>
      <c r="K24" s="24" t="str">
        <f t="shared" si="1"/>
        <v xml:space="preserve"> </v>
      </c>
      <c r="L24" s="91"/>
      <c r="M24" s="91"/>
      <c r="N24" s="92"/>
    </row>
    <row r="25" spans="1:14" ht="26.25" customHeight="1" x14ac:dyDescent="0.25">
      <c r="A25" s="89"/>
      <c r="B25" s="90">
        <v>19</v>
      </c>
      <c r="C25" s="59" t="s">
        <v>46</v>
      </c>
      <c r="D25" s="84">
        <v>50</v>
      </c>
      <c r="E25" s="85" t="s">
        <v>47</v>
      </c>
      <c r="F25" s="60" t="s">
        <v>48</v>
      </c>
      <c r="G25" s="3">
        <f>D25*H25</f>
        <v>2750</v>
      </c>
      <c r="H25" s="94">
        <v>55</v>
      </c>
      <c r="I25" s="17"/>
      <c r="J25" s="18">
        <f>D25*I25</f>
        <v>0</v>
      </c>
      <c r="K25" s="24" t="str">
        <f t="shared" si="1"/>
        <v xml:space="preserve"> </v>
      </c>
      <c r="L25" s="91"/>
      <c r="M25" s="91"/>
      <c r="N25" s="92"/>
    </row>
    <row r="26" spans="1:14" ht="40.5" customHeight="1" x14ac:dyDescent="0.25">
      <c r="A26" s="89"/>
      <c r="B26" s="90">
        <v>20</v>
      </c>
      <c r="C26" s="59" t="s">
        <v>49</v>
      </c>
      <c r="D26" s="84">
        <v>50</v>
      </c>
      <c r="E26" s="85" t="s">
        <v>47</v>
      </c>
      <c r="F26" s="60" t="s">
        <v>50</v>
      </c>
      <c r="G26" s="3">
        <f>D26*H26</f>
        <v>1650</v>
      </c>
      <c r="H26" s="94">
        <v>33</v>
      </c>
      <c r="I26" s="17"/>
      <c r="J26" s="18">
        <f>D26*I26</f>
        <v>0</v>
      </c>
      <c r="K26" s="24" t="str">
        <f t="shared" si="1"/>
        <v xml:space="preserve"> </v>
      </c>
      <c r="L26" s="91"/>
      <c r="M26" s="91"/>
      <c r="N26" s="92"/>
    </row>
    <row r="27" spans="1:14" ht="40.5" customHeight="1" x14ac:dyDescent="0.25">
      <c r="A27" s="89"/>
      <c r="B27" s="90">
        <v>21</v>
      </c>
      <c r="C27" s="59" t="s">
        <v>51</v>
      </c>
      <c r="D27" s="84">
        <v>30</v>
      </c>
      <c r="E27" s="85" t="s">
        <v>47</v>
      </c>
      <c r="F27" s="60" t="s">
        <v>50</v>
      </c>
      <c r="G27" s="3">
        <f>D27*H27</f>
        <v>990</v>
      </c>
      <c r="H27" s="94">
        <v>33</v>
      </c>
      <c r="I27" s="17"/>
      <c r="J27" s="18">
        <f>D27*I27</f>
        <v>0</v>
      </c>
      <c r="K27" s="24" t="str">
        <f t="shared" si="1"/>
        <v xml:space="preserve"> </v>
      </c>
      <c r="L27" s="91"/>
      <c r="M27" s="91"/>
      <c r="N27" s="92"/>
    </row>
    <row r="28" spans="1:14" ht="40.5" customHeight="1" x14ac:dyDescent="0.25">
      <c r="A28" s="89"/>
      <c r="B28" s="90">
        <v>22</v>
      </c>
      <c r="C28" s="59" t="s">
        <v>52</v>
      </c>
      <c r="D28" s="84">
        <v>3</v>
      </c>
      <c r="E28" s="85" t="s">
        <v>47</v>
      </c>
      <c r="F28" s="60" t="s">
        <v>53</v>
      </c>
      <c r="G28" s="3">
        <f>D28*H28</f>
        <v>60</v>
      </c>
      <c r="H28" s="94">
        <v>20</v>
      </c>
      <c r="I28" s="17"/>
      <c r="J28" s="18">
        <f>D28*I28</f>
        <v>0</v>
      </c>
      <c r="K28" s="24" t="str">
        <f t="shared" si="1"/>
        <v xml:space="preserve"> </v>
      </c>
      <c r="L28" s="91"/>
      <c r="M28" s="91"/>
      <c r="N28" s="92"/>
    </row>
    <row r="29" spans="1:14" ht="40.5" customHeight="1" x14ac:dyDescent="0.25">
      <c r="A29" s="89"/>
      <c r="B29" s="90">
        <v>23</v>
      </c>
      <c r="C29" s="59" t="s">
        <v>54</v>
      </c>
      <c r="D29" s="84">
        <v>2</v>
      </c>
      <c r="E29" s="85" t="s">
        <v>47</v>
      </c>
      <c r="F29" s="60" t="s">
        <v>55</v>
      </c>
      <c r="G29" s="3">
        <f>D29*H29</f>
        <v>28</v>
      </c>
      <c r="H29" s="94">
        <v>14</v>
      </c>
      <c r="I29" s="17"/>
      <c r="J29" s="18">
        <f>D29*I29</f>
        <v>0</v>
      </c>
      <c r="K29" s="24" t="str">
        <f t="shared" si="1"/>
        <v xml:space="preserve"> </v>
      </c>
      <c r="L29" s="91"/>
      <c r="M29" s="91"/>
      <c r="N29" s="92"/>
    </row>
    <row r="30" spans="1:14" ht="40.5" customHeight="1" x14ac:dyDescent="0.25">
      <c r="A30" s="89"/>
      <c r="B30" s="90">
        <v>24</v>
      </c>
      <c r="C30" s="59" t="s">
        <v>56</v>
      </c>
      <c r="D30" s="84">
        <v>1</v>
      </c>
      <c r="E30" s="85" t="s">
        <v>19</v>
      </c>
      <c r="F30" s="60" t="s">
        <v>57</v>
      </c>
      <c r="G30" s="3">
        <f>D30*H30</f>
        <v>10</v>
      </c>
      <c r="H30" s="94">
        <v>10</v>
      </c>
      <c r="I30" s="17"/>
      <c r="J30" s="18">
        <f>D30*I30</f>
        <v>0</v>
      </c>
      <c r="K30" s="24" t="str">
        <f t="shared" si="1"/>
        <v xml:space="preserve"> </v>
      </c>
      <c r="L30" s="91"/>
      <c r="M30" s="91"/>
      <c r="N30" s="92"/>
    </row>
    <row r="31" spans="1:14" ht="40.5" customHeight="1" x14ac:dyDescent="0.25">
      <c r="A31" s="89"/>
      <c r="B31" s="90">
        <v>25</v>
      </c>
      <c r="C31" s="59" t="s">
        <v>58</v>
      </c>
      <c r="D31" s="84">
        <v>1</v>
      </c>
      <c r="E31" s="85" t="s">
        <v>19</v>
      </c>
      <c r="F31" s="60" t="s">
        <v>57</v>
      </c>
      <c r="G31" s="3">
        <f>D31*H31</f>
        <v>10</v>
      </c>
      <c r="H31" s="94">
        <v>10</v>
      </c>
      <c r="I31" s="17"/>
      <c r="J31" s="18">
        <f>D31*I31</f>
        <v>0</v>
      </c>
      <c r="K31" s="24" t="str">
        <f t="shared" si="1"/>
        <v xml:space="preserve"> </v>
      </c>
      <c r="L31" s="91"/>
      <c r="M31" s="91"/>
      <c r="N31" s="92"/>
    </row>
    <row r="32" spans="1:14" ht="30" x14ac:dyDescent="0.25">
      <c r="A32" s="89"/>
      <c r="B32" s="90">
        <v>26</v>
      </c>
      <c r="C32" s="59" t="s">
        <v>59</v>
      </c>
      <c r="D32" s="84">
        <v>3</v>
      </c>
      <c r="E32" s="85" t="s">
        <v>19</v>
      </c>
      <c r="F32" s="60" t="s">
        <v>60</v>
      </c>
      <c r="G32" s="3">
        <f>D32*H32</f>
        <v>18</v>
      </c>
      <c r="H32" s="94">
        <v>6</v>
      </c>
      <c r="I32" s="17"/>
      <c r="J32" s="18">
        <f>D32*I32</f>
        <v>0</v>
      </c>
      <c r="K32" s="24" t="str">
        <f t="shared" si="1"/>
        <v xml:space="preserve"> </v>
      </c>
      <c r="L32" s="91"/>
      <c r="M32" s="91"/>
      <c r="N32" s="92"/>
    </row>
    <row r="33" spans="1:14" ht="30" x14ac:dyDescent="0.25">
      <c r="A33" s="89"/>
      <c r="B33" s="90">
        <v>27</v>
      </c>
      <c r="C33" s="59" t="s">
        <v>61</v>
      </c>
      <c r="D33" s="84">
        <v>3</v>
      </c>
      <c r="E33" s="85" t="s">
        <v>19</v>
      </c>
      <c r="F33" s="60" t="s">
        <v>62</v>
      </c>
      <c r="G33" s="3">
        <f>D33*H33</f>
        <v>189</v>
      </c>
      <c r="H33" s="94">
        <v>63</v>
      </c>
      <c r="I33" s="17"/>
      <c r="J33" s="18">
        <f>D33*I33</f>
        <v>0</v>
      </c>
      <c r="K33" s="24" t="str">
        <f t="shared" si="1"/>
        <v xml:space="preserve"> </v>
      </c>
      <c r="L33" s="91"/>
      <c r="M33" s="91"/>
      <c r="N33" s="92"/>
    </row>
    <row r="34" spans="1:14" ht="39.75" customHeight="1" x14ac:dyDescent="0.25">
      <c r="A34" s="89"/>
      <c r="B34" s="90">
        <v>28</v>
      </c>
      <c r="C34" s="59" t="s">
        <v>63</v>
      </c>
      <c r="D34" s="84">
        <v>10</v>
      </c>
      <c r="E34" s="85" t="s">
        <v>47</v>
      </c>
      <c r="F34" s="60" t="s">
        <v>64</v>
      </c>
      <c r="G34" s="3">
        <f>D34*H34</f>
        <v>260</v>
      </c>
      <c r="H34" s="94">
        <v>26</v>
      </c>
      <c r="I34" s="17"/>
      <c r="J34" s="18">
        <f>D34*I34</f>
        <v>0</v>
      </c>
      <c r="K34" s="24" t="str">
        <f t="shared" si="1"/>
        <v xml:space="preserve"> </v>
      </c>
      <c r="L34" s="91"/>
      <c r="M34" s="91"/>
      <c r="N34" s="92"/>
    </row>
    <row r="35" spans="1:14" ht="24.75" customHeight="1" x14ac:dyDescent="0.25">
      <c r="A35" s="89"/>
      <c r="B35" s="90">
        <v>29</v>
      </c>
      <c r="C35" s="59" t="s">
        <v>65</v>
      </c>
      <c r="D35" s="84">
        <v>5</v>
      </c>
      <c r="E35" s="85" t="s">
        <v>19</v>
      </c>
      <c r="F35" s="60" t="s">
        <v>66</v>
      </c>
      <c r="G35" s="3">
        <f>D35*H35</f>
        <v>90</v>
      </c>
      <c r="H35" s="94">
        <v>18</v>
      </c>
      <c r="I35" s="17"/>
      <c r="J35" s="18">
        <f>D35*I35</f>
        <v>0</v>
      </c>
      <c r="K35" s="24" t="str">
        <f t="shared" si="1"/>
        <v xml:space="preserve"> </v>
      </c>
      <c r="L35" s="91"/>
      <c r="M35" s="91"/>
      <c r="N35" s="92"/>
    </row>
    <row r="36" spans="1:14" ht="24.75" customHeight="1" x14ac:dyDescent="0.25">
      <c r="A36" s="89"/>
      <c r="B36" s="90">
        <v>30</v>
      </c>
      <c r="C36" s="59" t="s">
        <v>67</v>
      </c>
      <c r="D36" s="84">
        <v>10</v>
      </c>
      <c r="E36" s="85" t="s">
        <v>19</v>
      </c>
      <c r="F36" s="60" t="s">
        <v>160</v>
      </c>
      <c r="G36" s="3">
        <f>D36*H36</f>
        <v>45</v>
      </c>
      <c r="H36" s="94">
        <v>4.5</v>
      </c>
      <c r="I36" s="17"/>
      <c r="J36" s="18">
        <f>D36*I36</f>
        <v>0</v>
      </c>
      <c r="K36" s="24" t="str">
        <f t="shared" si="1"/>
        <v xml:space="preserve"> </v>
      </c>
      <c r="L36" s="91"/>
      <c r="M36" s="91"/>
      <c r="N36" s="92"/>
    </row>
    <row r="37" spans="1:14" ht="24.75" customHeight="1" x14ac:dyDescent="0.25">
      <c r="A37" s="89"/>
      <c r="B37" s="90">
        <v>31</v>
      </c>
      <c r="C37" s="59" t="s">
        <v>68</v>
      </c>
      <c r="D37" s="84">
        <v>10</v>
      </c>
      <c r="E37" s="85" t="s">
        <v>19</v>
      </c>
      <c r="F37" s="60" t="s">
        <v>160</v>
      </c>
      <c r="G37" s="3">
        <f>D37*H37</f>
        <v>90</v>
      </c>
      <c r="H37" s="94">
        <v>9</v>
      </c>
      <c r="I37" s="17"/>
      <c r="J37" s="18">
        <f>D37*I37</f>
        <v>0</v>
      </c>
      <c r="K37" s="24" t="str">
        <f t="shared" si="1"/>
        <v xml:space="preserve"> </v>
      </c>
      <c r="L37" s="91"/>
      <c r="M37" s="91"/>
      <c r="N37" s="92"/>
    </row>
    <row r="38" spans="1:14" ht="39.75" customHeight="1" x14ac:dyDescent="0.25">
      <c r="A38" s="89"/>
      <c r="B38" s="90">
        <v>32</v>
      </c>
      <c r="C38" s="59" t="s">
        <v>69</v>
      </c>
      <c r="D38" s="84">
        <v>5</v>
      </c>
      <c r="E38" s="85" t="s">
        <v>19</v>
      </c>
      <c r="F38" s="60" t="s">
        <v>70</v>
      </c>
      <c r="G38" s="3">
        <f>D38*H38</f>
        <v>400</v>
      </c>
      <c r="H38" s="94">
        <v>80</v>
      </c>
      <c r="I38" s="17"/>
      <c r="J38" s="18">
        <f>D38*I38</f>
        <v>0</v>
      </c>
      <c r="K38" s="24" t="str">
        <f t="shared" si="1"/>
        <v xml:space="preserve"> </v>
      </c>
      <c r="L38" s="91"/>
      <c r="M38" s="91"/>
      <c r="N38" s="92"/>
    </row>
    <row r="39" spans="1:14" ht="39" customHeight="1" x14ac:dyDescent="0.25">
      <c r="A39" s="89"/>
      <c r="B39" s="90">
        <v>33</v>
      </c>
      <c r="C39" s="59" t="s">
        <v>71</v>
      </c>
      <c r="D39" s="84">
        <v>10</v>
      </c>
      <c r="E39" s="85" t="s">
        <v>19</v>
      </c>
      <c r="F39" s="60" t="s">
        <v>70</v>
      </c>
      <c r="G39" s="3">
        <f>D39*H39</f>
        <v>450</v>
      </c>
      <c r="H39" s="94">
        <v>45</v>
      </c>
      <c r="I39" s="17"/>
      <c r="J39" s="18">
        <f>D39*I39</f>
        <v>0</v>
      </c>
      <c r="K39" s="24" t="str">
        <f t="shared" si="1"/>
        <v xml:space="preserve"> </v>
      </c>
      <c r="L39" s="91"/>
      <c r="M39" s="91"/>
      <c r="N39" s="92"/>
    </row>
    <row r="40" spans="1:14" ht="27.75" customHeight="1" x14ac:dyDescent="0.25">
      <c r="A40" s="89"/>
      <c r="B40" s="90">
        <v>34</v>
      </c>
      <c r="C40" s="59" t="s">
        <v>72</v>
      </c>
      <c r="D40" s="84">
        <v>5</v>
      </c>
      <c r="E40" s="85" t="s">
        <v>19</v>
      </c>
      <c r="F40" s="60" t="s">
        <v>73</v>
      </c>
      <c r="G40" s="3">
        <f>D40*H40</f>
        <v>130</v>
      </c>
      <c r="H40" s="94">
        <v>26</v>
      </c>
      <c r="I40" s="17"/>
      <c r="J40" s="18">
        <f>D40*I40</f>
        <v>0</v>
      </c>
      <c r="K40" s="24" t="str">
        <f t="shared" si="1"/>
        <v xml:space="preserve"> </v>
      </c>
      <c r="L40" s="91"/>
      <c r="M40" s="91"/>
      <c r="N40" s="92"/>
    </row>
    <row r="41" spans="1:14" ht="27" customHeight="1" x14ac:dyDescent="0.25">
      <c r="A41" s="89"/>
      <c r="B41" s="90">
        <v>35</v>
      </c>
      <c r="C41" s="59" t="s">
        <v>74</v>
      </c>
      <c r="D41" s="84">
        <v>10</v>
      </c>
      <c r="E41" s="85" t="s">
        <v>19</v>
      </c>
      <c r="F41" s="60" t="s">
        <v>73</v>
      </c>
      <c r="G41" s="3">
        <f>D41*H41</f>
        <v>120</v>
      </c>
      <c r="H41" s="94">
        <v>12</v>
      </c>
      <c r="I41" s="17"/>
      <c r="J41" s="18">
        <f>D41*I41</f>
        <v>0</v>
      </c>
      <c r="K41" s="24" t="str">
        <f t="shared" si="1"/>
        <v xml:space="preserve"> </v>
      </c>
      <c r="L41" s="91"/>
      <c r="M41" s="91"/>
      <c r="N41" s="92"/>
    </row>
    <row r="42" spans="1:14" ht="81" customHeight="1" x14ac:dyDescent="0.25">
      <c r="A42" s="89"/>
      <c r="B42" s="90">
        <v>36</v>
      </c>
      <c r="C42" s="59" t="s">
        <v>75</v>
      </c>
      <c r="D42" s="84">
        <v>200</v>
      </c>
      <c r="E42" s="85" t="s">
        <v>47</v>
      </c>
      <c r="F42" s="60" t="s">
        <v>76</v>
      </c>
      <c r="G42" s="3">
        <f>D42*H42</f>
        <v>12000</v>
      </c>
      <c r="H42" s="94">
        <v>60</v>
      </c>
      <c r="I42" s="17"/>
      <c r="J42" s="18">
        <f>D42*I42</f>
        <v>0</v>
      </c>
      <c r="K42" s="24" t="str">
        <f t="shared" si="1"/>
        <v xml:space="preserve"> </v>
      </c>
      <c r="L42" s="91"/>
      <c r="M42" s="91"/>
      <c r="N42" s="92"/>
    </row>
    <row r="43" spans="1:14" ht="33" customHeight="1" x14ac:dyDescent="0.25">
      <c r="A43" s="89"/>
      <c r="B43" s="90">
        <v>37</v>
      </c>
      <c r="C43" s="59" t="s">
        <v>77</v>
      </c>
      <c r="D43" s="84">
        <v>1</v>
      </c>
      <c r="E43" s="85" t="s">
        <v>47</v>
      </c>
      <c r="F43" s="60" t="s">
        <v>78</v>
      </c>
      <c r="G43" s="3">
        <f>D43*H43</f>
        <v>58</v>
      </c>
      <c r="H43" s="94">
        <v>58</v>
      </c>
      <c r="I43" s="17"/>
      <c r="J43" s="18">
        <f>D43*I43</f>
        <v>0</v>
      </c>
      <c r="K43" s="24" t="str">
        <f t="shared" si="1"/>
        <v xml:space="preserve"> </v>
      </c>
      <c r="L43" s="91"/>
      <c r="M43" s="91"/>
      <c r="N43" s="92"/>
    </row>
    <row r="44" spans="1:14" ht="37.5" customHeight="1" x14ac:dyDescent="0.25">
      <c r="A44" s="89"/>
      <c r="B44" s="90">
        <v>38</v>
      </c>
      <c r="C44" s="59" t="s">
        <v>79</v>
      </c>
      <c r="D44" s="84">
        <v>1</v>
      </c>
      <c r="E44" s="85" t="s">
        <v>47</v>
      </c>
      <c r="F44" s="60" t="s">
        <v>78</v>
      </c>
      <c r="G44" s="3">
        <f>D44*H44</f>
        <v>58</v>
      </c>
      <c r="H44" s="94">
        <v>58</v>
      </c>
      <c r="I44" s="17"/>
      <c r="J44" s="18">
        <f>D44*I44</f>
        <v>0</v>
      </c>
      <c r="K44" s="24" t="str">
        <f t="shared" si="1"/>
        <v xml:space="preserve"> </v>
      </c>
      <c r="L44" s="91"/>
      <c r="M44" s="91"/>
      <c r="N44" s="92"/>
    </row>
    <row r="45" spans="1:14" ht="30" x14ac:dyDescent="0.25">
      <c r="A45" s="89"/>
      <c r="B45" s="90">
        <v>39</v>
      </c>
      <c r="C45" s="59" t="s">
        <v>80</v>
      </c>
      <c r="D45" s="84">
        <v>2</v>
      </c>
      <c r="E45" s="85" t="s">
        <v>47</v>
      </c>
      <c r="F45" s="60" t="s">
        <v>78</v>
      </c>
      <c r="G45" s="3">
        <f>D45*H45</f>
        <v>90</v>
      </c>
      <c r="H45" s="94">
        <v>45</v>
      </c>
      <c r="I45" s="17"/>
      <c r="J45" s="18">
        <f>D45*I45</f>
        <v>0</v>
      </c>
      <c r="K45" s="24" t="str">
        <f t="shared" si="1"/>
        <v xml:space="preserve"> </v>
      </c>
      <c r="L45" s="91"/>
      <c r="M45" s="91"/>
      <c r="N45" s="92"/>
    </row>
    <row r="46" spans="1:14" ht="15.75" x14ac:dyDescent="0.25">
      <c r="A46" s="89"/>
      <c r="B46" s="90">
        <v>40</v>
      </c>
      <c r="C46" s="59" t="s">
        <v>81</v>
      </c>
      <c r="D46" s="84">
        <v>1</v>
      </c>
      <c r="E46" s="85" t="s">
        <v>47</v>
      </c>
      <c r="F46" s="60" t="s">
        <v>82</v>
      </c>
      <c r="G46" s="3">
        <f>D46*H46</f>
        <v>160</v>
      </c>
      <c r="H46" s="94">
        <v>160</v>
      </c>
      <c r="I46" s="17"/>
      <c r="J46" s="18">
        <f>D46*I46</f>
        <v>0</v>
      </c>
      <c r="K46" s="24" t="str">
        <f t="shared" si="1"/>
        <v xml:space="preserve"> </v>
      </c>
      <c r="L46" s="91"/>
      <c r="M46" s="91"/>
      <c r="N46" s="92"/>
    </row>
    <row r="47" spans="1:14" ht="29.25" customHeight="1" x14ac:dyDescent="0.25">
      <c r="A47" s="89"/>
      <c r="B47" s="90">
        <v>41</v>
      </c>
      <c r="C47" s="59" t="s">
        <v>83</v>
      </c>
      <c r="D47" s="84">
        <v>1</v>
      </c>
      <c r="E47" s="85" t="s">
        <v>47</v>
      </c>
      <c r="F47" s="60" t="s">
        <v>82</v>
      </c>
      <c r="G47" s="3">
        <f>D47*H47</f>
        <v>160</v>
      </c>
      <c r="H47" s="94">
        <v>160</v>
      </c>
      <c r="I47" s="17"/>
      <c r="J47" s="18">
        <f>D47*I47</f>
        <v>0</v>
      </c>
      <c r="K47" s="24" t="str">
        <f t="shared" si="1"/>
        <v xml:space="preserve"> </v>
      </c>
      <c r="L47" s="91"/>
      <c r="M47" s="91"/>
      <c r="N47" s="92"/>
    </row>
    <row r="48" spans="1:14" ht="41.25" customHeight="1" x14ac:dyDescent="0.25">
      <c r="A48" s="89"/>
      <c r="B48" s="90">
        <v>42</v>
      </c>
      <c r="C48" s="62" t="s">
        <v>84</v>
      </c>
      <c r="D48" s="84">
        <v>1</v>
      </c>
      <c r="E48" s="85" t="s">
        <v>47</v>
      </c>
      <c r="F48" s="60" t="s">
        <v>85</v>
      </c>
      <c r="G48" s="3">
        <f>D48*H48</f>
        <v>40</v>
      </c>
      <c r="H48" s="94">
        <v>40</v>
      </c>
      <c r="I48" s="17"/>
      <c r="J48" s="18">
        <f>D48*I48</f>
        <v>0</v>
      </c>
      <c r="K48" s="24" t="str">
        <f t="shared" si="1"/>
        <v xml:space="preserve"> </v>
      </c>
      <c r="L48" s="91"/>
      <c r="M48" s="91"/>
      <c r="N48" s="92"/>
    </row>
    <row r="49" spans="1:14" ht="41.25" customHeight="1" x14ac:dyDescent="0.25">
      <c r="A49" s="89"/>
      <c r="B49" s="90">
        <v>43</v>
      </c>
      <c r="C49" s="62" t="s">
        <v>86</v>
      </c>
      <c r="D49" s="84">
        <v>1</v>
      </c>
      <c r="E49" s="85" t="s">
        <v>47</v>
      </c>
      <c r="F49" s="60" t="s">
        <v>85</v>
      </c>
      <c r="G49" s="3">
        <f>D49*H49</f>
        <v>53</v>
      </c>
      <c r="H49" s="94">
        <v>53</v>
      </c>
      <c r="I49" s="17"/>
      <c r="J49" s="18">
        <f>D49*I49</f>
        <v>0</v>
      </c>
      <c r="K49" s="24" t="str">
        <f t="shared" si="1"/>
        <v xml:space="preserve"> </v>
      </c>
      <c r="L49" s="91"/>
      <c r="M49" s="91"/>
      <c r="N49" s="92"/>
    </row>
    <row r="50" spans="1:14" ht="41.25" customHeight="1" x14ac:dyDescent="0.25">
      <c r="A50" s="89"/>
      <c r="B50" s="90">
        <v>44</v>
      </c>
      <c r="C50" s="62" t="s">
        <v>87</v>
      </c>
      <c r="D50" s="84">
        <v>1</v>
      </c>
      <c r="E50" s="85" t="s">
        <v>47</v>
      </c>
      <c r="F50" s="60" t="s">
        <v>85</v>
      </c>
      <c r="G50" s="3">
        <f>D50*H50</f>
        <v>52</v>
      </c>
      <c r="H50" s="94">
        <v>52</v>
      </c>
      <c r="I50" s="17"/>
      <c r="J50" s="18">
        <f>D50*I50</f>
        <v>0</v>
      </c>
      <c r="K50" s="24" t="str">
        <f t="shared" si="1"/>
        <v xml:space="preserve"> </v>
      </c>
      <c r="L50" s="91"/>
      <c r="M50" s="91"/>
      <c r="N50" s="92"/>
    </row>
    <row r="51" spans="1:14" ht="24.75" customHeight="1" x14ac:dyDescent="0.25">
      <c r="A51" s="89"/>
      <c r="B51" s="90">
        <v>45</v>
      </c>
      <c r="C51" s="59" t="s">
        <v>88</v>
      </c>
      <c r="D51" s="84">
        <v>20</v>
      </c>
      <c r="E51" s="85" t="s">
        <v>47</v>
      </c>
      <c r="F51" s="60" t="s">
        <v>89</v>
      </c>
      <c r="G51" s="3">
        <f>D51*H51</f>
        <v>600</v>
      </c>
      <c r="H51" s="94">
        <v>30</v>
      </c>
      <c r="I51" s="17"/>
      <c r="J51" s="18">
        <f>D51*I51</f>
        <v>0</v>
      </c>
      <c r="K51" s="24" t="str">
        <f t="shared" si="1"/>
        <v xml:space="preserve"> </v>
      </c>
      <c r="L51" s="91"/>
      <c r="M51" s="91"/>
      <c r="N51" s="92"/>
    </row>
    <row r="52" spans="1:14" ht="24.75" customHeight="1" x14ac:dyDescent="0.25">
      <c r="A52" s="89"/>
      <c r="B52" s="90">
        <v>46</v>
      </c>
      <c r="C52" s="59" t="s">
        <v>90</v>
      </c>
      <c r="D52" s="84">
        <v>20</v>
      </c>
      <c r="E52" s="85" t="s">
        <v>47</v>
      </c>
      <c r="F52" s="60" t="s">
        <v>91</v>
      </c>
      <c r="G52" s="3">
        <f>D52*H52</f>
        <v>440</v>
      </c>
      <c r="H52" s="94">
        <v>22</v>
      </c>
      <c r="I52" s="17"/>
      <c r="J52" s="18">
        <f>D52*I52</f>
        <v>0</v>
      </c>
      <c r="K52" s="24" t="str">
        <f t="shared" si="1"/>
        <v xml:space="preserve"> </v>
      </c>
      <c r="L52" s="91"/>
      <c r="M52" s="91"/>
      <c r="N52" s="92"/>
    </row>
    <row r="53" spans="1:14" ht="24.75" customHeight="1" x14ac:dyDescent="0.25">
      <c r="A53" s="89"/>
      <c r="B53" s="90">
        <v>47</v>
      </c>
      <c r="C53" s="59" t="s">
        <v>92</v>
      </c>
      <c r="D53" s="84">
        <v>500</v>
      </c>
      <c r="E53" s="85" t="s">
        <v>19</v>
      </c>
      <c r="F53" s="60" t="s">
        <v>93</v>
      </c>
      <c r="G53" s="3">
        <f>D53*H53</f>
        <v>700</v>
      </c>
      <c r="H53" s="94">
        <v>1.4</v>
      </c>
      <c r="I53" s="17"/>
      <c r="J53" s="18">
        <f>D53*I53</f>
        <v>0</v>
      </c>
      <c r="K53" s="24" t="str">
        <f t="shared" si="1"/>
        <v xml:space="preserve"> </v>
      </c>
      <c r="L53" s="91"/>
      <c r="M53" s="91"/>
      <c r="N53" s="92"/>
    </row>
    <row r="54" spans="1:14" ht="38.25" customHeight="1" x14ac:dyDescent="0.25">
      <c r="A54" s="89"/>
      <c r="B54" s="90">
        <v>48</v>
      </c>
      <c r="C54" s="59" t="s">
        <v>94</v>
      </c>
      <c r="D54" s="84">
        <v>2</v>
      </c>
      <c r="E54" s="85" t="s">
        <v>19</v>
      </c>
      <c r="F54" s="60" t="s">
        <v>95</v>
      </c>
      <c r="G54" s="3">
        <f>D54*H54</f>
        <v>32</v>
      </c>
      <c r="H54" s="94">
        <v>16</v>
      </c>
      <c r="I54" s="17"/>
      <c r="J54" s="18">
        <f>D54*I54</f>
        <v>0</v>
      </c>
      <c r="K54" s="24" t="str">
        <f t="shared" si="1"/>
        <v xml:space="preserve"> </v>
      </c>
      <c r="L54" s="91"/>
      <c r="M54" s="91"/>
      <c r="N54" s="92"/>
    </row>
    <row r="55" spans="1:14" ht="38.25" customHeight="1" x14ac:dyDescent="0.25">
      <c r="A55" s="89"/>
      <c r="B55" s="90">
        <v>49</v>
      </c>
      <c r="C55" s="59" t="s">
        <v>96</v>
      </c>
      <c r="D55" s="84">
        <v>1</v>
      </c>
      <c r="E55" s="85" t="s">
        <v>19</v>
      </c>
      <c r="F55" s="60" t="s">
        <v>97</v>
      </c>
      <c r="G55" s="3">
        <f>D55*H55</f>
        <v>20</v>
      </c>
      <c r="H55" s="94">
        <v>20</v>
      </c>
      <c r="I55" s="17"/>
      <c r="J55" s="18">
        <f>D55*I55</f>
        <v>0</v>
      </c>
      <c r="K55" s="24" t="str">
        <f t="shared" si="1"/>
        <v xml:space="preserve"> </v>
      </c>
      <c r="L55" s="91"/>
      <c r="M55" s="91"/>
      <c r="N55" s="92"/>
    </row>
    <row r="56" spans="1:14" ht="38.25" customHeight="1" x14ac:dyDescent="0.25">
      <c r="A56" s="89"/>
      <c r="B56" s="90">
        <v>50</v>
      </c>
      <c r="C56" s="59" t="s">
        <v>98</v>
      </c>
      <c r="D56" s="84">
        <v>1</v>
      </c>
      <c r="E56" s="85" t="s">
        <v>19</v>
      </c>
      <c r="F56" s="60" t="s">
        <v>99</v>
      </c>
      <c r="G56" s="3">
        <f>D56*H56</f>
        <v>18</v>
      </c>
      <c r="H56" s="94">
        <v>18</v>
      </c>
      <c r="I56" s="17"/>
      <c r="J56" s="18">
        <f>D56*I56</f>
        <v>0</v>
      </c>
      <c r="K56" s="24" t="str">
        <f t="shared" si="1"/>
        <v xml:space="preserve"> </v>
      </c>
      <c r="L56" s="91"/>
      <c r="M56" s="91"/>
      <c r="N56" s="92"/>
    </row>
    <row r="57" spans="1:14" ht="38.25" customHeight="1" x14ac:dyDescent="0.25">
      <c r="A57" s="89"/>
      <c r="B57" s="90">
        <v>51</v>
      </c>
      <c r="C57" s="59" t="s">
        <v>100</v>
      </c>
      <c r="D57" s="84">
        <v>1</v>
      </c>
      <c r="E57" s="85" t="s">
        <v>19</v>
      </c>
      <c r="F57" s="60" t="s">
        <v>101</v>
      </c>
      <c r="G57" s="3">
        <f>D57*H57</f>
        <v>12</v>
      </c>
      <c r="H57" s="94">
        <v>12</v>
      </c>
      <c r="I57" s="17"/>
      <c r="J57" s="18">
        <f>D57*I57</f>
        <v>0</v>
      </c>
      <c r="K57" s="24" t="str">
        <f t="shared" si="1"/>
        <v xml:space="preserve"> </v>
      </c>
      <c r="L57" s="91"/>
      <c r="M57" s="91"/>
      <c r="N57" s="92"/>
    </row>
    <row r="58" spans="1:14" ht="38.25" customHeight="1" x14ac:dyDescent="0.25">
      <c r="A58" s="89"/>
      <c r="B58" s="90">
        <v>52</v>
      </c>
      <c r="C58" s="59" t="s">
        <v>102</v>
      </c>
      <c r="D58" s="84">
        <v>3</v>
      </c>
      <c r="E58" s="85" t="s">
        <v>19</v>
      </c>
      <c r="F58" s="60" t="s">
        <v>103</v>
      </c>
      <c r="G58" s="3">
        <f>D58*H58</f>
        <v>72</v>
      </c>
      <c r="H58" s="94">
        <v>24</v>
      </c>
      <c r="I58" s="17"/>
      <c r="J58" s="18">
        <f>D58*I58</f>
        <v>0</v>
      </c>
      <c r="K58" s="24" t="str">
        <f t="shared" si="1"/>
        <v xml:space="preserve"> </v>
      </c>
      <c r="L58" s="91"/>
      <c r="M58" s="91"/>
      <c r="N58" s="92"/>
    </row>
    <row r="59" spans="1:14" ht="38.25" customHeight="1" x14ac:dyDescent="0.25">
      <c r="A59" s="89"/>
      <c r="B59" s="90">
        <v>53</v>
      </c>
      <c r="C59" s="63" t="s">
        <v>104</v>
      </c>
      <c r="D59" s="84">
        <v>1</v>
      </c>
      <c r="E59" s="95" t="s">
        <v>19</v>
      </c>
      <c r="F59" s="64" t="s">
        <v>105</v>
      </c>
      <c r="G59" s="3">
        <f>D59*H59</f>
        <v>29</v>
      </c>
      <c r="H59" s="94">
        <v>29</v>
      </c>
      <c r="I59" s="17"/>
      <c r="J59" s="18">
        <f>D59*I59</f>
        <v>0</v>
      </c>
      <c r="K59" s="24" t="str">
        <f t="shared" si="1"/>
        <v xml:space="preserve"> </v>
      </c>
      <c r="L59" s="91"/>
      <c r="M59" s="91"/>
      <c r="N59" s="92"/>
    </row>
    <row r="60" spans="1:14" ht="38.25" customHeight="1" x14ac:dyDescent="0.25">
      <c r="A60" s="89"/>
      <c r="B60" s="90">
        <v>54</v>
      </c>
      <c r="C60" s="59" t="s">
        <v>106</v>
      </c>
      <c r="D60" s="84">
        <v>1</v>
      </c>
      <c r="E60" s="85" t="s">
        <v>19</v>
      </c>
      <c r="F60" s="64" t="s">
        <v>107</v>
      </c>
      <c r="G60" s="3">
        <f>D60*H60</f>
        <v>32</v>
      </c>
      <c r="H60" s="94">
        <v>32</v>
      </c>
      <c r="I60" s="17"/>
      <c r="J60" s="18">
        <f>D60*I60</f>
        <v>0</v>
      </c>
      <c r="K60" s="24" t="str">
        <f t="shared" si="1"/>
        <v xml:space="preserve"> </v>
      </c>
      <c r="L60" s="91"/>
      <c r="M60" s="91"/>
      <c r="N60" s="92"/>
    </row>
    <row r="61" spans="1:14" ht="30" x14ac:dyDescent="0.25">
      <c r="A61" s="89"/>
      <c r="B61" s="90">
        <v>55</v>
      </c>
      <c r="C61" s="59" t="s">
        <v>108</v>
      </c>
      <c r="D61" s="84">
        <v>1</v>
      </c>
      <c r="E61" s="85" t="s">
        <v>19</v>
      </c>
      <c r="F61" s="60" t="s">
        <v>109</v>
      </c>
      <c r="G61" s="3">
        <f>D61*H61</f>
        <v>9</v>
      </c>
      <c r="H61" s="94">
        <v>9</v>
      </c>
      <c r="I61" s="17"/>
      <c r="J61" s="18">
        <f>D61*I61</f>
        <v>0</v>
      </c>
      <c r="K61" s="24" t="str">
        <f t="shared" si="1"/>
        <v xml:space="preserve"> </v>
      </c>
      <c r="L61" s="91"/>
      <c r="M61" s="91"/>
      <c r="N61" s="92"/>
    </row>
    <row r="62" spans="1:14" ht="29.25" customHeight="1" x14ac:dyDescent="0.25">
      <c r="A62" s="89"/>
      <c r="B62" s="90">
        <v>56</v>
      </c>
      <c r="C62" s="59" t="s">
        <v>110</v>
      </c>
      <c r="D62" s="84">
        <v>1</v>
      </c>
      <c r="E62" s="85" t="s">
        <v>19</v>
      </c>
      <c r="F62" s="60" t="s">
        <v>111</v>
      </c>
      <c r="G62" s="3">
        <f>D62*H62</f>
        <v>30</v>
      </c>
      <c r="H62" s="94">
        <v>30</v>
      </c>
      <c r="I62" s="17"/>
      <c r="J62" s="18">
        <f>D62*I62</f>
        <v>0</v>
      </c>
      <c r="K62" s="24" t="str">
        <f t="shared" si="1"/>
        <v xml:space="preserve"> </v>
      </c>
      <c r="L62" s="91"/>
      <c r="M62" s="91"/>
      <c r="N62" s="92"/>
    </row>
    <row r="63" spans="1:14" ht="28.5" customHeight="1" x14ac:dyDescent="0.25">
      <c r="A63" s="89"/>
      <c r="B63" s="90">
        <v>57</v>
      </c>
      <c r="C63" s="59" t="s">
        <v>112</v>
      </c>
      <c r="D63" s="84">
        <v>1</v>
      </c>
      <c r="E63" s="85" t="s">
        <v>47</v>
      </c>
      <c r="F63" s="60" t="s">
        <v>113</v>
      </c>
      <c r="G63" s="3">
        <f>D63*H63</f>
        <v>12</v>
      </c>
      <c r="H63" s="94">
        <v>12</v>
      </c>
      <c r="I63" s="17"/>
      <c r="J63" s="18">
        <f>D63*I63</f>
        <v>0</v>
      </c>
      <c r="K63" s="24" t="str">
        <f t="shared" si="1"/>
        <v xml:space="preserve"> </v>
      </c>
      <c r="L63" s="91"/>
      <c r="M63" s="91"/>
      <c r="N63" s="92"/>
    </row>
    <row r="64" spans="1:14" ht="58.5" customHeight="1" x14ac:dyDescent="0.25">
      <c r="A64" s="89"/>
      <c r="B64" s="90">
        <v>58</v>
      </c>
      <c r="C64" s="59" t="s">
        <v>114</v>
      </c>
      <c r="D64" s="84">
        <v>24</v>
      </c>
      <c r="E64" s="85" t="s">
        <v>19</v>
      </c>
      <c r="F64" s="61" t="s">
        <v>115</v>
      </c>
      <c r="G64" s="3">
        <f>D64*H64</f>
        <v>168</v>
      </c>
      <c r="H64" s="94">
        <v>7</v>
      </c>
      <c r="I64" s="17"/>
      <c r="J64" s="18">
        <f>D64*I64</f>
        <v>0</v>
      </c>
      <c r="K64" s="24" t="str">
        <f t="shared" si="1"/>
        <v xml:space="preserve"> </v>
      </c>
      <c r="L64" s="91"/>
      <c r="M64" s="91"/>
      <c r="N64" s="92"/>
    </row>
    <row r="65" spans="1:14" ht="43.5" customHeight="1" x14ac:dyDescent="0.25">
      <c r="A65" s="89"/>
      <c r="B65" s="90">
        <v>59</v>
      </c>
      <c r="C65" s="59" t="s">
        <v>116</v>
      </c>
      <c r="D65" s="84">
        <v>2</v>
      </c>
      <c r="E65" s="85" t="s">
        <v>19</v>
      </c>
      <c r="F65" s="60" t="s">
        <v>117</v>
      </c>
      <c r="G65" s="3">
        <f>D65*H65</f>
        <v>18</v>
      </c>
      <c r="H65" s="94">
        <v>9</v>
      </c>
      <c r="I65" s="17"/>
      <c r="J65" s="18">
        <f>D65*I65</f>
        <v>0</v>
      </c>
      <c r="K65" s="24" t="str">
        <f t="shared" si="1"/>
        <v xml:space="preserve"> </v>
      </c>
      <c r="L65" s="91"/>
      <c r="M65" s="91"/>
      <c r="N65" s="92"/>
    </row>
    <row r="66" spans="1:14" ht="43.5" customHeight="1" x14ac:dyDescent="0.25">
      <c r="A66" s="89"/>
      <c r="B66" s="90">
        <v>60</v>
      </c>
      <c r="C66" s="59" t="s">
        <v>118</v>
      </c>
      <c r="D66" s="84">
        <v>20</v>
      </c>
      <c r="E66" s="96" t="s">
        <v>19</v>
      </c>
      <c r="F66" s="60" t="s">
        <v>119</v>
      </c>
      <c r="G66" s="3">
        <f>D66*H66</f>
        <v>180</v>
      </c>
      <c r="H66" s="94">
        <v>9</v>
      </c>
      <c r="I66" s="17"/>
      <c r="J66" s="18">
        <f>D66*I66</f>
        <v>0</v>
      </c>
      <c r="K66" s="24" t="str">
        <f t="shared" si="1"/>
        <v xml:space="preserve"> </v>
      </c>
      <c r="L66" s="91"/>
      <c r="M66" s="91"/>
      <c r="N66" s="92"/>
    </row>
    <row r="67" spans="1:14" ht="43.5" customHeight="1" x14ac:dyDescent="0.25">
      <c r="A67" s="89"/>
      <c r="B67" s="90">
        <v>61</v>
      </c>
      <c r="C67" s="59" t="s">
        <v>120</v>
      </c>
      <c r="D67" s="84">
        <v>20</v>
      </c>
      <c r="E67" s="85" t="s">
        <v>121</v>
      </c>
      <c r="F67" s="60" t="s">
        <v>122</v>
      </c>
      <c r="G67" s="3">
        <f>D67*H67</f>
        <v>180</v>
      </c>
      <c r="H67" s="94">
        <v>9</v>
      </c>
      <c r="I67" s="17"/>
      <c r="J67" s="18">
        <f>D67*I67</f>
        <v>0</v>
      </c>
      <c r="K67" s="24" t="str">
        <f t="shared" si="1"/>
        <v xml:space="preserve"> </v>
      </c>
      <c r="L67" s="91"/>
      <c r="M67" s="91"/>
      <c r="N67" s="92"/>
    </row>
    <row r="68" spans="1:14" ht="43.5" customHeight="1" x14ac:dyDescent="0.25">
      <c r="A68" s="89"/>
      <c r="B68" s="90">
        <v>62</v>
      </c>
      <c r="C68" s="59" t="s">
        <v>123</v>
      </c>
      <c r="D68" s="84">
        <v>1</v>
      </c>
      <c r="E68" s="85" t="s">
        <v>19</v>
      </c>
      <c r="F68" s="60" t="s">
        <v>124</v>
      </c>
      <c r="G68" s="3">
        <f>D68*H68</f>
        <v>8</v>
      </c>
      <c r="H68" s="94">
        <v>8</v>
      </c>
      <c r="I68" s="17"/>
      <c r="J68" s="18">
        <f>D68*I68</f>
        <v>0</v>
      </c>
      <c r="K68" s="24" t="str">
        <f t="shared" si="1"/>
        <v xml:space="preserve"> </v>
      </c>
      <c r="L68" s="91"/>
      <c r="M68" s="91"/>
      <c r="N68" s="92"/>
    </row>
    <row r="69" spans="1:14" ht="43.5" customHeight="1" x14ac:dyDescent="0.25">
      <c r="A69" s="89"/>
      <c r="B69" s="90">
        <v>63</v>
      </c>
      <c r="C69" s="59" t="s">
        <v>125</v>
      </c>
      <c r="D69" s="84">
        <v>20</v>
      </c>
      <c r="E69" s="85" t="s">
        <v>19</v>
      </c>
      <c r="F69" s="60" t="s">
        <v>126</v>
      </c>
      <c r="G69" s="3">
        <f>D69*H69</f>
        <v>160</v>
      </c>
      <c r="H69" s="94">
        <v>8</v>
      </c>
      <c r="I69" s="17"/>
      <c r="J69" s="18">
        <f>D69*I69</f>
        <v>0</v>
      </c>
      <c r="K69" s="24" t="str">
        <f t="shared" si="1"/>
        <v xml:space="preserve"> </v>
      </c>
      <c r="L69" s="91"/>
      <c r="M69" s="91"/>
      <c r="N69" s="92"/>
    </row>
    <row r="70" spans="1:14" ht="43.5" customHeight="1" x14ac:dyDescent="0.25">
      <c r="A70" s="89"/>
      <c r="B70" s="90">
        <v>64</v>
      </c>
      <c r="C70" s="59" t="s">
        <v>127</v>
      </c>
      <c r="D70" s="84">
        <v>21</v>
      </c>
      <c r="E70" s="85" t="s">
        <v>19</v>
      </c>
      <c r="F70" s="60" t="s">
        <v>126</v>
      </c>
      <c r="G70" s="3">
        <f>D70*H70</f>
        <v>168</v>
      </c>
      <c r="H70" s="94">
        <v>8</v>
      </c>
      <c r="I70" s="17"/>
      <c r="J70" s="18">
        <f>D70*I70</f>
        <v>0</v>
      </c>
      <c r="K70" s="24" t="str">
        <f t="shared" si="1"/>
        <v xml:space="preserve"> </v>
      </c>
      <c r="L70" s="91"/>
      <c r="M70" s="91"/>
      <c r="N70" s="92"/>
    </row>
    <row r="71" spans="1:14" ht="43.5" customHeight="1" x14ac:dyDescent="0.25">
      <c r="A71" s="89"/>
      <c r="B71" s="90">
        <v>65</v>
      </c>
      <c r="C71" s="59" t="s">
        <v>128</v>
      </c>
      <c r="D71" s="84">
        <v>2</v>
      </c>
      <c r="E71" s="85" t="s">
        <v>19</v>
      </c>
      <c r="F71" s="60" t="s">
        <v>129</v>
      </c>
      <c r="G71" s="3">
        <f>D71*H71</f>
        <v>18</v>
      </c>
      <c r="H71" s="94">
        <v>9</v>
      </c>
      <c r="I71" s="17"/>
      <c r="J71" s="18">
        <f>D71*I71</f>
        <v>0</v>
      </c>
      <c r="K71" s="24" t="str">
        <f t="shared" si="1"/>
        <v xml:space="preserve"> </v>
      </c>
      <c r="L71" s="91"/>
      <c r="M71" s="91"/>
      <c r="N71" s="92"/>
    </row>
    <row r="72" spans="1:14" ht="28.5" customHeight="1" x14ac:dyDescent="0.25">
      <c r="A72" s="89"/>
      <c r="B72" s="90">
        <v>66</v>
      </c>
      <c r="C72" s="59" t="s">
        <v>130</v>
      </c>
      <c r="D72" s="84">
        <v>1</v>
      </c>
      <c r="E72" s="85" t="s">
        <v>19</v>
      </c>
      <c r="F72" s="97" t="s">
        <v>131</v>
      </c>
      <c r="G72" s="3">
        <f>D72*H72</f>
        <v>260</v>
      </c>
      <c r="H72" s="94">
        <v>260</v>
      </c>
      <c r="I72" s="17"/>
      <c r="J72" s="18">
        <f>D72*I72</f>
        <v>0</v>
      </c>
      <c r="K72" s="24" t="str">
        <f t="shared" ref="K72:K88" si="2">IF(ISNUMBER(I72), IF(I72&gt;H72,"NEVYHOVUJE","VYHOVUJE")," ")</f>
        <v xml:space="preserve"> </v>
      </c>
      <c r="L72" s="91"/>
      <c r="M72" s="91"/>
      <c r="N72" s="92"/>
    </row>
    <row r="73" spans="1:14" ht="28.5" customHeight="1" x14ac:dyDescent="0.25">
      <c r="A73" s="89"/>
      <c r="B73" s="90">
        <v>67</v>
      </c>
      <c r="C73" s="59" t="s">
        <v>132</v>
      </c>
      <c r="D73" s="84">
        <v>3</v>
      </c>
      <c r="E73" s="85" t="s">
        <v>47</v>
      </c>
      <c r="F73" s="60" t="s">
        <v>133</v>
      </c>
      <c r="G73" s="3">
        <f>D73*H73</f>
        <v>12</v>
      </c>
      <c r="H73" s="94">
        <v>4</v>
      </c>
      <c r="I73" s="17"/>
      <c r="J73" s="18">
        <f>D73*I73</f>
        <v>0</v>
      </c>
      <c r="K73" s="24" t="str">
        <f t="shared" si="2"/>
        <v xml:space="preserve"> </v>
      </c>
      <c r="L73" s="91"/>
      <c r="M73" s="91"/>
      <c r="N73" s="92"/>
    </row>
    <row r="74" spans="1:14" ht="28.5" customHeight="1" x14ac:dyDescent="0.25">
      <c r="A74" s="89"/>
      <c r="B74" s="90">
        <v>68</v>
      </c>
      <c r="C74" s="59" t="s">
        <v>134</v>
      </c>
      <c r="D74" s="84">
        <v>20</v>
      </c>
      <c r="E74" s="85" t="s">
        <v>47</v>
      </c>
      <c r="F74" s="60" t="s">
        <v>135</v>
      </c>
      <c r="G74" s="3">
        <f>D74*H74</f>
        <v>220</v>
      </c>
      <c r="H74" s="94">
        <v>11</v>
      </c>
      <c r="I74" s="17"/>
      <c r="J74" s="18">
        <f>D74*I74</f>
        <v>0</v>
      </c>
      <c r="K74" s="24" t="str">
        <f t="shared" si="2"/>
        <v xml:space="preserve"> </v>
      </c>
      <c r="L74" s="91"/>
      <c r="M74" s="91"/>
      <c r="N74" s="92"/>
    </row>
    <row r="75" spans="1:14" ht="28.5" customHeight="1" x14ac:dyDescent="0.25">
      <c r="A75" s="89"/>
      <c r="B75" s="90">
        <v>69</v>
      </c>
      <c r="C75" s="59" t="s">
        <v>136</v>
      </c>
      <c r="D75" s="84">
        <v>20</v>
      </c>
      <c r="E75" s="85" t="s">
        <v>47</v>
      </c>
      <c r="F75" s="60" t="s">
        <v>135</v>
      </c>
      <c r="G75" s="3">
        <f>D75*H75</f>
        <v>240</v>
      </c>
      <c r="H75" s="94">
        <v>12</v>
      </c>
      <c r="I75" s="17"/>
      <c r="J75" s="18">
        <f>D75*I75</f>
        <v>0</v>
      </c>
      <c r="K75" s="24" t="str">
        <f t="shared" si="2"/>
        <v xml:space="preserve"> </v>
      </c>
      <c r="L75" s="91"/>
      <c r="M75" s="91"/>
      <c r="N75" s="92"/>
    </row>
    <row r="76" spans="1:14" ht="28.5" customHeight="1" x14ac:dyDescent="0.25">
      <c r="A76" s="89"/>
      <c r="B76" s="90">
        <v>70</v>
      </c>
      <c r="C76" s="59" t="s">
        <v>137</v>
      </c>
      <c r="D76" s="84">
        <v>10</v>
      </c>
      <c r="E76" s="85" t="s">
        <v>19</v>
      </c>
      <c r="F76" s="60" t="s">
        <v>138</v>
      </c>
      <c r="G76" s="3">
        <f>D76*H76</f>
        <v>200</v>
      </c>
      <c r="H76" s="94">
        <v>20</v>
      </c>
      <c r="I76" s="17"/>
      <c r="J76" s="18">
        <f>D76*I76</f>
        <v>0</v>
      </c>
      <c r="K76" s="24" t="str">
        <f t="shared" si="2"/>
        <v xml:space="preserve"> </v>
      </c>
      <c r="L76" s="91"/>
      <c r="M76" s="91"/>
      <c r="N76" s="92"/>
    </row>
    <row r="77" spans="1:14" ht="58.5" customHeight="1" x14ac:dyDescent="0.25">
      <c r="A77" s="89"/>
      <c r="B77" s="90">
        <v>71</v>
      </c>
      <c r="C77" s="59" t="s">
        <v>139</v>
      </c>
      <c r="D77" s="84">
        <v>2</v>
      </c>
      <c r="E77" s="85" t="s">
        <v>19</v>
      </c>
      <c r="F77" s="97" t="s">
        <v>140</v>
      </c>
      <c r="G77" s="3">
        <f>D77*H77</f>
        <v>80</v>
      </c>
      <c r="H77" s="94">
        <v>40</v>
      </c>
      <c r="I77" s="17"/>
      <c r="J77" s="18">
        <f>D77*I77</f>
        <v>0</v>
      </c>
      <c r="K77" s="24" t="str">
        <f t="shared" si="2"/>
        <v xml:space="preserve"> </v>
      </c>
      <c r="L77" s="91"/>
      <c r="M77" s="91"/>
      <c r="N77" s="92"/>
    </row>
    <row r="78" spans="1:14" ht="29.25" customHeight="1" x14ac:dyDescent="0.25">
      <c r="A78" s="89"/>
      <c r="B78" s="90">
        <v>72</v>
      </c>
      <c r="C78" s="59" t="s">
        <v>141</v>
      </c>
      <c r="D78" s="84">
        <v>2</v>
      </c>
      <c r="E78" s="85" t="s">
        <v>19</v>
      </c>
      <c r="F78" s="60" t="s">
        <v>142</v>
      </c>
      <c r="G78" s="3">
        <f>D78*H78</f>
        <v>6</v>
      </c>
      <c r="H78" s="94">
        <v>3</v>
      </c>
      <c r="I78" s="17"/>
      <c r="J78" s="18">
        <f>D78*I78</f>
        <v>0</v>
      </c>
      <c r="K78" s="24" t="str">
        <f t="shared" si="2"/>
        <v xml:space="preserve"> </v>
      </c>
      <c r="L78" s="91"/>
      <c r="M78" s="91"/>
      <c r="N78" s="92"/>
    </row>
    <row r="79" spans="1:14" ht="29.25" customHeight="1" x14ac:dyDescent="0.25">
      <c r="A79" s="89"/>
      <c r="B79" s="90">
        <v>73</v>
      </c>
      <c r="C79" s="59" t="s">
        <v>143</v>
      </c>
      <c r="D79" s="84">
        <v>1</v>
      </c>
      <c r="E79" s="85" t="s">
        <v>19</v>
      </c>
      <c r="F79" s="60" t="s">
        <v>144</v>
      </c>
      <c r="G79" s="3">
        <f>D79*H79</f>
        <v>10</v>
      </c>
      <c r="H79" s="94">
        <v>10</v>
      </c>
      <c r="I79" s="17"/>
      <c r="J79" s="18">
        <f>D79*I79</f>
        <v>0</v>
      </c>
      <c r="K79" s="24" t="str">
        <f t="shared" si="2"/>
        <v xml:space="preserve"> </v>
      </c>
      <c r="L79" s="91"/>
      <c r="M79" s="91"/>
      <c r="N79" s="92"/>
    </row>
    <row r="80" spans="1:14" ht="29.25" customHeight="1" x14ac:dyDescent="0.25">
      <c r="A80" s="89"/>
      <c r="B80" s="90">
        <v>74</v>
      </c>
      <c r="C80" s="59" t="s">
        <v>145</v>
      </c>
      <c r="D80" s="84">
        <v>1</v>
      </c>
      <c r="E80" s="85" t="s">
        <v>19</v>
      </c>
      <c r="F80" s="60" t="s">
        <v>146</v>
      </c>
      <c r="G80" s="3">
        <f>D80*H80</f>
        <v>8</v>
      </c>
      <c r="H80" s="94">
        <v>8</v>
      </c>
      <c r="I80" s="17"/>
      <c r="J80" s="18">
        <f>D80*I80</f>
        <v>0</v>
      </c>
      <c r="K80" s="24" t="str">
        <f t="shared" si="2"/>
        <v xml:space="preserve"> </v>
      </c>
      <c r="L80" s="91"/>
      <c r="M80" s="91"/>
      <c r="N80" s="92"/>
    </row>
    <row r="81" spans="1:14" ht="29.25" customHeight="1" x14ac:dyDescent="0.25">
      <c r="A81" s="89"/>
      <c r="B81" s="90">
        <v>75</v>
      </c>
      <c r="C81" s="59" t="s">
        <v>147</v>
      </c>
      <c r="D81" s="84">
        <v>1</v>
      </c>
      <c r="E81" s="85" t="s">
        <v>19</v>
      </c>
      <c r="F81" s="60" t="s">
        <v>146</v>
      </c>
      <c r="G81" s="3">
        <f>D81*H81</f>
        <v>15</v>
      </c>
      <c r="H81" s="94">
        <v>15</v>
      </c>
      <c r="I81" s="17"/>
      <c r="J81" s="18">
        <f>D81*I81</f>
        <v>0</v>
      </c>
      <c r="K81" s="24" t="str">
        <f t="shared" si="2"/>
        <v xml:space="preserve"> </v>
      </c>
      <c r="L81" s="91"/>
      <c r="M81" s="91"/>
      <c r="N81" s="92"/>
    </row>
    <row r="82" spans="1:14" ht="29.25" customHeight="1" x14ac:dyDescent="0.25">
      <c r="A82" s="89"/>
      <c r="B82" s="90">
        <v>76</v>
      </c>
      <c r="C82" s="59" t="s">
        <v>148</v>
      </c>
      <c r="D82" s="84">
        <v>2</v>
      </c>
      <c r="E82" s="85" t="s">
        <v>19</v>
      </c>
      <c r="F82" s="60" t="s">
        <v>149</v>
      </c>
      <c r="G82" s="3">
        <f>D82*H82</f>
        <v>18</v>
      </c>
      <c r="H82" s="94">
        <v>9</v>
      </c>
      <c r="I82" s="17"/>
      <c r="J82" s="18">
        <f>D82*I82</f>
        <v>0</v>
      </c>
      <c r="K82" s="24" t="str">
        <f t="shared" si="2"/>
        <v xml:space="preserve"> </v>
      </c>
      <c r="L82" s="91"/>
      <c r="M82" s="91"/>
      <c r="N82" s="92"/>
    </row>
    <row r="83" spans="1:14" ht="29.25" customHeight="1" x14ac:dyDescent="0.25">
      <c r="A83" s="89"/>
      <c r="B83" s="90">
        <v>77</v>
      </c>
      <c r="C83" s="98" t="s">
        <v>150</v>
      </c>
      <c r="D83" s="84">
        <v>10</v>
      </c>
      <c r="E83" s="99" t="s">
        <v>19</v>
      </c>
      <c r="F83" s="100" t="s">
        <v>151</v>
      </c>
      <c r="G83" s="3">
        <f>D83*H83</f>
        <v>250</v>
      </c>
      <c r="H83" s="3">
        <v>25</v>
      </c>
      <c r="I83" s="17"/>
      <c r="J83" s="18">
        <f>D83*I83</f>
        <v>0</v>
      </c>
      <c r="K83" s="24" t="str">
        <f t="shared" si="2"/>
        <v xml:space="preserve"> </v>
      </c>
      <c r="L83" s="91"/>
      <c r="M83" s="91"/>
      <c r="N83" s="92"/>
    </row>
    <row r="84" spans="1:14" ht="29.25" customHeight="1" thickBot="1" x14ac:dyDescent="0.3">
      <c r="A84" s="89"/>
      <c r="B84" s="101">
        <v>78</v>
      </c>
      <c r="C84" s="65" t="s">
        <v>152</v>
      </c>
      <c r="D84" s="102">
        <v>1</v>
      </c>
      <c r="E84" s="103" t="s">
        <v>19</v>
      </c>
      <c r="F84" s="104" t="s">
        <v>153</v>
      </c>
      <c r="G84" s="38">
        <f>D84*H84</f>
        <v>300</v>
      </c>
      <c r="H84" s="38">
        <v>300</v>
      </c>
      <c r="I84" s="39"/>
      <c r="J84" s="40">
        <f>D84*I84</f>
        <v>0</v>
      </c>
      <c r="K84" s="36" t="str">
        <f t="shared" si="2"/>
        <v xml:space="preserve"> </v>
      </c>
      <c r="L84" s="91"/>
      <c r="M84" s="91"/>
      <c r="N84" s="92"/>
    </row>
    <row r="85" spans="1:14" ht="42.75" customHeight="1" thickTop="1" x14ac:dyDescent="0.25">
      <c r="A85" s="82"/>
      <c r="B85" s="105">
        <v>79</v>
      </c>
      <c r="C85" s="106" t="s">
        <v>157</v>
      </c>
      <c r="D85" s="107">
        <v>1</v>
      </c>
      <c r="E85" s="108" t="s">
        <v>19</v>
      </c>
      <c r="F85" s="109" t="s">
        <v>158</v>
      </c>
      <c r="G85" s="41">
        <f>D85*H85</f>
        <v>35</v>
      </c>
      <c r="H85" s="41">
        <v>35</v>
      </c>
      <c r="I85" s="42"/>
      <c r="J85" s="43">
        <f>D85*I85</f>
        <v>0</v>
      </c>
      <c r="K85" s="37" t="str">
        <f t="shared" si="2"/>
        <v xml:space="preserve"> </v>
      </c>
      <c r="L85" s="87" t="s">
        <v>161</v>
      </c>
      <c r="M85" s="87" t="s">
        <v>164</v>
      </c>
      <c r="N85" s="88" t="s">
        <v>165</v>
      </c>
    </row>
    <row r="86" spans="1:14" ht="46.5" customHeight="1" thickBot="1" x14ac:dyDescent="0.3">
      <c r="A86" s="89"/>
      <c r="B86" s="110">
        <v>80</v>
      </c>
      <c r="C86" s="111" t="s">
        <v>156</v>
      </c>
      <c r="D86" s="77">
        <v>2</v>
      </c>
      <c r="E86" s="112" t="s">
        <v>19</v>
      </c>
      <c r="F86" s="113" t="s">
        <v>159</v>
      </c>
      <c r="G86" s="4">
        <f>D86*H86</f>
        <v>100</v>
      </c>
      <c r="H86" s="4">
        <v>50</v>
      </c>
      <c r="I86" s="19"/>
      <c r="J86" s="20">
        <f>D86*I86</f>
        <v>0</v>
      </c>
      <c r="K86" s="27" t="str">
        <f t="shared" si="2"/>
        <v xml:space="preserve"> </v>
      </c>
      <c r="L86" s="114"/>
      <c r="M86" s="114"/>
      <c r="N86" s="115"/>
    </row>
    <row r="87" spans="1:14" ht="69" customHeight="1" thickTop="1" x14ac:dyDescent="0.25">
      <c r="A87" s="89"/>
      <c r="B87" s="105">
        <v>81</v>
      </c>
      <c r="C87" s="116" t="s">
        <v>168</v>
      </c>
      <c r="D87" s="117">
        <v>50</v>
      </c>
      <c r="E87" s="108" t="s">
        <v>19</v>
      </c>
      <c r="F87" s="106" t="s">
        <v>166</v>
      </c>
      <c r="G87" s="41">
        <f>D87*H87</f>
        <v>1850</v>
      </c>
      <c r="H87" s="41">
        <v>37</v>
      </c>
      <c r="I87" s="42"/>
      <c r="J87" s="43">
        <f>D87*I87</f>
        <v>0</v>
      </c>
      <c r="K87" s="37" t="str">
        <f t="shared" si="2"/>
        <v xml:space="preserve"> </v>
      </c>
      <c r="L87" s="118" t="s">
        <v>161</v>
      </c>
      <c r="M87" s="118" t="s">
        <v>170</v>
      </c>
      <c r="N87" s="119" t="s">
        <v>171</v>
      </c>
    </row>
    <row r="88" spans="1:14" ht="39.75" customHeight="1" thickBot="1" x14ac:dyDescent="0.3">
      <c r="A88" s="89"/>
      <c r="B88" s="110">
        <v>82</v>
      </c>
      <c r="C88" s="120" t="s">
        <v>169</v>
      </c>
      <c r="D88" s="121">
        <v>15</v>
      </c>
      <c r="E88" s="112" t="s">
        <v>19</v>
      </c>
      <c r="F88" s="111" t="s">
        <v>167</v>
      </c>
      <c r="G88" s="4">
        <f>D88*H88</f>
        <v>1575</v>
      </c>
      <c r="H88" s="4">
        <v>105</v>
      </c>
      <c r="I88" s="19"/>
      <c r="J88" s="20">
        <f>D88*I88</f>
        <v>0</v>
      </c>
      <c r="K88" s="27" t="str">
        <f t="shared" si="2"/>
        <v xml:space="preserve"> </v>
      </c>
      <c r="L88" s="122"/>
      <c r="M88" s="122"/>
      <c r="N88" s="123"/>
    </row>
    <row r="89" spans="1:14" ht="13.5" customHeight="1" thickTop="1" thickBot="1" x14ac:dyDescent="0.3">
      <c r="A89" s="124"/>
      <c r="B89" s="125"/>
      <c r="C89" s="126"/>
      <c r="D89" s="125"/>
      <c r="E89" s="126"/>
      <c r="F89" s="126"/>
      <c r="G89" s="125"/>
      <c r="H89" s="125"/>
      <c r="I89" s="125"/>
      <c r="J89" s="125"/>
      <c r="K89" s="125"/>
      <c r="L89" s="125"/>
    </row>
    <row r="90" spans="1:14" ht="60.75" customHeight="1" thickTop="1" thickBot="1" x14ac:dyDescent="0.3">
      <c r="A90" s="127"/>
      <c r="B90" s="47" t="s">
        <v>10</v>
      </c>
      <c r="C90" s="47"/>
      <c r="D90" s="47"/>
      <c r="E90" s="47"/>
      <c r="F90" s="47"/>
      <c r="G90" s="1"/>
      <c r="H90" s="21" t="s">
        <v>2</v>
      </c>
      <c r="I90" s="45" t="s">
        <v>3</v>
      </c>
      <c r="J90" s="128"/>
      <c r="K90" s="129"/>
    </row>
    <row r="91" spans="1:14" ht="33" customHeight="1" thickTop="1" thickBot="1" x14ac:dyDescent="0.3">
      <c r="A91" s="127"/>
      <c r="B91" s="130" t="s">
        <v>4</v>
      </c>
      <c r="C91" s="130"/>
      <c r="D91" s="130"/>
      <c r="E91" s="130"/>
      <c r="F91" s="130"/>
      <c r="G91" s="2"/>
      <c r="H91" s="22">
        <f>SUM(G7:G88)</f>
        <v>32591</v>
      </c>
      <c r="I91" s="46">
        <f>SUM(J7:J88)</f>
        <v>0</v>
      </c>
      <c r="J91" s="131"/>
      <c r="K91" s="132"/>
    </row>
    <row r="92" spans="1:14" ht="14.25" customHeight="1" thickTop="1" x14ac:dyDescent="0.25">
      <c r="A92" s="133"/>
      <c r="B92" s="127"/>
      <c r="C92" s="134"/>
      <c r="D92" s="135"/>
      <c r="E92" s="136"/>
      <c r="F92" s="134"/>
      <c r="G92" s="137"/>
      <c r="H92" s="137"/>
      <c r="I92" s="137"/>
      <c r="J92" s="127"/>
      <c r="K92" s="127"/>
      <c r="L92" s="127"/>
      <c r="M92" s="127"/>
    </row>
    <row r="93" spans="1:14" ht="14.25" customHeight="1" x14ac:dyDescent="0.25">
      <c r="A93" s="133"/>
      <c r="B93" s="127"/>
      <c r="C93" s="134"/>
      <c r="D93" s="135"/>
      <c r="E93" s="136"/>
      <c r="F93" s="134"/>
      <c r="G93" s="137"/>
      <c r="H93" s="137"/>
      <c r="I93" s="137"/>
      <c r="J93" s="127"/>
      <c r="K93" s="127"/>
      <c r="L93" s="127"/>
      <c r="M93" s="127"/>
    </row>
    <row r="94" spans="1:14" x14ac:dyDescent="0.25">
      <c r="C94" s="8"/>
      <c r="D94" s="23"/>
      <c r="E94" s="8"/>
      <c r="F94" s="8"/>
      <c r="G94" s="23"/>
      <c r="H94" s="23"/>
    </row>
    <row r="95" spans="1:14" x14ac:dyDescent="0.25">
      <c r="C95" s="8"/>
      <c r="D95" s="23"/>
      <c r="E95" s="8"/>
      <c r="F95" s="8"/>
      <c r="G95" s="23"/>
      <c r="H95" s="23"/>
    </row>
    <row r="96" spans="1:14" x14ac:dyDescent="0.25">
      <c r="C96" s="8"/>
      <c r="D96" s="23"/>
      <c r="E96" s="8"/>
      <c r="F96" s="8"/>
      <c r="G96" s="23"/>
      <c r="H96" s="23"/>
    </row>
    <row r="97" spans="3:8" x14ac:dyDescent="0.25">
      <c r="C97" s="8"/>
      <c r="D97" s="23"/>
      <c r="E97" s="8"/>
      <c r="F97" s="8"/>
      <c r="G97" s="23"/>
      <c r="H97" s="23"/>
    </row>
    <row r="98" spans="3:8" x14ac:dyDescent="0.25">
      <c r="C98" s="8"/>
      <c r="D98" s="23"/>
      <c r="E98" s="8"/>
      <c r="F98" s="8"/>
      <c r="G98" s="23"/>
      <c r="H98" s="23"/>
    </row>
    <row r="99" spans="3:8" x14ac:dyDescent="0.25">
      <c r="C99" s="8"/>
      <c r="D99" s="23"/>
      <c r="E99" s="8"/>
      <c r="F99" s="8"/>
      <c r="G99" s="23"/>
      <c r="H99" s="23"/>
    </row>
    <row r="100" spans="3:8" x14ac:dyDescent="0.25">
      <c r="C100" s="8"/>
      <c r="D100" s="23"/>
      <c r="E100" s="8"/>
      <c r="F100" s="8"/>
      <c r="G100" s="23"/>
      <c r="H100" s="23"/>
    </row>
    <row r="101" spans="3:8" x14ac:dyDescent="0.25">
      <c r="C101" s="8"/>
      <c r="D101" s="23"/>
      <c r="E101" s="8"/>
      <c r="F101" s="8"/>
      <c r="G101" s="23"/>
      <c r="H101" s="23"/>
    </row>
    <row r="102" spans="3:8" x14ac:dyDescent="0.25">
      <c r="C102" s="8"/>
      <c r="D102" s="23"/>
      <c r="E102" s="8"/>
      <c r="F102" s="8"/>
      <c r="G102" s="23"/>
      <c r="H102" s="23"/>
    </row>
    <row r="103" spans="3:8" x14ac:dyDescent="0.25">
      <c r="C103" s="8"/>
      <c r="D103" s="23"/>
      <c r="E103" s="8"/>
      <c r="F103" s="8"/>
      <c r="G103" s="23"/>
      <c r="H103" s="23"/>
    </row>
    <row r="104" spans="3:8" x14ac:dyDescent="0.25">
      <c r="C104" s="8"/>
      <c r="D104" s="23"/>
      <c r="E104" s="8"/>
      <c r="F104" s="8"/>
      <c r="G104" s="23"/>
      <c r="H104" s="23"/>
    </row>
    <row r="105" spans="3:8" x14ac:dyDescent="0.25">
      <c r="C105" s="8"/>
      <c r="D105" s="23"/>
      <c r="E105" s="8"/>
      <c r="F105" s="8"/>
      <c r="G105" s="23"/>
      <c r="H105" s="23"/>
    </row>
    <row r="106" spans="3:8" x14ac:dyDescent="0.25">
      <c r="C106" s="8"/>
      <c r="D106" s="23"/>
      <c r="E106" s="8"/>
      <c r="F106" s="8"/>
      <c r="G106" s="23"/>
      <c r="H106" s="23"/>
    </row>
    <row r="107" spans="3:8" x14ac:dyDescent="0.25">
      <c r="C107" s="8"/>
      <c r="D107" s="23"/>
      <c r="E107" s="8"/>
      <c r="F107" s="8"/>
      <c r="G107" s="23"/>
      <c r="H107" s="23"/>
    </row>
    <row r="108" spans="3:8" x14ac:dyDescent="0.25">
      <c r="C108" s="8"/>
      <c r="D108" s="23"/>
      <c r="E108" s="8"/>
      <c r="F108" s="8"/>
      <c r="G108" s="23"/>
      <c r="H108" s="23"/>
    </row>
    <row r="109" spans="3:8" x14ac:dyDescent="0.25">
      <c r="C109" s="8"/>
      <c r="D109" s="23"/>
      <c r="E109" s="8"/>
      <c r="F109" s="8"/>
      <c r="G109" s="23"/>
      <c r="H109" s="23"/>
    </row>
    <row r="110" spans="3:8" x14ac:dyDescent="0.25">
      <c r="C110" s="8"/>
      <c r="D110" s="23"/>
      <c r="E110" s="8"/>
      <c r="F110" s="8"/>
      <c r="G110" s="23"/>
      <c r="H110" s="23"/>
    </row>
    <row r="111" spans="3:8" x14ac:dyDescent="0.25">
      <c r="C111" s="8"/>
      <c r="D111" s="23"/>
      <c r="E111" s="8"/>
      <c r="F111" s="8"/>
      <c r="G111" s="23"/>
      <c r="H111" s="23"/>
    </row>
    <row r="112" spans="3:8" x14ac:dyDescent="0.25">
      <c r="C112" s="8"/>
      <c r="D112" s="23"/>
      <c r="E112" s="8"/>
      <c r="F112" s="8"/>
      <c r="G112" s="23"/>
      <c r="H112" s="23"/>
    </row>
    <row r="113" spans="3:8" x14ac:dyDescent="0.25">
      <c r="C113" s="8"/>
      <c r="D113" s="23"/>
      <c r="E113" s="8"/>
      <c r="F113" s="8"/>
      <c r="G113" s="23"/>
      <c r="H113" s="23"/>
    </row>
    <row r="114" spans="3:8" x14ac:dyDescent="0.25">
      <c r="C114" s="8"/>
      <c r="D114" s="23"/>
      <c r="E114" s="8"/>
      <c r="F114" s="8"/>
      <c r="G114" s="23"/>
      <c r="H114" s="23"/>
    </row>
    <row r="115" spans="3:8" x14ac:dyDescent="0.25">
      <c r="C115" s="8"/>
      <c r="D115" s="23"/>
      <c r="E115" s="8"/>
      <c r="F115" s="8"/>
      <c r="G115" s="23"/>
      <c r="H115" s="23"/>
    </row>
    <row r="116" spans="3:8" x14ac:dyDescent="0.25">
      <c r="C116" s="8"/>
      <c r="D116" s="23"/>
      <c r="E116" s="8"/>
      <c r="F116" s="8"/>
      <c r="G116" s="23"/>
      <c r="H116" s="23"/>
    </row>
    <row r="117" spans="3:8" x14ac:dyDescent="0.25">
      <c r="C117" s="8"/>
      <c r="D117" s="23"/>
      <c r="E117" s="8"/>
      <c r="F117" s="8"/>
      <c r="G117" s="23"/>
      <c r="H117" s="23"/>
    </row>
    <row r="118" spans="3:8" x14ac:dyDescent="0.25">
      <c r="C118" s="8"/>
      <c r="D118" s="23"/>
      <c r="E118" s="8"/>
      <c r="F118" s="8"/>
      <c r="G118" s="23"/>
      <c r="H118" s="23"/>
    </row>
    <row r="119" spans="3:8" x14ac:dyDescent="0.25">
      <c r="C119" s="8"/>
      <c r="D119" s="23"/>
      <c r="E119" s="8"/>
      <c r="F119" s="8"/>
      <c r="G119" s="23"/>
      <c r="H119" s="23"/>
    </row>
    <row r="120" spans="3:8" x14ac:dyDescent="0.25">
      <c r="C120" s="8"/>
      <c r="D120" s="23"/>
      <c r="E120" s="8"/>
      <c r="F120" s="8"/>
      <c r="G120" s="23"/>
      <c r="H120" s="23"/>
    </row>
    <row r="121" spans="3:8" x14ac:dyDescent="0.25">
      <c r="C121" s="8"/>
      <c r="D121" s="23"/>
      <c r="E121" s="8"/>
      <c r="F121" s="8"/>
      <c r="G121" s="23"/>
      <c r="H121" s="23"/>
    </row>
    <row r="122" spans="3:8" x14ac:dyDescent="0.25">
      <c r="C122" s="8"/>
      <c r="D122" s="23"/>
      <c r="E122" s="8"/>
      <c r="F122" s="8"/>
      <c r="G122" s="23"/>
      <c r="H122" s="23"/>
    </row>
    <row r="123" spans="3:8" x14ac:dyDescent="0.25">
      <c r="C123" s="8"/>
      <c r="D123" s="23"/>
      <c r="E123" s="8"/>
      <c r="F123" s="8"/>
      <c r="G123" s="23"/>
      <c r="H123" s="23"/>
    </row>
    <row r="124" spans="3:8" x14ac:dyDescent="0.25">
      <c r="C124" s="8"/>
      <c r="D124" s="23"/>
      <c r="E124" s="8"/>
      <c r="F124" s="8"/>
      <c r="G124" s="23"/>
      <c r="H124" s="23"/>
    </row>
    <row r="125" spans="3:8" x14ac:dyDescent="0.25">
      <c r="C125" s="8"/>
      <c r="D125" s="23"/>
      <c r="E125" s="8"/>
      <c r="F125" s="8"/>
      <c r="G125" s="23"/>
      <c r="H125" s="23"/>
    </row>
    <row r="126" spans="3:8" x14ac:dyDescent="0.25">
      <c r="C126" s="8"/>
      <c r="D126" s="23"/>
      <c r="E126" s="8"/>
      <c r="F126" s="8"/>
      <c r="G126" s="23"/>
      <c r="H126" s="23"/>
    </row>
    <row r="127" spans="3:8" x14ac:dyDescent="0.25">
      <c r="C127" s="8"/>
      <c r="D127" s="23"/>
      <c r="E127" s="8"/>
      <c r="F127" s="8"/>
      <c r="G127" s="23"/>
      <c r="H127" s="23"/>
    </row>
    <row r="128" spans="3:8" x14ac:dyDescent="0.25">
      <c r="C128" s="8"/>
      <c r="D128" s="23"/>
      <c r="E128" s="8"/>
      <c r="F128" s="8"/>
      <c r="G128" s="23"/>
      <c r="H128" s="23"/>
    </row>
    <row r="129" spans="3:8" x14ac:dyDescent="0.25">
      <c r="C129" s="8"/>
      <c r="D129" s="23"/>
      <c r="E129" s="8"/>
      <c r="F129" s="8"/>
      <c r="G129" s="23"/>
      <c r="H129" s="23"/>
    </row>
    <row r="130" spans="3:8" x14ac:dyDescent="0.25">
      <c r="C130" s="8"/>
      <c r="D130" s="23"/>
      <c r="E130" s="8"/>
      <c r="F130" s="8"/>
      <c r="G130" s="23"/>
      <c r="H130" s="23"/>
    </row>
    <row r="131" spans="3:8" x14ac:dyDescent="0.25">
      <c r="C131" s="8"/>
      <c r="D131" s="23"/>
      <c r="E131" s="8"/>
      <c r="F131" s="8"/>
      <c r="G131" s="23"/>
      <c r="H131" s="23"/>
    </row>
    <row r="132" spans="3:8" x14ac:dyDescent="0.25">
      <c r="C132" s="8"/>
      <c r="D132" s="23"/>
      <c r="E132" s="8"/>
      <c r="F132" s="8"/>
      <c r="G132" s="23"/>
      <c r="H132" s="23"/>
    </row>
    <row r="133" spans="3:8" x14ac:dyDescent="0.25">
      <c r="C133" s="8"/>
      <c r="D133" s="23"/>
      <c r="E133" s="8"/>
      <c r="F133" s="8"/>
      <c r="G133" s="23"/>
      <c r="H133" s="23"/>
    </row>
    <row r="134" spans="3:8" x14ac:dyDescent="0.25">
      <c r="C134" s="8"/>
      <c r="D134" s="23"/>
      <c r="E134" s="8"/>
      <c r="F134" s="8"/>
      <c r="G134" s="23"/>
      <c r="H134" s="23"/>
    </row>
    <row r="135" spans="3:8" x14ac:dyDescent="0.25">
      <c r="C135" s="8"/>
      <c r="D135" s="23"/>
      <c r="E135" s="8"/>
      <c r="F135" s="8"/>
      <c r="G135" s="23"/>
      <c r="H135" s="23"/>
    </row>
    <row r="136" spans="3:8" x14ac:dyDescent="0.25">
      <c r="C136" s="8"/>
      <c r="D136" s="23"/>
      <c r="E136" s="8"/>
      <c r="F136" s="8"/>
      <c r="G136" s="23"/>
      <c r="H136" s="23"/>
    </row>
    <row r="137" spans="3:8" x14ac:dyDescent="0.25">
      <c r="C137" s="8"/>
      <c r="D137" s="23"/>
      <c r="E137" s="8"/>
      <c r="F137" s="8"/>
      <c r="G137" s="23"/>
      <c r="H137" s="23"/>
    </row>
    <row r="138" spans="3:8" x14ac:dyDescent="0.25">
      <c r="C138" s="8"/>
      <c r="D138" s="23"/>
      <c r="E138" s="8"/>
      <c r="F138" s="8"/>
      <c r="G138" s="23"/>
      <c r="H138" s="23"/>
    </row>
    <row r="139" spans="3:8" x14ac:dyDescent="0.25">
      <c r="C139" s="8"/>
      <c r="D139" s="23"/>
      <c r="E139" s="8"/>
      <c r="F139" s="8"/>
      <c r="G139" s="23"/>
      <c r="H139" s="23"/>
    </row>
    <row r="140" spans="3:8" x14ac:dyDescent="0.25">
      <c r="C140" s="8"/>
      <c r="D140" s="23"/>
      <c r="E140" s="8"/>
      <c r="F140" s="8"/>
      <c r="G140" s="23"/>
      <c r="H140" s="23"/>
    </row>
    <row r="141" spans="3:8" x14ac:dyDescent="0.25">
      <c r="C141" s="8"/>
      <c r="D141" s="23"/>
      <c r="E141" s="8"/>
      <c r="F141" s="8"/>
      <c r="G141" s="23"/>
      <c r="H141" s="23"/>
    </row>
    <row r="142" spans="3:8" x14ac:dyDescent="0.25">
      <c r="C142" s="8"/>
      <c r="D142" s="23"/>
      <c r="E142" s="8"/>
      <c r="F142" s="8"/>
      <c r="G142" s="23"/>
      <c r="H142" s="23"/>
    </row>
    <row r="143" spans="3:8" x14ac:dyDescent="0.25">
      <c r="C143" s="8"/>
      <c r="D143" s="23"/>
      <c r="E143" s="8"/>
      <c r="F143" s="8"/>
      <c r="G143" s="23"/>
      <c r="H143" s="23"/>
    </row>
    <row r="144" spans="3:8" x14ac:dyDescent="0.25">
      <c r="C144" s="8"/>
      <c r="D144" s="23"/>
      <c r="E144" s="8"/>
      <c r="F144" s="8"/>
      <c r="G144" s="23"/>
      <c r="H144" s="23"/>
    </row>
    <row r="145" spans="3:8" x14ac:dyDescent="0.25">
      <c r="C145" s="8"/>
      <c r="D145" s="23"/>
      <c r="E145" s="8"/>
      <c r="F145" s="8"/>
      <c r="G145" s="23"/>
      <c r="H145" s="23"/>
    </row>
    <row r="146" spans="3:8" x14ac:dyDescent="0.25">
      <c r="C146" s="8"/>
      <c r="D146" s="23"/>
      <c r="E146" s="8"/>
      <c r="F146" s="8"/>
      <c r="G146" s="23"/>
      <c r="H146" s="23"/>
    </row>
    <row r="147" spans="3:8" x14ac:dyDescent="0.25">
      <c r="C147" s="8"/>
      <c r="D147" s="23"/>
      <c r="E147" s="8"/>
      <c r="F147" s="8"/>
      <c r="G147" s="23"/>
      <c r="H147" s="23"/>
    </row>
    <row r="148" spans="3:8" x14ac:dyDescent="0.25">
      <c r="C148" s="8"/>
      <c r="D148" s="23"/>
      <c r="E148" s="8"/>
      <c r="F148" s="8"/>
      <c r="G148" s="23"/>
      <c r="H148" s="23"/>
    </row>
    <row r="149" spans="3:8" x14ac:dyDescent="0.25">
      <c r="C149" s="8"/>
      <c r="D149" s="23"/>
      <c r="E149" s="8"/>
      <c r="F149" s="8"/>
      <c r="G149" s="23"/>
      <c r="H149" s="23"/>
    </row>
    <row r="150" spans="3:8" x14ac:dyDescent="0.25">
      <c r="C150" s="8"/>
      <c r="D150" s="23"/>
      <c r="E150" s="8"/>
      <c r="F150" s="8"/>
      <c r="G150" s="23"/>
      <c r="H150" s="23"/>
    </row>
    <row r="151" spans="3:8" x14ac:dyDescent="0.25">
      <c r="C151" s="8"/>
      <c r="D151" s="23"/>
      <c r="E151" s="8"/>
      <c r="F151" s="8"/>
      <c r="G151" s="23"/>
      <c r="H151" s="23"/>
    </row>
    <row r="152" spans="3:8" x14ac:dyDescent="0.25">
      <c r="C152" s="8"/>
      <c r="D152" s="23"/>
      <c r="E152" s="8"/>
      <c r="F152" s="8"/>
      <c r="G152" s="23"/>
      <c r="H152" s="23"/>
    </row>
    <row r="153" spans="3:8" x14ac:dyDescent="0.25">
      <c r="C153" s="8"/>
      <c r="D153" s="23"/>
      <c r="E153" s="8"/>
      <c r="F153" s="8"/>
      <c r="G153" s="23"/>
      <c r="H153" s="23"/>
    </row>
    <row r="154" spans="3:8" x14ac:dyDescent="0.25">
      <c r="C154" s="8"/>
      <c r="D154" s="23"/>
      <c r="E154" s="8"/>
      <c r="F154" s="8"/>
      <c r="G154" s="23"/>
      <c r="H154" s="23"/>
    </row>
    <row r="155" spans="3:8" x14ac:dyDescent="0.25">
      <c r="C155" s="8"/>
      <c r="D155" s="23"/>
      <c r="E155" s="8"/>
      <c r="F155" s="8"/>
      <c r="G155" s="23"/>
      <c r="H155" s="23"/>
    </row>
    <row r="156" spans="3:8" x14ac:dyDescent="0.25">
      <c r="C156" s="8"/>
      <c r="D156" s="23"/>
      <c r="E156" s="8"/>
      <c r="F156" s="8"/>
      <c r="G156" s="23"/>
      <c r="H156" s="23"/>
    </row>
    <row r="157" spans="3:8" x14ac:dyDescent="0.25">
      <c r="C157" s="8"/>
      <c r="D157" s="23"/>
      <c r="E157" s="8"/>
      <c r="F157" s="8"/>
      <c r="G157" s="23"/>
      <c r="H157" s="23"/>
    </row>
    <row r="158" spans="3:8" x14ac:dyDescent="0.25">
      <c r="C158" s="8"/>
      <c r="D158" s="23"/>
      <c r="E158" s="8"/>
      <c r="F158" s="8"/>
      <c r="G158" s="23"/>
      <c r="H158" s="23"/>
    </row>
    <row r="159" spans="3:8" x14ac:dyDescent="0.25">
      <c r="C159" s="8"/>
      <c r="D159" s="23"/>
      <c r="E159" s="8"/>
      <c r="F159" s="8"/>
      <c r="G159" s="23"/>
      <c r="H159" s="23"/>
    </row>
    <row r="160" spans="3:8" x14ac:dyDescent="0.25">
      <c r="C160" s="8"/>
      <c r="D160" s="23"/>
      <c r="E160" s="8"/>
      <c r="F160" s="8"/>
      <c r="G160" s="23"/>
      <c r="H160" s="23"/>
    </row>
    <row r="161" spans="3:8" x14ac:dyDescent="0.25">
      <c r="C161" s="8"/>
      <c r="D161" s="23"/>
      <c r="E161" s="8"/>
      <c r="F161" s="8"/>
      <c r="G161" s="23"/>
      <c r="H161" s="23"/>
    </row>
    <row r="162" spans="3:8" x14ac:dyDescent="0.25">
      <c r="C162" s="8"/>
      <c r="D162" s="23"/>
      <c r="E162" s="8"/>
      <c r="F162" s="8"/>
      <c r="G162" s="23"/>
      <c r="H162" s="23"/>
    </row>
    <row r="163" spans="3:8" x14ac:dyDescent="0.25">
      <c r="C163" s="8"/>
      <c r="D163" s="23"/>
      <c r="E163" s="8"/>
      <c r="F163" s="8"/>
      <c r="G163" s="23"/>
      <c r="H163" s="23"/>
    </row>
    <row r="164" spans="3:8" x14ac:dyDescent="0.25">
      <c r="C164" s="8"/>
      <c r="D164" s="23"/>
      <c r="E164" s="8"/>
      <c r="F164" s="8"/>
      <c r="G164" s="23"/>
      <c r="H164" s="23"/>
    </row>
    <row r="165" spans="3:8" x14ac:dyDescent="0.25">
      <c r="C165" s="8"/>
      <c r="D165" s="23"/>
      <c r="E165" s="8"/>
      <c r="F165" s="8"/>
      <c r="G165" s="23"/>
      <c r="H165" s="23"/>
    </row>
    <row r="166" spans="3:8" x14ac:dyDescent="0.25">
      <c r="C166" s="8"/>
      <c r="D166" s="23"/>
      <c r="E166" s="8"/>
      <c r="F166" s="8"/>
      <c r="G166" s="23"/>
      <c r="H166" s="23"/>
    </row>
    <row r="167" spans="3:8" x14ac:dyDescent="0.25">
      <c r="C167" s="8"/>
      <c r="D167" s="23"/>
      <c r="E167" s="8"/>
      <c r="F167" s="8"/>
      <c r="G167" s="23"/>
      <c r="H167" s="23"/>
    </row>
    <row r="168" spans="3:8" x14ac:dyDescent="0.25">
      <c r="C168" s="8"/>
      <c r="D168" s="23"/>
      <c r="E168" s="8"/>
      <c r="F168" s="8"/>
      <c r="G168" s="23"/>
      <c r="H168" s="23"/>
    </row>
    <row r="169" spans="3:8" x14ac:dyDescent="0.25">
      <c r="C169" s="8"/>
      <c r="D169" s="23"/>
      <c r="E169" s="8"/>
      <c r="F169" s="8"/>
      <c r="G169" s="23"/>
      <c r="H169" s="23"/>
    </row>
    <row r="170" spans="3:8" x14ac:dyDescent="0.25">
      <c r="C170" s="8"/>
      <c r="D170" s="23"/>
      <c r="E170" s="8"/>
      <c r="F170" s="8"/>
      <c r="G170" s="23"/>
      <c r="H170" s="23"/>
    </row>
    <row r="171" spans="3:8" x14ac:dyDescent="0.25">
      <c r="C171" s="8"/>
      <c r="D171" s="23"/>
      <c r="E171" s="8"/>
      <c r="F171" s="8"/>
      <c r="G171" s="23"/>
      <c r="H171" s="23"/>
    </row>
    <row r="172" spans="3:8" x14ac:dyDescent="0.25">
      <c r="C172" s="8"/>
      <c r="D172" s="23"/>
      <c r="E172" s="8"/>
      <c r="F172" s="8"/>
      <c r="G172" s="23"/>
      <c r="H172" s="23"/>
    </row>
    <row r="173" spans="3:8" x14ac:dyDescent="0.25">
      <c r="C173" s="8"/>
      <c r="D173" s="23"/>
      <c r="E173" s="8"/>
      <c r="F173" s="8"/>
      <c r="G173" s="23"/>
      <c r="H173" s="23"/>
    </row>
    <row r="174" spans="3:8" x14ac:dyDescent="0.25">
      <c r="C174" s="8"/>
      <c r="D174" s="23"/>
      <c r="E174" s="8"/>
      <c r="F174" s="8"/>
      <c r="G174" s="23"/>
      <c r="H174" s="23"/>
    </row>
    <row r="175" spans="3:8" x14ac:dyDescent="0.25">
      <c r="C175" s="8"/>
      <c r="D175" s="23"/>
      <c r="E175" s="8"/>
      <c r="F175" s="8"/>
      <c r="G175" s="23"/>
      <c r="H175" s="23"/>
    </row>
    <row r="176" spans="3:8" x14ac:dyDescent="0.25">
      <c r="C176" s="8"/>
      <c r="D176" s="23"/>
      <c r="E176" s="8"/>
      <c r="F176" s="8"/>
      <c r="G176" s="23"/>
      <c r="H176" s="23"/>
    </row>
    <row r="177" spans="3:8" x14ac:dyDescent="0.25">
      <c r="C177" s="8"/>
      <c r="D177" s="23"/>
      <c r="E177" s="8"/>
      <c r="F177" s="8"/>
      <c r="G177" s="23"/>
      <c r="H177" s="23"/>
    </row>
    <row r="178" spans="3:8" x14ac:dyDescent="0.25">
      <c r="C178" s="8"/>
      <c r="D178" s="23"/>
      <c r="E178" s="8"/>
      <c r="F178" s="8"/>
      <c r="G178" s="23"/>
      <c r="H178" s="23"/>
    </row>
    <row r="179" spans="3:8" x14ac:dyDescent="0.25">
      <c r="C179" s="8"/>
      <c r="D179" s="23"/>
      <c r="E179" s="8"/>
      <c r="F179" s="8"/>
      <c r="G179" s="23"/>
      <c r="H179" s="23"/>
    </row>
    <row r="180" spans="3:8" x14ac:dyDescent="0.25">
      <c r="C180" s="8"/>
      <c r="D180" s="23"/>
      <c r="E180" s="8"/>
      <c r="F180" s="8"/>
      <c r="G180" s="23"/>
      <c r="H180" s="23"/>
    </row>
    <row r="181" spans="3:8" x14ac:dyDescent="0.25">
      <c r="C181" s="8"/>
      <c r="D181" s="23"/>
      <c r="E181" s="8"/>
      <c r="F181" s="8"/>
      <c r="G181" s="23"/>
      <c r="H181" s="23"/>
    </row>
    <row r="182" spans="3:8" x14ac:dyDescent="0.25">
      <c r="C182" s="8"/>
      <c r="D182" s="23"/>
      <c r="E182" s="8"/>
      <c r="F182" s="8"/>
      <c r="G182" s="23"/>
      <c r="H182" s="23"/>
    </row>
    <row r="183" spans="3:8" x14ac:dyDescent="0.25">
      <c r="C183" s="8"/>
      <c r="D183" s="23"/>
      <c r="E183" s="8"/>
      <c r="F183" s="8"/>
      <c r="G183" s="23"/>
      <c r="H183" s="23"/>
    </row>
    <row r="184" spans="3:8" x14ac:dyDescent="0.25">
      <c r="C184" s="8"/>
      <c r="D184" s="23"/>
      <c r="E184" s="8"/>
      <c r="F184" s="8"/>
      <c r="G184" s="23"/>
      <c r="H184" s="23"/>
    </row>
    <row r="185" spans="3:8" x14ac:dyDescent="0.25">
      <c r="C185" s="8"/>
      <c r="D185" s="23"/>
      <c r="E185" s="8"/>
      <c r="F185" s="8"/>
      <c r="G185" s="23"/>
      <c r="H185" s="23"/>
    </row>
    <row r="186" spans="3:8" x14ac:dyDescent="0.25">
      <c r="C186" s="8"/>
      <c r="D186" s="23"/>
      <c r="E186" s="8"/>
      <c r="F186" s="8"/>
      <c r="G186" s="23"/>
      <c r="H186" s="23"/>
    </row>
    <row r="187" spans="3:8" x14ac:dyDescent="0.25">
      <c r="C187" s="8"/>
      <c r="D187" s="23"/>
      <c r="E187" s="8"/>
      <c r="F187" s="8"/>
      <c r="G187" s="23"/>
      <c r="H187" s="23"/>
    </row>
    <row r="188" spans="3:8" x14ac:dyDescent="0.25">
      <c r="C188" s="8"/>
      <c r="D188" s="23"/>
      <c r="E188" s="8"/>
      <c r="F188" s="8"/>
      <c r="G188" s="23"/>
      <c r="H188" s="23"/>
    </row>
    <row r="189" spans="3:8" x14ac:dyDescent="0.25">
      <c r="C189" s="8"/>
      <c r="D189" s="23"/>
      <c r="E189" s="8"/>
      <c r="F189" s="8"/>
      <c r="G189" s="23"/>
      <c r="H189" s="23"/>
    </row>
    <row r="190" spans="3:8" x14ac:dyDescent="0.25">
      <c r="C190" s="8"/>
      <c r="D190" s="23"/>
      <c r="E190" s="8"/>
      <c r="F190" s="8"/>
      <c r="G190" s="23"/>
      <c r="H190" s="23"/>
    </row>
    <row r="191" spans="3:8" x14ac:dyDescent="0.25">
      <c r="C191" s="8"/>
      <c r="D191" s="23"/>
      <c r="E191" s="8"/>
      <c r="F191" s="8"/>
      <c r="G191" s="23"/>
      <c r="H191" s="23"/>
    </row>
    <row r="192" spans="3:8" x14ac:dyDescent="0.25">
      <c r="C192" s="8"/>
      <c r="D192" s="23"/>
      <c r="E192" s="8"/>
      <c r="F192" s="8"/>
      <c r="G192" s="23"/>
      <c r="H192" s="23"/>
    </row>
    <row r="193" spans="3:8" x14ac:dyDescent="0.25">
      <c r="C193" s="8"/>
      <c r="D193" s="23"/>
      <c r="E193" s="8"/>
      <c r="F193" s="8"/>
      <c r="G193" s="23"/>
      <c r="H193" s="23"/>
    </row>
    <row r="194" spans="3:8" x14ac:dyDescent="0.25">
      <c r="C194" s="8"/>
      <c r="D194" s="23"/>
      <c r="E194" s="8"/>
      <c r="F194" s="8"/>
      <c r="G194" s="23"/>
      <c r="H194" s="23"/>
    </row>
    <row r="195" spans="3:8" x14ac:dyDescent="0.25">
      <c r="C195" s="8"/>
      <c r="D195" s="23"/>
      <c r="E195" s="8"/>
      <c r="F195" s="8"/>
      <c r="G195" s="23"/>
      <c r="H195" s="23"/>
    </row>
    <row r="196" spans="3:8" x14ac:dyDescent="0.25">
      <c r="C196" s="8"/>
      <c r="D196" s="23"/>
      <c r="E196" s="8"/>
      <c r="F196" s="8"/>
      <c r="G196" s="23"/>
      <c r="H196" s="23"/>
    </row>
    <row r="197" spans="3:8" x14ac:dyDescent="0.25">
      <c r="C197" s="8"/>
      <c r="D197" s="23"/>
      <c r="E197" s="8"/>
      <c r="F197" s="8"/>
      <c r="G197" s="23"/>
      <c r="H197" s="23"/>
    </row>
    <row r="198" spans="3:8" x14ac:dyDescent="0.25">
      <c r="C198" s="8"/>
      <c r="D198" s="23"/>
      <c r="E198" s="8"/>
      <c r="F198" s="8"/>
      <c r="G198" s="23"/>
      <c r="H198" s="23"/>
    </row>
    <row r="199" spans="3:8" x14ac:dyDescent="0.25">
      <c r="C199" s="8"/>
      <c r="D199" s="23"/>
      <c r="E199" s="8"/>
      <c r="F199" s="8"/>
      <c r="G199" s="23"/>
      <c r="H199" s="23"/>
    </row>
    <row r="200" spans="3:8" x14ac:dyDescent="0.25">
      <c r="C200" s="8"/>
      <c r="D200" s="23"/>
      <c r="E200" s="8"/>
      <c r="F200" s="8"/>
      <c r="G200" s="23"/>
      <c r="H200" s="23"/>
    </row>
    <row r="201" spans="3:8" x14ac:dyDescent="0.25">
      <c r="C201" s="8"/>
      <c r="D201" s="23"/>
      <c r="E201" s="8"/>
      <c r="F201" s="8"/>
      <c r="G201" s="23"/>
      <c r="H201" s="23"/>
    </row>
    <row r="202" spans="3:8" x14ac:dyDescent="0.25">
      <c r="C202" s="8"/>
      <c r="D202" s="23"/>
      <c r="E202" s="8"/>
      <c r="F202" s="8"/>
      <c r="G202" s="23"/>
      <c r="H202" s="23"/>
    </row>
    <row r="203" spans="3:8" x14ac:dyDescent="0.25">
      <c r="C203" s="8"/>
      <c r="D203" s="23"/>
      <c r="E203" s="8"/>
      <c r="F203" s="8"/>
      <c r="G203" s="23"/>
      <c r="H203" s="23"/>
    </row>
    <row r="204" spans="3:8" x14ac:dyDescent="0.25">
      <c r="C204" s="8"/>
      <c r="D204" s="23"/>
      <c r="E204" s="8"/>
      <c r="F204" s="8"/>
      <c r="G204" s="23"/>
      <c r="H204" s="23"/>
    </row>
    <row r="205" spans="3:8" x14ac:dyDescent="0.25">
      <c r="C205" s="8"/>
      <c r="D205" s="23"/>
      <c r="E205" s="8"/>
      <c r="F205" s="8"/>
      <c r="G205" s="23"/>
      <c r="H205" s="23"/>
    </row>
    <row r="206" spans="3:8" x14ac:dyDescent="0.25">
      <c r="C206" s="8"/>
      <c r="D206" s="23"/>
      <c r="E206" s="8"/>
      <c r="F206" s="8"/>
      <c r="G206" s="23"/>
      <c r="H206" s="23"/>
    </row>
    <row r="207" spans="3:8" x14ac:dyDescent="0.25">
      <c r="C207" s="8"/>
      <c r="D207" s="23"/>
      <c r="E207" s="8"/>
      <c r="F207" s="8"/>
      <c r="G207" s="23"/>
      <c r="H207" s="23"/>
    </row>
    <row r="208" spans="3:8" x14ac:dyDescent="0.25">
      <c r="C208" s="8"/>
      <c r="D208" s="23"/>
      <c r="E208" s="8"/>
      <c r="F208" s="8"/>
      <c r="G208" s="23"/>
      <c r="H208" s="23"/>
    </row>
    <row r="209" spans="3:8" x14ac:dyDescent="0.25">
      <c r="C209" s="8"/>
      <c r="D209" s="23"/>
      <c r="E209" s="8"/>
      <c r="F209" s="8"/>
      <c r="G209" s="23"/>
      <c r="H209" s="23"/>
    </row>
    <row r="210" spans="3:8" x14ac:dyDescent="0.25">
      <c r="C210" s="8"/>
      <c r="D210" s="23"/>
      <c r="E210" s="8"/>
      <c r="F210" s="8"/>
      <c r="G210" s="23"/>
      <c r="H210" s="23"/>
    </row>
    <row r="211" spans="3:8" x14ac:dyDescent="0.25">
      <c r="C211" s="8"/>
      <c r="D211" s="23"/>
      <c r="E211" s="8"/>
      <c r="F211" s="8"/>
      <c r="G211" s="23"/>
      <c r="H211" s="23"/>
    </row>
    <row r="212" spans="3:8" x14ac:dyDescent="0.25">
      <c r="C212" s="8"/>
      <c r="D212" s="23"/>
      <c r="E212" s="8"/>
      <c r="F212" s="8"/>
      <c r="G212" s="23"/>
      <c r="H212" s="23"/>
    </row>
    <row r="213" spans="3:8" x14ac:dyDescent="0.25">
      <c r="C213" s="8"/>
      <c r="D213" s="23"/>
      <c r="E213" s="8"/>
      <c r="F213" s="8"/>
      <c r="G213" s="23"/>
      <c r="H213" s="23"/>
    </row>
    <row r="214" spans="3:8" x14ac:dyDescent="0.25">
      <c r="C214" s="8"/>
      <c r="D214" s="23"/>
      <c r="E214" s="8"/>
      <c r="F214" s="8"/>
      <c r="G214" s="23"/>
      <c r="H214" s="23"/>
    </row>
    <row r="215" spans="3:8" x14ac:dyDescent="0.25">
      <c r="C215" s="8"/>
      <c r="D215" s="23"/>
      <c r="E215" s="8"/>
      <c r="F215" s="8"/>
      <c r="G215" s="23"/>
      <c r="H215" s="23"/>
    </row>
    <row r="216" spans="3:8" x14ac:dyDescent="0.25">
      <c r="C216" s="8"/>
      <c r="D216" s="23"/>
      <c r="E216" s="8"/>
      <c r="F216" s="8"/>
      <c r="G216" s="23"/>
      <c r="H216" s="23"/>
    </row>
    <row r="217" spans="3:8" x14ac:dyDescent="0.25">
      <c r="C217" s="8"/>
      <c r="D217" s="23"/>
      <c r="E217" s="8"/>
      <c r="F217" s="8"/>
      <c r="G217" s="23"/>
      <c r="H217" s="23"/>
    </row>
    <row r="218" spans="3:8" x14ac:dyDescent="0.25">
      <c r="C218" s="8"/>
      <c r="D218" s="23"/>
      <c r="E218" s="8"/>
      <c r="F218" s="8"/>
      <c r="G218" s="23"/>
      <c r="H218" s="23"/>
    </row>
    <row r="219" spans="3:8" x14ac:dyDescent="0.25">
      <c r="C219" s="8"/>
      <c r="D219" s="23"/>
      <c r="E219" s="8"/>
      <c r="F219" s="8"/>
      <c r="G219" s="23"/>
      <c r="H219" s="23"/>
    </row>
    <row r="220" spans="3:8" x14ac:dyDescent="0.25">
      <c r="C220" s="8"/>
      <c r="D220" s="23"/>
      <c r="E220" s="8"/>
      <c r="F220" s="8"/>
      <c r="G220" s="23"/>
      <c r="H220" s="23"/>
    </row>
    <row r="221" spans="3:8" x14ac:dyDescent="0.25">
      <c r="C221" s="8"/>
      <c r="D221" s="23"/>
      <c r="E221" s="8"/>
      <c r="F221" s="8"/>
      <c r="G221" s="23"/>
      <c r="H221" s="23"/>
    </row>
    <row r="222" spans="3:8" x14ac:dyDescent="0.25">
      <c r="C222" s="8"/>
      <c r="D222" s="23"/>
      <c r="E222" s="8"/>
      <c r="F222" s="8"/>
      <c r="G222" s="23"/>
      <c r="H222" s="23"/>
    </row>
    <row r="223" spans="3:8" x14ac:dyDescent="0.25">
      <c r="C223" s="8"/>
      <c r="D223" s="23"/>
      <c r="E223" s="8"/>
      <c r="F223" s="8"/>
      <c r="G223" s="23"/>
      <c r="H223" s="23"/>
    </row>
    <row r="224" spans="3:8" x14ac:dyDescent="0.25">
      <c r="C224" s="8"/>
      <c r="D224" s="23"/>
      <c r="E224" s="8"/>
      <c r="F224" s="8"/>
      <c r="G224" s="23"/>
      <c r="H224" s="23"/>
    </row>
    <row r="225" spans="3:8" x14ac:dyDescent="0.25">
      <c r="C225" s="8"/>
      <c r="D225" s="23"/>
      <c r="E225" s="8"/>
      <c r="F225" s="8"/>
      <c r="G225" s="23"/>
      <c r="H225" s="23"/>
    </row>
  </sheetData>
  <sheetProtection password="F79C" sheet="1" objects="1" scenarios="1" selectLockedCells="1"/>
  <mergeCells count="18">
    <mergeCell ref="B1:E1"/>
    <mergeCell ref="N8:N84"/>
    <mergeCell ref="L1:N1"/>
    <mergeCell ref="B3:C4"/>
    <mergeCell ref="D3:E4"/>
    <mergeCell ref="F3:H4"/>
    <mergeCell ref="I90:K90"/>
    <mergeCell ref="I91:K91"/>
    <mergeCell ref="B90:F90"/>
    <mergeCell ref="B91:F91"/>
    <mergeCell ref="L85:L86"/>
    <mergeCell ref="M85:M86"/>
    <mergeCell ref="N85:N86"/>
    <mergeCell ref="L8:L84"/>
    <mergeCell ref="M8:M84"/>
    <mergeCell ref="L87:L88"/>
    <mergeCell ref="M87:M88"/>
    <mergeCell ref="N87:N88"/>
  </mergeCells>
  <conditionalFormatting sqref="B7:B88">
    <cfRule type="containsBlanks" dxfId="11" priority="73">
      <formula>LEN(TRIM(B7))=0</formula>
    </cfRule>
  </conditionalFormatting>
  <conditionalFormatting sqref="B7:B88">
    <cfRule type="cellIs" dxfId="10" priority="68" operator="greaterThanOrEqual">
      <formula>1</formula>
    </cfRule>
  </conditionalFormatting>
  <conditionalFormatting sqref="D85:D86">
    <cfRule type="containsBlanks" dxfId="9" priority="53">
      <formula>LEN(TRIM(D85))=0</formula>
    </cfRule>
  </conditionalFormatting>
  <conditionalFormatting sqref="I7:I88">
    <cfRule type="notContainsBlanks" dxfId="8" priority="12">
      <formula>LEN(TRIM(I7))&gt;0</formula>
    </cfRule>
    <cfRule type="containsBlanks" dxfId="7" priority="13">
      <formula>LEN(TRIM(I7))=0</formula>
    </cfRule>
  </conditionalFormatting>
  <conditionalFormatting sqref="I7:I88">
    <cfRule type="notContainsBlanks" dxfId="6" priority="11">
      <formula>LEN(TRIM(I7))&gt;0</formula>
    </cfRule>
  </conditionalFormatting>
  <conditionalFormatting sqref="K7:K88">
    <cfRule type="cellIs" dxfId="5" priority="5" operator="equal">
      <formula>"NEVYHOVUJE"</formula>
    </cfRule>
    <cfRule type="cellIs" dxfId="4" priority="6" operator="equal">
      <formula>"VYHOVUJE"</formula>
    </cfRule>
  </conditionalFormatting>
  <conditionalFormatting sqref="D7">
    <cfRule type="containsBlanks" dxfId="3" priority="4">
      <formula>LEN(TRIM(D7))=0</formula>
    </cfRule>
  </conditionalFormatting>
  <conditionalFormatting sqref="D8:D84">
    <cfRule type="containsBlanks" dxfId="2" priority="3">
      <formula>LEN(TRIM(D8))=0</formula>
    </cfRule>
  </conditionalFormatting>
  <conditionalFormatting sqref="D87">
    <cfRule type="containsBlanks" dxfId="1" priority="2">
      <formula>LEN(TRIM(D87))=0</formula>
    </cfRule>
  </conditionalFormatting>
  <conditionalFormatting sqref="D88">
    <cfRule type="containsBlanks" dxfId="0" priority="1">
      <formula>LEN(TRIM(D88))=0</formula>
    </cfRule>
  </conditionalFormatting>
  <dataValidations count="1">
    <dataValidation type="list" showInputMessage="1" showErrorMessage="1" sqref="E8:E84 E87:E88">
      <formula1>"ks,bal,sada,"</formula1>
    </dataValidation>
  </dataValidations>
  <pageMargins left="0.15748031496062992" right="0.15748031496062992" top="0.15748031496062992" bottom="0.27559055118110237" header="0.15748031496062992" footer="0.15748031496062992"/>
  <pageSetup paperSize="9" scale="49" fitToHeight="0" orientation="landscape" r:id="rId1"/>
  <headerFooter>
    <oddFooter>&amp;C&amp;P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Kancelářské potřeby</vt:lpstr>
      <vt:lpstr>'Kancelářské potřeby'!Názvy_tisku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2018-12-19T12:17:11Z</cp:lastPrinted>
  <dcterms:created xsi:type="dcterms:W3CDTF">2014-03-05T12:43:32Z</dcterms:created>
  <dcterms:modified xsi:type="dcterms:W3CDTF">2018-12-19T12:21:03Z</dcterms:modified>
</cp:coreProperties>
</file>