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potřeby'!$B$1:$O$159</definedName>
  </definedNames>
  <calcPr calcId="181029"/>
</workbook>
</file>

<file path=xl/sharedStrings.xml><?xml version="1.0" encoding="utf-8"?>
<sst xmlns="http://schemas.openxmlformats.org/spreadsheetml/2006/main" count="184" uniqueCount="119">
  <si>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</si>
  <si>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</si>
  <si>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</si>
  <si>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</si>
  <si>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</si>
  <si>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</si>
  <si>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</si>
  <si>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</si>
  <si>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</si>
  <si>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</si>
  <si>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</si>
  <si>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Obálka plastová PVC s patentem  A5 - čirá</t>
  </si>
  <si>
    <t>ks</t>
  </si>
  <si>
    <t>kvalitní průhledný polypropylen, zavírání jedním drukem (patentem) na delší straně</t>
  </si>
  <si>
    <t>Pořadač pákový A4 - 5cm - modrý</t>
  </si>
  <si>
    <t>vnějšek plast, vnitřek hladký papír, formát A4, šíře 50 cm.</t>
  </si>
  <si>
    <t>Pořadač pákový A4 - 5cm - žlutý</t>
  </si>
  <si>
    <t>Pořadač pákový A4 - 7,5 cm - modrý</t>
  </si>
  <si>
    <t xml:space="preserve"> vnějšek plast, vnitřek hladký papír.</t>
  </si>
  <si>
    <t>Pořadač pákový A4 - 7,5 cm - žlutý</t>
  </si>
  <si>
    <t xml:space="preserve">Euroobal A4 - krupička </t>
  </si>
  <si>
    <t>bal</t>
  </si>
  <si>
    <t>čiré, min. 45 mic., 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</si>
  <si>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</si>
  <si>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</si>
  <si>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Papír kancelářský A3 kvalita 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</si>
  <si>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bal/ 500 list.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</si>
  <si>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</si>
  <si>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</si>
  <si>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Lepicí tyčinka  min. 40g</t>
  </si>
  <si>
    <t>Vhodné na papír, karton, nevysychá, neobsahuje rozpouštědla.</t>
  </si>
  <si>
    <t>Gelové pero 0,5 mm - modrá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</si>
  <si>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</si>
  <si>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</si>
  <si>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</si>
  <si>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Zvýrazňovač  1 - 4,6 mm - zelený</t>
  </si>
  <si>
    <t>klínový hrot , šíře stopy 1 - 4,6 mm, ventilační uzávěry, vhodný i na faxový papír</t>
  </si>
  <si>
    <t>Zvýrazňovač  1 - 4,6 mm - žlutý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</si>
  <si>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</si>
  <si>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</si>
  <si>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Náplň do korekčního strojku 4,2</t>
  </si>
  <si>
    <t>vyměnitelná náplň do strojku TESA</t>
  </si>
  <si>
    <t>Motouz PP juta barevný umělý</t>
  </si>
  <si>
    <t>min 100 g, pro kancelář i domácnost.</t>
  </si>
  <si>
    <t>Pokladní kotoučky 57/18m (40)/12</t>
  </si>
  <si>
    <t>vyrobeny z termocitlivého papíru.</t>
  </si>
  <si>
    <t>Univerzitní 8,Plzeň-rektorát, 218</t>
  </si>
  <si>
    <t>EO - Šilhánková,tel:  37763 1146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</si>
  <si>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</si>
  <si>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</si>
  <si>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r>
      <t>Papír barevný kopírovací A3 80g -</t>
    </r>
    <r>
      <rPr>
        <sz val="11"/>
        <color rgb="FFFF0000"/>
        <rFont val="Calibri"/>
        <family val="2"/>
      </rPr>
      <t xml:space="preserve"> světle zelený</t>
    </r>
  </si>
  <si>
    <t xml:space="preserve">pro tisk i kopírování ve všech typech techniky, 1 bal/500 list. </t>
  </si>
  <si>
    <t>Obálky bublinkové bílé 240x330/G4</t>
  </si>
  <si>
    <t>samolepicí, odtrhovací proužek, vzduchová ochranná vrstva, vhodné pro zasílání křehkých předmětů, 10 ks v balení.</t>
  </si>
  <si>
    <t>Taška obchodní textil- obálka A4/dno</t>
  </si>
  <si>
    <t>obálky se dnem vyztužené /textil/samolepící.</t>
  </si>
  <si>
    <t>Taška obchodní textil - obálka A5/dno</t>
  </si>
  <si>
    <t>KSP - Beránková,tel: 37763 7481</t>
  </si>
  <si>
    <t>Sady Pětatřicátníků 14, Plzeň, PC 326,FPR</t>
  </si>
  <si>
    <t>Skartovací stroj A4 včetně příslušenství</t>
  </si>
  <si>
    <t>Skartovačka pro papíry A4, A5, obálky, účtenky s následujícími  minimálními parametry: řez a stupeň utajení: P4 částice; doba skartace: min. 10 minut v provozu, s následně max. 20 minut odpočinku; rychlost skartace: min. 3,4 m/min, v případě provozu bez odpočinku 2,1 m/min.; počet najednou skartovaných listů: 12 (70 g/m2); možnost zjištění zaplnění koše elektronicky či opticky; ochrana proti přetížení; skartace sponek; automatický start/stop; úsporný režim; hlučnost: max. 62 dB; příslušenství: olej do skartovacího stroje vyžaduje-li to konstrukce stroje</t>
  </si>
  <si>
    <t>PhDr. Tomáš Jakeš, Ph.D.,
Tel.: 37763 6450,
734 428 143,
tjakes@kvd.zcu.cz</t>
  </si>
  <si>
    <t>Klatovská tř. 51,
301 00 Plzeň, 
Fakulta pedagogická -
Katedra výpočetní a didaktické techniky,
KL220</t>
  </si>
  <si>
    <t>Rozlišovač papírový ("jazyk") - mix 5 barev</t>
  </si>
  <si>
    <t>oddělování stránek v pořadačích všech typů,
rozměr 10,5x24 cm, 100 ks /balení.</t>
  </si>
  <si>
    <t>Euroobal A4 - hladký</t>
  </si>
  <si>
    <t>čiré, min. 45 mic., balení 100 ks.</t>
  </si>
  <si>
    <t>Obaly "L" A4 - čirá</t>
  </si>
  <si>
    <t>nezávěsné hladké PVC obaly, vkládání na šířku i na výšku, min. 150 mic, 10 ks v balení.</t>
  </si>
  <si>
    <t>Sešit A5 linka</t>
  </si>
  <si>
    <t xml:space="preserve">min.40 listů.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</si>
  <si>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</si>
  <si>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</si>
  <si>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Kopírovací karton bílý A4 160g</t>
  </si>
  <si>
    <t>vhodný pro tisk, speciálně hlazený bílý karton, 1 bal/250 list.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</si>
  <si>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</si>
  <si>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</si>
  <si>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0,3 mm - černý</t>
  </si>
  <si>
    <t xml:space="preserve">ks </t>
  </si>
  <si>
    <t xml:space="preserve">jemný plastický hrot , šíře stopy 0,3 mm.    </t>
  </si>
  <si>
    <t>Popisovač - 0,3 mm - sada 4ks</t>
  </si>
  <si>
    <t>sada</t>
  </si>
  <si>
    <t>jemný plastický hrot, šíře stopy 0,3 mm, sada barvy černá, zelená červená, modrá.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</si>
  <si>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</si>
  <si>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</si>
  <si>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mm, sada 4ks</t>
  </si>
  <si>
    <t>klínový hrot, šíře stopy 1-4 mm, ventilační uzávěr , vhodný i na faxový papír. 4 ks v balení.</t>
  </si>
  <si>
    <t>Zvýrazňovač 1-4 mm - sada 6ks</t>
  </si>
  <si>
    <t>klínový hrot, šíře stopy 1-4 mm, ventilační uzávěr , vhodný i na faxový papír. 6 ks v balení.</t>
  </si>
  <si>
    <t>Korekční strojek 4,2 + náplň</t>
  </si>
  <si>
    <t>korekční strojek pro opakované použití, korekce na běžném i faxovém papíře, náplň kryje okamžitě, nezanechává stopy či skvrny na fotokopiích.</t>
  </si>
  <si>
    <t xml:space="preserve">Jmenovka s klipem na šířku </t>
  </si>
  <si>
    <t>klip se spínacím špendlíkem, formát 57 x 92 mm,čiré PVC,  možnost vložit vlastní vizitku, 50 ks v balení.</t>
  </si>
  <si>
    <t>Nůžky kancelářské střední</t>
  </si>
  <si>
    <t>vysoce kvalitní nůžky, nožnice vyrobené z tvrzené japonské oceli s nerezovou úpravou , ergonomické držení - měkký dotek,délka nůžek min 21cm.</t>
  </si>
  <si>
    <t>PS-NVZ V.Ottová, 37763 1332</t>
  </si>
  <si>
    <t>Cen.sklad, Univerzitní 22,Plzeň</t>
  </si>
  <si>
    <t>5 bal - sklad 27 část.odpočet</t>
  </si>
  <si>
    <t>10 bal- sklad 27 část.odpočet</t>
  </si>
  <si>
    <t>sklad 27 část.odpočet</t>
  </si>
  <si>
    <t>Stolní kalendář bez obrázků</t>
  </si>
  <si>
    <t xml:space="preserve">Plánovací karta </t>
  </si>
  <si>
    <t>stolní kalendář bez obrázků,týdenní sloupcové kalendárium,rozměr jednotlivých listů 300 - 340 mm x 120 - 135 mm</t>
  </si>
  <si>
    <t>plánovací kalendář/ karta,rozměr 210 - 215 mm x 145 - 150 mm</t>
  </si>
  <si>
    <t>KET - L.Lenková, tel: 37763 4501</t>
  </si>
  <si>
    <t>FEL - Univerzitní 26, Plzeň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</si>
  <si>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</si>
  <si>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</si>
  <si>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</si>
  <si>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</si>
  <si>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</si>
  <si>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</si>
  <si>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</si>
  <si>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</si>
  <si>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POZNÁMKA </t>
  </si>
  <si>
    <t>Kancelářské potřeby (II.) - 052 - 2018 (KP-(II.)-052-2018)</t>
  </si>
  <si>
    <t>Požadavek zadavatele: 
do sloupce označeného textem:</t>
  </si>
  <si>
    <t>Dodavatel doplní do jednotlivých prázdných žlutě podbarvených buněk požadované údaje, tj. jednotkové ceny</t>
  </si>
  <si>
    <t>Priloha_c._1_KS_technicke_specifikace_KP-(II.)-052-2018_dle_VZD_c._2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</si>
</sst>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.5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9A661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medium"/>
      <right style="thick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0" fillId="2" borderId="11" xfId="0" applyNumberForma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0" fillId="2" borderId="13" xfId="0" applyNumberFormat="1" applyFill="1" applyBorder="1" applyAlignment="1" applyProtection="1">
      <alignment horizontal="right" vertical="center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3" fillId="4" borderId="16" xfId="0" applyNumberFormat="1" applyFont="1" applyFill="1" applyBorder="1" applyAlignment="1" applyProtection="1">
      <alignment horizontal="center" vertical="center" wrapText="1"/>
      <protection/>
    </xf>
    <xf numFmtId="0" fontId="3" fillId="4" borderId="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" xfId="20" applyNumberFormat="1" applyFont="1" applyFill="1" applyBorder="1" applyAlignment="1" applyProtection="1">
      <alignment horizontal="left" vertical="center" wrapText="1"/>
      <protection/>
    </xf>
    <xf numFmtId="0" fontId="10" fillId="0" borderId="2" xfId="20" applyNumberFormat="1" applyFont="1" applyFill="1" applyBorder="1" applyAlignment="1" applyProtection="1">
      <alignment horizontal="center" vertical="center" wrapText="1"/>
      <protection/>
    </xf>
    <xf numFmtId="0" fontId="11" fillId="0" borderId="3" xfId="20" applyNumberFormat="1" applyFont="1" applyFill="1" applyBorder="1" applyAlignment="1" applyProtection="1">
      <alignment horizontal="left" vertical="center" wrapText="1"/>
      <protection/>
    </xf>
    <xf numFmtId="0" fontId="11" fillId="0" borderId="3" xfId="20" applyNumberFormat="1" applyFont="1" applyFill="1" applyBorder="1" applyAlignment="1" applyProtection="1">
      <alignment horizontal="center" vertical="center" wrapText="1"/>
      <protection/>
    </xf>
    <xf numFmtId="0" fontId="11" fillId="0" borderId="2" xfId="20" applyNumberFormat="1" applyFont="1" applyFill="1" applyBorder="1" applyAlignment="1" applyProtection="1">
      <alignment horizontal="left" vertical="center" wrapText="1"/>
      <protection/>
    </xf>
    <xf numFmtId="0" fontId="11" fillId="0" borderId="2" xfId="20" applyNumberFormat="1" applyFont="1" applyFill="1" applyBorder="1" applyAlignment="1" applyProtection="1">
      <alignment horizontal="center" vertical="center" wrapText="1"/>
      <protection/>
    </xf>
    <xf numFmtId="0" fontId="10" fillId="0" borderId="3" xfId="20" applyNumberFormat="1" applyFont="1" applyFill="1" applyBorder="1" applyAlignment="1" applyProtection="1">
      <alignment horizontal="left" vertical="center" wrapText="1"/>
      <protection/>
    </xf>
    <xf numFmtId="0" fontId="10" fillId="0" borderId="3" xfId="20" applyNumberFormat="1" applyFont="1" applyFill="1" applyBorder="1" applyAlignment="1" applyProtection="1">
      <alignment horizontal="center" vertical="center" wrapText="1"/>
      <protection/>
    </xf>
    <xf numFmtId="164" fontId="10" fillId="0" borderId="2" xfId="20" applyNumberFormat="1" applyFont="1" applyFill="1" applyBorder="1" applyAlignment="1" applyProtection="1">
      <alignment horizontal="right" vertical="center" wrapText="1" indent="1"/>
      <protection/>
    </xf>
    <xf numFmtId="44" fontId="11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4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Protection="1"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NumberFormat="1" applyBorder="1" applyProtection="1">
      <protection/>
    </xf>
    <xf numFmtId="0" fontId="0" fillId="0" borderId="22" xfId="0" applyNumberFormat="1" applyBorder="1" applyProtection="1">
      <protection/>
    </xf>
    <xf numFmtId="0" fontId="0" fillId="0" borderId="23" xfId="0" applyNumberFormat="1" applyBorder="1" applyProtection="1"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24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ont="1" applyFill="1" applyBorder="1" applyAlignment="1" applyProtection="1">
      <alignment horizontal="left" vertical="center" wrapText="1" indent="1"/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ont="1" applyFill="1" applyBorder="1" applyAlignment="1" applyProtection="1">
      <alignment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Protection="1">
      <protection/>
    </xf>
    <xf numFmtId="3" fontId="0" fillId="5" borderId="25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ont="1" applyFill="1" applyBorder="1" applyAlignment="1" applyProtection="1">
      <alignment horizontal="left" vertical="center" wrapText="1" inden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ont="1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Protection="1">
      <protection/>
    </xf>
    <xf numFmtId="0" fontId="0" fillId="2" borderId="3" xfId="0" applyNumberFormat="1" applyFont="1" applyFill="1" applyBorder="1" applyAlignment="1" applyProtection="1">
      <alignment horizontal="left" vertical="center" wrapText="1" inden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Protection="1"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3" fontId="0" fillId="6" borderId="18" xfId="0" applyNumberFormat="1" applyFill="1" applyBorder="1" applyAlignment="1" applyProtection="1">
      <alignment horizontal="center" vertical="center" wrapText="1"/>
      <protection/>
    </xf>
    <xf numFmtId="3" fontId="0" fillId="6" borderId="19" xfId="0" applyNumberFormat="1" applyFill="1" applyBorder="1" applyAlignment="1" applyProtection="1">
      <alignment horizontal="center" vertical="center" wrapText="1"/>
      <protection/>
    </xf>
    <xf numFmtId="44" fontId="4" fillId="6" borderId="2" xfId="0" applyNumberFormat="1" applyFont="1" applyFill="1" applyBorder="1" applyAlignment="1" applyProtection="1">
      <alignment horizontal="center" vertical="center"/>
      <protection/>
    </xf>
    <xf numFmtId="44" fontId="4" fillId="6" borderId="3" xfId="0" applyNumberFormat="1" applyFont="1" applyFill="1" applyBorder="1" applyAlignment="1" applyProtection="1">
      <alignment horizontal="center" vertical="center"/>
      <protection/>
    </xf>
    <xf numFmtId="164" fontId="10" fillId="6" borderId="2" xfId="2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0" fillId="3" borderId="28" xfId="0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 applyProtection="1">
      <alignment horizontal="center" vertical="center" wrapText="1"/>
      <protection/>
    </xf>
    <xf numFmtId="0" fontId="0" fillId="3" borderId="30" xfId="0" applyFill="1" applyBorder="1" applyAlignment="1" applyProtection="1">
      <alignment horizontal="center" vertical="center" wrapText="1"/>
      <protection/>
    </xf>
    <xf numFmtId="0" fontId="0" fillId="3" borderId="31" xfId="0" applyFill="1" applyBorder="1" applyAlignment="1" applyProtection="1">
      <alignment horizontal="center" vertical="center" wrapText="1"/>
      <protection/>
    </xf>
    <xf numFmtId="0" fontId="2" fillId="0" borderId="32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6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34" xfId="0" applyNumberFormat="1" applyBorder="1" applyAlignment="1" applyProtection="1">
      <alignment horizontal="center"/>
      <protection/>
    </xf>
    <xf numFmtId="0" fontId="0" fillId="0" borderId="35" xfId="0" applyNumberFormat="1" applyBorder="1" applyAlignment="1" applyProtection="1">
      <alignment horizontal="center"/>
      <protection/>
    </xf>
    <xf numFmtId="0" fontId="0" fillId="0" borderId="36" xfId="0" applyNumberForma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2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4"/>
  <sheetViews>
    <sheetView showGridLines="0" tabSelected="1" workbookViewId="0" topLeftCell="A46">
      <selection activeCell="L7" sqref="L7"/>
    </sheetView>
  </sheetViews>
  <sheetFormatPr defaultColWidth="9.140625" defaultRowHeight="15"/>
  <cols>
    <col min="1" max="1" width="1.421875" style="30" customWidth="1"/>
    <col min="2" max="2" width="5.7109375" style="30" customWidth="1"/>
    <col min="3" max="3" width="37.8515625" style="10" customWidth="1"/>
    <col min="4" max="4" width="10.140625" style="132" customWidth="1"/>
    <col min="5" max="5" width="9.00390625" style="15" customWidth="1"/>
    <col min="6" max="6" width="68.57421875" style="10" customWidth="1"/>
    <col min="7" max="7" width="13.8515625" style="133" customWidth="1"/>
    <col min="8" max="8" width="18.57421875" style="30" customWidth="1"/>
    <col min="9" max="9" width="22.140625" style="133" customWidth="1"/>
    <col min="10" max="10" width="22.140625" style="133" hidden="1" customWidth="1"/>
    <col min="11" max="11" width="19.8515625" style="133" customWidth="1"/>
    <col min="12" max="12" width="20.8515625" style="30" customWidth="1"/>
    <col min="13" max="13" width="20.28125" style="30" customWidth="1"/>
    <col min="14" max="14" width="21.00390625" style="30" customWidth="1"/>
    <col min="15" max="15" width="19.421875" style="30" customWidth="1"/>
    <col min="16" max="16384" width="9.140625" style="30" customWidth="1"/>
  </cols>
  <sheetData>
    <row r="1" spans="2:17" s="11" customFormat="1" ht="24.6" customHeight="1">
      <c r="B1" s="8" t="s">
        <v>115</v>
      </c>
      <c r="C1" s="8"/>
      <c r="D1" s="8"/>
      <c r="E1" s="8"/>
      <c r="F1" s="8"/>
      <c r="G1" s="49"/>
      <c r="K1" s="10"/>
      <c r="L1" s="162" t="s">
        <v>118</v>
      </c>
      <c r="M1" s="162"/>
      <c r="N1" s="162"/>
      <c r="O1" s="162"/>
      <c r="P1" s="65"/>
      <c r="Q1" s="65"/>
    </row>
    <row r="2" spans="3:17" s="11" customFormat="1" ht="18.75" customHeight="1">
      <c r="C2" s="12"/>
      <c r="D2" s="8"/>
      <c r="E2" s="9"/>
      <c r="F2" s="50"/>
      <c r="G2" s="50"/>
      <c r="K2" s="10"/>
      <c r="O2" s="66"/>
      <c r="P2" s="67"/>
      <c r="Q2" s="67"/>
    </row>
    <row r="3" spans="1:17" s="11" customFormat="1" ht="19.9" customHeight="1">
      <c r="A3" s="68"/>
      <c r="B3" s="140" t="s">
        <v>116</v>
      </c>
      <c r="C3" s="141"/>
      <c r="D3" s="142" t="s">
        <v>9</v>
      </c>
      <c r="E3" s="143"/>
      <c r="F3" s="146" t="s">
        <v>117</v>
      </c>
      <c r="G3" s="147"/>
      <c r="H3" s="147"/>
      <c r="I3" s="147"/>
      <c r="J3" s="69"/>
      <c r="K3" s="66"/>
      <c r="L3" s="70"/>
      <c r="M3" s="70"/>
      <c r="N3" s="70"/>
      <c r="O3" s="66"/>
      <c r="Q3" s="66"/>
    </row>
    <row r="4" spans="1:17" s="11" customFormat="1" ht="19.9" customHeight="1" thickBot="1">
      <c r="A4" s="68"/>
      <c r="B4" s="140"/>
      <c r="C4" s="141"/>
      <c r="D4" s="144"/>
      <c r="E4" s="145"/>
      <c r="F4" s="146"/>
      <c r="G4" s="147"/>
      <c r="H4" s="147"/>
      <c r="I4" s="147"/>
      <c r="J4" s="66"/>
      <c r="K4" s="66"/>
      <c r="L4" s="10"/>
      <c r="M4" s="10"/>
      <c r="N4" s="10"/>
      <c r="O4" s="66"/>
      <c r="Q4" s="66"/>
    </row>
    <row r="5" spans="1:14" s="11" customFormat="1" ht="30.75" customHeight="1" thickBot="1">
      <c r="A5" s="68"/>
      <c r="B5" s="13"/>
      <c r="C5" s="14"/>
      <c r="D5" s="15"/>
      <c r="E5" s="51"/>
      <c r="F5" s="10"/>
      <c r="G5" s="10"/>
      <c r="J5" s="10"/>
      <c r="K5" s="16"/>
      <c r="L5" s="18" t="s">
        <v>9</v>
      </c>
      <c r="M5" s="30"/>
      <c r="N5" s="30"/>
    </row>
    <row r="6" spans="1:15" s="11" customFormat="1" ht="80.25" customHeight="1" thickBot="1" thickTop="1">
      <c r="A6" s="68"/>
      <c r="B6" s="53" t="s">
        <v>1</v>
      </c>
      <c r="C6" s="19" t="s">
        <v>107</v>
      </c>
      <c r="D6" s="19" t="s">
        <v>0</v>
      </c>
      <c r="E6" s="19" t="s">
        <v>108</v>
      </c>
      <c r="F6" s="19" t="s">
        <v>109</v>
      </c>
      <c r="G6" s="19" t="s">
        <v>110</v>
      </c>
      <c r="H6" s="134" t="s">
        <v>111</v>
      </c>
      <c r="I6" s="19" t="s">
        <v>112</v>
      </c>
      <c r="J6" s="19" t="s">
        <v>113</v>
      </c>
      <c r="K6" s="19" t="s">
        <v>5</v>
      </c>
      <c r="L6" s="17" t="s">
        <v>6</v>
      </c>
      <c r="M6" s="134" t="s">
        <v>7</v>
      </c>
      <c r="N6" s="134" t="s">
        <v>8</v>
      </c>
      <c r="O6" s="52" t="s">
        <v>114</v>
      </c>
    </row>
    <row r="7" spans="1:15" ht="49.5" customHeight="1" thickTop="1">
      <c r="A7" s="71"/>
      <c r="B7" s="72">
        <v>1</v>
      </c>
      <c r="C7" s="54" t="s">
        <v>11</v>
      </c>
      <c r="D7" s="73">
        <v>5</v>
      </c>
      <c r="E7" s="55" t="s">
        <v>12</v>
      </c>
      <c r="F7" s="54" t="s">
        <v>13</v>
      </c>
      <c r="G7" s="148" t="s">
        <v>106</v>
      </c>
      <c r="H7" s="148" t="s">
        <v>47</v>
      </c>
      <c r="I7" s="148" t="s">
        <v>46</v>
      </c>
      <c r="J7" s="4">
        <f aca="true" t="shared" si="0" ref="J7:J38">D7*K7</f>
        <v>40</v>
      </c>
      <c r="K7" s="74">
        <v>8</v>
      </c>
      <c r="L7" s="20">
        <v>4.35</v>
      </c>
      <c r="M7" s="23">
        <f aca="true" t="shared" si="1" ref="M7:M53">D7*L7</f>
        <v>21.75</v>
      </c>
      <c r="N7" s="31" t="str">
        <f aca="true" t="shared" si="2" ref="N7:N53">IF(ISNUMBER(L7),IF(L7&gt;K7,"NEVYHOVUJE","VYHOVUJE")," ")</f>
        <v>VYHOVUJE</v>
      </c>
      <c r="O7" s="163"/>
    </row>
    <row r="8" spans="1:15" ht="35.1" customHeight="1">
      <c r="A8" s="75"/>
      <c r="B8" s="76">
        <v>2</v>
      </c>
      <c r="C8" s="54" t="s">
        <v>14</v>
      </c>
      <c r="D8" s="73">
        <v>10</v>
      </c>
      <c r="E8" s="55" t="s">
        <v>12</v>
      </c>
      <c r="F8" s="54" t="s">
        <v>15</v>
      </c>
      <c r="G8" s="149"/>
      <c r="H8" s="149"/>
      <c r="I8" s="149"/>
      <c r="J8" s="5">
        <f t="shared" si="0"/>
        <v>330</v>
      </c>
      <c r="K8" s="74">
        <v>33</v>
      </c>
      <c r="L8" s="22">
        <v>27.75</v>
      </c>
      <c r="M8" s="23">
        <f t="shared" si="1"/>
        <v>277.5</v>
      </c>
      <c r="N8" s="32" t="str">
        <f t="shared" si="2"/>
        <v>VYHOVUJE</v>
      </c>
      <c r="O8" s="165"/>
    </row>
    <row r="9" spans="1:15" ht="35.1" customHeight="1">
      <c r="A9" s="75"/>
      <c r="B9" s="76">
        <v>3</v>
      </c>
      <c r="C9" s="54" t="s">
        <v>16</v>
      </c>
      <c r="D9" s="73">
        <v>10</v>
      </c>
      <c r="E9" s="55" t="s">
        <v>12</v>
      </c>
      <c r="F9" s="54" t="s">
        <v>15</v>
      </c>
      <c r="G9" s="149"/>
      <c r="H9" s="149"/>
      <c r="I9" s="149"/>
      <c r="J9" s="5">
        <f t="shared" si="0"/>
        <v>330</v>
      </c>
      <c r="K9" s="74">
        <v>33</v>
      </c>
      <c r="L9" s="24">
        <v>27.75</v>
      </c>
      <c r="M9" s="23">
        <f t="shared" si="1"/>
        <v>277.5</v>
      </c>
      <c r="N9" s="32" t="str">
        <f t="shared" si="2"/>
        <v>VYHOVUJE</v>
      </c>
      <c r="O9" s="165"/>
    </row>
    <row r="10" spans="1:15" ht="35.1" customHeight="1">
      <c r="A10" s="75"/>
      <c r="B10" s="76">
        <v>4</v>
      </c>
      <c r="C10" s="54" t="s">
        <v>17</v>
      </c>
      <c r="D10" s="73">
        <v>20</v>
      </c>
      <c r="E10" s="55" t="s">
        <v>12</v>
      </c>
      <c r="F10" s="54" t="s">
        <v>18</v>
      </c>
      <c r="G10" s="149"/>
      <c r="H10" s="149"/>
      <c r="I10" s="149"/>
      <c r="J10" s="5">
        <f t="shared" si="0"/>
        <v>660</v>
      </c>
      <c r="K10" s="74">
        <v>33</v>
      </c>
      <c r="L10" s="22">
        <v>27.75</v>
      </c>
      <c r="M10" s="23">
        <f t="shared" si="1"/>
        <v>555</v>
      </c>
      <c r="N10" s="32" t="str">
        <f t="shared" si="2"/>
        <v>VYHOVUJE</v>
      </c>
      <c r="O10" s="165"/>
    </row>
    <row r="11" spans="1:15" ht="35.1" customHeight="1">
      <c r="A11" s="75"/>
      <c r="B11" s="76">
        <v>5</v>
      </c>
      <c r="C11" s="54" t="s">
        <v>19</v>
      </c>
      <c r="D11" s="73">
        <v>20</v>
      </c>
      <c r="E11" s="55" t="s">
        <v>12</v>
      </c>
      <c r="F11" s="54" t="s">
        <v>18</v>
      </c>
      <c r="G11" s="149"/>
      <c r="H11" s="149"/>
      <c r="I11" s="149"/>
      <c r="J11" s="5">
        <f t="shared" si="0"/>
        <v>660</v>
      </c>
      <c r="K11" s="74">
        <v>33</v>
      </c>
      <c r="L11" s="24">
        <v>27.75</v>
      </c>
      <c r="M11" s="23">
        <f t="shared" si="1"/>
        <v>555</v>
      </c>
      <c r="N11" s="32" t="str">
        <f t="shared" si="2"/>
        <v>VYHOVUJE</v>
      </c>
      <c r="O11" s="165"/>
    </row>
    <row r="12" spans="1:15" ht="35.1" customHeight="1">
      <c r="A12" s="75"/>
      <c r="B12" s="76">
        <v>6</v>
      </c>
      <c r="C12" s="54" t="s">
        <v>20</v>
      </c>
      <c r="D12" s="73">
        <v>10</v>
      </c>
      <c r="E12" s="55" t="s">
        <v>21</v>
      </c>
      <c r="F12" s="54" t="s">
        <v>22</v>
      </c>
      <c r="G12" s="149"/>
      <c r="H12" s="149"/>
      <c r="I12" s="149"/>
      <c r="J12" s="5">
        <f t="shared" si="0"/>
        <v>400</v>
      </c>
      <c r="K12" s="79">
        <v>40</v>
      </c>
      <c r="L12" s="22">
        <v>36</v>
      </c>
      <c r="M12" s="23">
        <f t="shared" si="1"/>
        <v>360</v>
      </c>
      <c r="N12" s="32" t="str">
        <f t="shared" si="2"/>
        <v>VYHOVUJE</v>
      </c>
      <c r="O12" s="165"/>
    </row>
    <row r="13" spans="1:15" ht="49.5" customHeight="1">
      <c r="A13" s="75"/>
      <c r="B13" s="76">
        <v>7</v>
      </c>
      <c r="C13" s="54" t="s">
        <v>23</v>
      </c>
      <c r="D13" s="73">
        <v>2</v>
      </c>
      <c r="E13" s="55" t="s">
        <v>21</v>
      </c>
      <c r="F13" s="54" t="s">
        <v>24</v>
      </c>
      <c r="G13" s="149"/>
      <c r="H13" s="149"/>
      <c r="I13" s="149"/>
      <c r="J13" s="5">
        <f t="shared" si="0"/>
        <v>80</v>
      </c>
      <c r="K13" s="79">
        <v>40</v>
      </c>
      <c r="L13" s="24">
        <v>34.75</v>
      </c>
      <c r="M13" s="23">
        <f t="shared" si="1"/>
        <v>69.5</v>
      </c>
      <c r="N13" s="32" t="str">
        <f t="shared" si="2"/>
        <v>VYHOVUJE</v>
      </c>
      <c r="O13" s="165"/>
    </row>
    <row r="14" spans="1:15" ht="94.5" customHeight="1">
      <c r="A14" s="75"/>
      <c r="B14" s="76">
        <v>8</v>
      </c>
      <c r="C14" s="54" t="s">
        <v>25</v>
      </c>
      <c r="D14" s="73">
        <v>1</v>
      </c>
      <c r="E14" s="55" t="s">
        <v>21</v>
      </c>
      <c r="F14" s="54" t="s">
        <v>26</v>
      </c>
      <c r="G14" s="149"/>
      <c r="H14" s="149"/>
      <c r="I14" s="149"/>
      <c r="J14" s="5">
        <f t="shared" si="0"/>
        <v>130</v>
      </c>
      <c r="K14" s="79">
        <v>130</v>
      </c>
      <c r="L14" s="22">
        <v>122</v>
      </c>
      <c r="M14" s="23">
        <f t="shared" si="1"/>
        <v>122</v>
      </c>
      <c r="N14" s="32" t="str">
        <f t="shared" si="2"/>
        <v>VYHOVUJE</v>
      </c>
      <c r="O14" s="165"/>
    </row>
    <row r="15" spans="1:15" ht="99" customHeight="1">
      <c r="A15" s="75"/>
      <c r="B15" s="135">
        <v>9</v>
      </c>
      <c r="C15" s="54" t="s">
        <v>27</v>
      </c>
      <c r="D15" s="73">
        <v>50</v>
      </c>
      <c r="E15" s="55" t="s">
        <v>21</v>
      </c>
      <c r="F15" s="54" t="s">
        <v>28</v>
      </c>
      <c r="G15" s="149"/>
      <c r="H15" s="149"/>
      <c r="I15" s="149"/>
      <c r="J15" s="5">
        <f t="shared" si="0"/>
        <v>3650</v>
      </c>
      <c r="K15" s="137">
        <v>73</v>
      </c>
      <c r="L15" s="24">
        <v>60</v>
      </c>
      <c r="M15" s="23">
        <f t="shared" si="1"/>
        <v>3000</v>
      </c>
      <c r="N15" s="32" t="str">
        <f t="shared" si="2"/>
        <v>VYHOVUJE</v>
      </c>
      <c r="O15" s="165"/>
    </row>
    <row r="16" spans="1:15" ht="35.25" customHeight="1">
      <c r="A16" s="75"/>
      <c r="B16" s="76">
        <v>10</v>
      </c>
      <c r="C16" s="54" t="s">
        <v>29</v>
      </c>
      <c r="D16" s="73">
        <v>10</v>
      </c>
      <c r="E16" s="55" t="s">
        <v>12</v>
      </c>
      <c r="F16" s="54" t="s">
        <v>30</v>
      </c>
      <c r="G16" s="149"/>
      <c r="H16" s="149"/>
      <c r="I16" s="149"/>
      <c r="J16" s="5">
        <f t="shared" si="0"/>
        <v>380</v>
      </c>
      <c r="K16" s="79">
        <v>38</v>
      </c>
      <c r="L16" s="22">
        <v>25.85</v>
      </c>
      <c r="M16" s="23">
        <f t="shared" si="1"/>
        <v>258.5</v>
      </c>
      <c r="N16" s="32" t="str">
        <f t="shared" si="2"/>
        <v>VYHOVUJE</v>
      </c>
      <c r="O16" s="165"/>
    </row>
    <row r="17" spans="1:15" ht="48.75" customHeight="1">
      <c r="A17" s="75"/>
      <c r="B17" s="76">
        <v>11</v>
      </c>
      <c r="C17" s="54" t="s">
        <v>31</v>
      </c>
      <c r="D17" s="73">
        <v>20</v>
      </c>
      <c r="E17" s="55" t="s">
        <v>12</v>
      </c>
      <c r="F17" s="54" t="s">
        <v>32</v>
      </c>
      <c r="G17" s="149"/>
      <c r="H17" s="149"/>
      <c r="I17" s="149"/>
      <c r="J17" s="5">
        <f t="shared" si="0"/>
        <v>180</v>
      </c>
      <c r="K17" s="79">
        <v>9</v>
      </c>
      <c r="L17" s="24">
        <v>7.05</v>
      </c>
      <c r="M17" s="23">
        <f t="shared" si="1"/>
        <v>141</v>
      </c>
      <c r="N17" s="32" t="str">
        <f t="shared" si="2"/>
        <v>VYHOVUJE</v>
      </c>
      <c r="O17" s="165"/>
    </row>
    <row r="18" spans="1:15" ht="63.75" customHeight="1">
      <c r="A18" s="75"/>
      <c r="B18" s="76">
        <v>12</v>
      </c>
      <c r="C18" s="54" t="s">
        <v>33</v>
      </c>
      <c r="D18" s="73">
        <v>10</v>
      </c>
      <c r="E18" s="55" t="s">
        <v>12</v>
      </c>
      <c r="F18" s="54" t="s">
        <v>34</v>
      </c>
      <c r="G18" s="149"/>
      <c r="H18" s="149"/>
      <c r="I18" s="149"/>
      <c r="J18" s="5">
        <f t="shared" si="0"/>
        <v>80</v>
      </c>
      <c r="K18" s="79">
        <v>8</v>
      </c>
      <c r="L18" s="22">
        <v>4</v>
      </c>
      <c r="M18" s="23">
        <f t="shared" si="1"/>
        <v>40</v>
      </c>
      <c r="N18" s="32" t="str">
        <f t="shared" si="2"/>
        <v>VYHOVUJE</v>
      </c>
      <c r="O18" s="165"/>
    </row>
    <row r="19" spans="1:15" ht="51.75" customHeight="1">
      <c r="A19" s="75"/>
      <c r="B19" s="76">
        <v>13</v>
      </c>
      <c r="C19" s="54" t="s">
        <v>35</v>
      </c>
      <c r="D19" s="73">
        <v>10</v>
      </c>
      <c r="E19" s="55" t="s">
        <v>12</v>
      </c>
      <c r="F19" s="54" t="s">
        <v>36</v>
      </c>
      <c r="G19" s="149"/>
      <c r="H19" s="149"/>
      <c r="I19" s="149"/>
      <c r="J19" s="5">
        <f t="shared" si="0"/>
        <v>120</v>
      </c>
      <c r="K19" s="79">
        <v>12</v>
      </c>
      <c r="L19" s="24">
        <v>9.9</v>
      </c>
      <c r="M19" s="23">
        <f t="shared" si="1"/>
        <v>99</v>
      </c>
      <c r="N19" s="32" t="str">
        <f t="shared" si="2"/>
        <v>VYHOVUJE</v>
      </c>
      <c r="O19" s="165"/>
    </row>
    <row r="20" spans="1:15" ht="51.75" customHeight="1">
      <c r="A20" s="75"/>
      <c r="B20" s="76">
        <v>14</v>
      </c>
      <c r="C20" s="54" t="s">
        <v>37</v>
      </c>
      <c r="D20" s="73">
        <v>10</v>
      </c>
      <c r="E20" s="55" t="s">
        <v>12</v>
      </c>
      <c r="F20" s="54" t="s">
        <v>36</v>
      </c>
      <c r="G20" s="149"/>
      <c r="H20" s="149"/>
      <c r="I20" s="149"/>
      <c r="J20" s="5">
        <f t="shared" si="0"/>
        <v>120</v>
      </c>
      <c r="K20" s="79">
        <v>12</v>
      </c>
      <c r="L20" s="22">
        <v>9.9</v>
      </c>
      <c r="M20" s="23">
        <f t="shared" si="1"/>
        <v>99</v>
      </c>
      <c r="N20" s="32" t="str">
        <f t="shared" si="2"/>
        <v>VYHOVUJE</v>
      </c>
      <c r="O20" s="165"/>
    </row>
    <row r="21" spans="1:15" ht="60">
      <c r="A21" s="75"/>
      <c r="B21" s="76">
        <v>15</v>
      </c>
      <c r="C21" s="54" t="s">
        <v>38</v>
      </c>
      <c r="D21" s="73">
        <v>1</v>
      </c>
      <c r="E21" s="55" t="s">
        <v>12</v>
      </c>
      <c r="F21" s="54" t="s">
        <v>39</v>
      </c>
      <c r="G21" s="149"/>
      <c r="H21" s="149"/>
      <c r="I21" s="149"/>
      <c r="J21" s="5">
        <f t="shared" si="0"/>
        <v>150</v>
      </c>
      <c r="K21" s="79">
        <v>150</v>
      </c>
      <c r="L21" s="24">
        <v>150</v>
      </c>
      <c r="M21" s="23">
        <f t="shared" si="1"/>
        <v>150</v>
      </c>
      <c r="N21" s="32" t="str">
        <f t="shared" si="2"/>
        <v>VYHOVUJE</v>
      </c>
      <c r="O21" s="165"/>
    </row>
    <row r="22" spans="1:15" ht="45.75" customHeight="1">
      <c r="A22" s="75"/>
      <c r="B22" s="76">
        <v>16</v>
      </c>
      <c r="C22" s="54" t="s">
        <v>40</v>
      </c>
      <c r="D22" s="73">
        <v>20</v>
      </c>
      <c r="E22" s="55" t="s">
        <v>12</v>
      </c>
      <c r="F22" s="54" t="s">
        <v>41</v>
      </c>
      <c r="G22" s="149"/>
      <c r="H22" s="149"/>
      <c r="I22" s="149"/>
      <c r="J22" s="5">
        <f t="shared" si="0"/>
        <v>1060</v>
      </c>
      <c r="K22" s="79">
        <v>53</v>
      </c>
      <c r="L22" s="22">
        <v>42.8</v>
      </c>
      <c r="M22" s="23">
        <f t="shared" si="1"/>
        <v>856</v>
      </c>
      <c r="N22" s="32" t="str">
        <f t="shared" si="2"/>
        <v>VYHOVUJE</v>
      </c>
      <c r="O22" s="165"/>
    </row>
    <row r="23" spans="1:15" ht="45.75" customHeight="1">
      <c r="A23" s="75"/>
      <c r="B23" s="135">
        <v>17</v>
      </c>
      <c r="C23" s="54" t="s">
        <v>42</v>
      </c>
      <c r="D23" s="73">
        <v>10</v>
      </c>
      <c r="E23" s="55" t="s">
        <v>12</v>
      </c>
      <c r="F23" s="54" t="s">
        <v>43</v>
      </c>
      <c r="G23" s="149"/>
      <c r="H23" s="149"/>
      <c r="I23" s="149"/>
      <c r="J23" s="5">
        <f t="shared" si="0"/>
        <v>160</v>
      </c>
      <c r="K23" s="137">
        <v>16</v>
      </c>
      <c r="L23" s="24">
        <v>15.1</v>
      </c>
      <c r="M23" s="23">
        <f t="shared" si="1"/>
        <v>151</v>
      </c>
      <c r="N23" s="32" t="str">
        <f t="shared" si="2"/>
        <v>VYHOVUJE</v>
      </c>
      <c r="O23" s="165"/>
    </row>
    <row r="24" spans="1:15" ht="45.75" customHeight="1" thickBot="1">
      <c r="A24" s="75"/>
      <c r="B24" s="80">
        <v>18</v>
      </c>
      <c r="C24" s="56" t="s">
        <v>44</v>
      </c>
      <c r="D24" s="81">
        <v>50</v>
      </c>
      <c r="E24" s="57" t="s">
        <v>12</v>
      </c>
      <c r="F24" s="56" t="s">
        <v>45</v>
      </c>
      <c r="G24" s="150"/>
      <c r="H24" s="150"/>
      <c r="I24" s="150"/>
      <c r="J24" s="6">
        <f t="shared" si="0"/>
        <v>500</v>
      </c>
      <c r="K24" s="6">
        <v>10</v>
      </c>
      <c r="L24" s="26">
        <v>6.6</v>
      </c>
      <c r="M24" s="35">
        <f t="shared" si="1"/>
        <v>330</v>
      </c>
      <c r="N24" s="46" t="str">
        <f t="shared" si="2"/>
        <v>VYHOVUJE</v>
      </c>
      <c r="O24" s="164"/>
    </row>
    <row r="25" spans="1:15" ht="102.75" customHeight="1" thickTop="1">
      <c r="A25" s="83"/>
      <c r="B25" s="84">
        <v>19</v>
      </c>
      <c r="C25" s="54" t="s">
        <v>48</v>
      </c>
      <c r="D25" s="73">
        <v>5</v>
      </c>
      <c r="E25" s="55" t="s">
        <v>21</v>
      </c>
      <c r="F25" s="54" t="s">
        <v>49</v>
      </c>
      <c r="G25" s="148" t="s">
        <v>106</v>
      </c>
      <c r="H25" s="148" t="s">
        <v>57</v>
      </c>
      <c r="I25" s="148" t="s">
        <v>58</v>
      </c>
      <c r="J25" s="37">
        <f t="shared" si="0"/>
        <v>700</v>
      </c>
      <c r="K25" s="79">
        <v>140</v>
      </c>
      <c r="L25" s="24">
        <v>128</v>
      </c>
      <c r="M25" s="21">
        <f t="shared" si="1"/>
        <v>640</v>
      </c>
      <c r="N25" s="47" t="str">
        <f t="shared" si="2"/>
        <v>VYHOVUJE</v>
      </c>
      <c r="O25" s="163"/>
    </row>
    <row r="26" spans="1:15" ht="93" customHeight="1">
      <c r="A26" s="75"/>
      <c r="B26" s="135">
        <v>20</v>
      </c>
      <c r="C26" s="54" t="s">
        <v>27</v>
      </c>
      <c r="D26" s="73">
        <v>20</v>
      </c>
      <c r="E26" s="55" t="s">
        <v>21</v>
      </c>
      <c r="F26" s="54" t="s">
        <v>28</v>
      </c>
      <c r="G26" s="149"/>
      <c r="H26" s="149"/>
      <c r="I26" s="149"/>
      <c r="J26" s="5">
        <f t="shared" si="0"/>
        <v>1460</v>
      </c>
      <c r="K26" s="137">
        <v>73</v>
      </c>
      <c r="L26" s="22">
        <v>61.5</v>
      </c>
      <c r="M26" s="23">
        <f t="shared" si="1"/>
        <v>1230</v>
      </c>
      <c r="N26" s="32" t="str">
        <f t="shared" si="2"/>
        <v>VYHOVUJE</v>
      </c>
      <c r="O26" s="165"/>
    </row>
    <row r="27" spans="1:15" ht="35.25" customHeight="1">
      <c r="A27" s="75"/>
      <c r="B27" s="76">
        <v>21</v>
      </c>
      <c r="C27" s="54" t="s">
        <v>50</v>
      </c>
      <c r="D27" s="73">
        <v>5</v>
      </c>
      <c r="E27" s="55" t="s">
        <v>21</v>
      </c>
      <c r="F27" s="54" t="s">
        <v>51</v>
      </c>
      <c r="G27" s="149"/>
      <c r="H27" s="149"/>
      <c r="I27" s="149"/>
      <c r="J27" s="5">
        <f t="shared" si="0"/>
        <v>1650</v>
      </c>
      <c r="K27" s="79">
        <v>330</v>
      </c>
      <c r="L27" s="24">
        <v>269</v>
      </c>
      <c r="M27" s="23">
        <f t="shared" si="1"/>
        <v>1345</v>
      </c>
      <c r="N27" s="32" t="str">
        <f t="shared" si="2"/>
        <v>VYHOVUJE</v>
      </c>
      <c r="O27" s="165"/>
    </row>
    <row r="28" spans="1:15" ht="50.25" customHeight="1">
      <c r="A28" s="75"/>
      <c r="B28" s="76">
        <v>22</v>
      </c>
      <c r="C28" s="58" t="s">
        <v>52</v>
      </c>
      <c r="D28" s="73">
        <v>1</v>
      </c>
      <c r="E28" s="59" t="s">
        <v>21</v>
      </c>
      <c r="F28" s="58" t="s">
        <v>53</v>
      </c>
      <c r="G28" s="149"/>
      <c r="H28" s="149"/>
      <c r="I28" s="149"/>
      <c r="J28" s="5">
        <f t="shared" si="0"/>
        <v>52</v>
      </c>
      <c r="K28" s="79">
        <v>52</v>
      </c>
      <c r="L28" s="22">
        <v>29.5</v>
      </c>
      <c r="M28" s="23">
        <f t="shared" si="1"/>
        <v>29.5</v>
      </c>
      <c r="N28" s="32" t="str">
        <f t="shared" si="2"/>
        <v>VYHOVUJE</v>
      </c>
      <c r="O28" s="165"/>
    </row>
    <row r="29" spans="1:15" ht="35.1" customHeight="1">
      <c r="A29" s="75"/>
      <c r="B29" s="76">
        <v>23</v>
      </c>
      <c r="C29" s="58" t="s">
        <v>54</v>
      </c>
      <c r="D29" s="73">
        <v>20</v>
      </c>
      <c r="E29" s="59" t="s">
        <v>12</v>
      </c>
      <c r="F29" s="58" t="s">
        <v>55</v>
      </c>
      <c r="G29" s="149"/>
      <c r="H29" s="149"/>
      <c r="I29" s="149"/>
      <c r="J29" s="5">
        <f t="shared" si="0"/>
        <v>140</v>
      </c>
      <c r="K29" s="79">
        <v>7</v>
      </c>
      <c r="L29" s="24">
        <v>7</v>
      </c>
      <c r="M29" s="23">
        <f t="shared" si="1"/>
        <v>140</v>
      </c>
      <c r="N29" s="32" t="str">
        <f t="shared" si="2"/>
        <v>VYHOVUJE</v>
      </c>
      <c r="O29" s="165"/>
    </row>
    <row r="30" spans="1:15" ht="35.1" customHeight="1">
      <c r="A30" s="75"/>
      <c r="B30" s="76">
        <v>24</v>
      </c>
      <c r="C30" s="58" t="s">
        <v>56</v>
      </c>
      <c r="D30" s="73">
        <v>10</v>
      </c>
      <c r="E30" s="59" t="s">
        <v>12</v>
      </c>
      <c r="F30" s="58" t="s">
        <v>55</v>
      </c>
      <c r="G30" s="149"/>
      <c r="H30" s="149"/>
      <c r="I30" s="149"/>
      <c r="J30" s="5">
        <f t="shared" si="0"/>
        <v>35</v>
      </c>
      <c r="K30" s="79">
        <v>3.5</v>
      </c>
      <c r="L30" s="22">
        <v>3.5</v>
      </c>
      <c r="M30" s="23">
        <f t="shared" si="1"/>
        <v>35</v>
      </c>
      <c r="N30" s="32" t="str">
        <f t="shared" si="2"/>
        <v>VYHOVUJE</v>
      </c>
      <c r="O30" s="165"/>
    </row>
    <row r="31" spans="1:15" ht="35.1" customHeight="1" thickBot="1">
      <c r="A31" s="75"/>
      <c r="B31" s="136">
        <v>25</v>
      </c>
      <c r="C31" s="60" t="s">
        <v>42</v>
      </c>
      <c r="D31" s="81">
        <v>2</v>
      </c>
      <c r="E31" s="61" t="s">
        <v>12</v>
      </c>
      <c r="F31" s="60" t="s">
        <v>43</v>
      </c>
      <c r="G31" s="150"/>
      <c r="H31" s="150"/>
      <c r="I31" s="150"/>
      <c r="J31" s="6">
        <f t="shared" si="0"/>
        <v>32</v>
      </c>
      <c r="K31" s="138">
        <v>16</v>
      </c>
      <c r="L31" s="38">
        <v>15.1</v>
      </c>
      <c r="M31" s="35">
        <f t="shared" si="1"/>
        <v>30.2</v>
      </c>
      <c r="N31" s="45" t="str">
        <f t="shared" si="2"/>
        <v>VYHOVUJE</v>
      </c>
      <c r="O31" s="164"/>
    </row>
    <row r="32" spans="1:15" ht="141" customHeight="1" thickBot="1" thickTop="1">
      <c r="A32" s="83"/>
      <c r="B32" s="86">
        <v>26</v>
      </c>
      <c r="C32" s="87" t="s">
        <v>59</v>
      </c>
      <c r="D32" s="88">
        <v>1</v>
      </c>
      <c r="E32" s="89" t="s">
        <v>12</v>
      </c>
      <c r="F32" s="87" t="s">
        <v>60</v>
      </c>
      <c r="G32" s="90" t="s">
        <v>106</v>
      </c>
      <c r="H32" s="90" t="s">
        <v>61</v>
      </c>
      <c r="I32" s="90" t="s">
        <v>62</v>
      </c>
      <c r="J32" s="39">
        <f t="shared" si="0"/>
        <v>6000</v>
      </c>
      <c r="K32" s="39">
        <v>6000</v>
      </c>
      <c r="L32" s="40">
        <v>5124</v>
      </c>
      <c r="M32" s="41">
        <f t="shared" si="1"/>
        <v>5124</v>
      </c>
      <c r="N32" s="48" t="str">
        <f t="shared" si="2"/>
        <v>VYHOVUJE</v>
      </c>
      <c r="O32" s="91"/>
    </row>
    <row r="33" spans="1:15" ht="50.25" customHeight="1" thickTop="1">
      <c r="A33" s="83"/>
      <c r="B33" s="84">
        <v>27</v>
      </c>
      <c r="C33" s="54" t="s">
        <v>63</v>
      </c>
      <c r="D33" s="73">
        <v>10</v>
      </c>
      <c r="E33" s="55" t="s">
        <v>21</v>
      </c>
      <c r="F33" s="54" t="s">
        <v>64</v>
      </c>
      <c r="G33" s="148" t="s">
        <v>106</v>
      </c>
      <c r="H33" s="159" t="s">
        <v>95</v>
      </c>
      <c r="I33" s="159" t="s">
        <v>96</v>
      </c>
      <c r="J33" s="37">
        <f t="shared" si="0"/>
        <v>350</v>
      </c>
      <c r="K33" s="74">
        <v>35</v>
      </c>
      <c r="L33" s="24">
        <v>35</v>
      </c>
      <c r="M33" s="25">
        <f t="shared" si="1"/>
        <v>350</v>
      </c>
      <c r="N33" s="47" t="str">
        <f t="shared" si="2"/>
        <v>VYHOVUJE</v>
      </c>
      <c r="O33" s="92" t="s">
        <v>97</v>
      </c>
    </row>
    <row r="34" spans="1:15" ht="35.25" customHeight="1">
      <c r="A34" s="75"/>
      <c r="B34" s="76">
        <v>28</v>
      </c>
      <c r="C34" s="54" t="s">
        <v>65</v>
      </c>
      <c r="D34" s="73">
        <v>30</v>
      </c>
      <c r="E34" s="55" t="s">
        <v>21</v>
      </c>
      <c r="F34" s="54" t="s">
        <v>66</v>
      </c>
      <c r="G34" s="149"/>
      <c r="H34" s="160"/>
      <c r="I34" s="160"/>
      <c r="J34" s="5">
        <f t="shared" si="0"/>
        <v>1650</v>
      </c>
      <c r="K34" s="62">
        <v>55</v>
      </c>
      <c r="L34" s="22">
        <v>47.4</v>
      </c>
      <c r="M34" s="23">
        <f t="shared" si="1"/>
        <v>1422</v>
      </c>
      <c r="N34" s="32" t="str">
        <f t="shared" si="2"/>
        <v>VYHOVUJE</v>
      </c>
      <c r="O34" s="92" t="s">
        <v>98</v>
      </c>
    </row>
    <row r="35" spans="1:15" ht="50.25" customHeight="1">
      <c r="A35" s="75"/>
      <c r="B35" s="135">
        <v>29</v>
      </c>
      <c r="C35" s="54" t="s">
        <v>67</v>
      </c>
      <c r="D35" s="73">
        <v>20</v>
      </c>
      <c r="E35" s="55" t="s">
        <v>21</v>
      </c>
      <c r="F35" s="54" t="s">
        <v>68</v>
      </c>
      <c r="G35" s="149"/>
      <c r="H35" s="160"/>
      <c r="I35" s="160"/>
      <c r="J35" s="5">
        <f t="shared" si="0"/>
        <v>840</v>
      </c>
      <c r="K35" s="139">
        <v>42</v>
      </c>
      <c r="L35" s="24">
        <v>39.6</v>
      </c>
      <c r="M35" s="23">
        <f t="shared" si="1"/>
        <v>792</v>
      </c>
      <c r="N35" s="32" t="str">
        <f t="shared" si="2"/>
        <v>VYHOVUJE</v>
      </c>
      <c r="O35" s="93"/>
    </row>
    <row r="36" spans="1:15" ht="34.5" customHeight="1">
      <c r="A36" s="75"/>
      <c r="B36" s="76">
        <v>30</v>
      </c>
      <c r="C36" s="54" t="s">
        <v>69</v>
      </c>
      <c r="D36" s="73">
        <v>50</v>
      </c>
      <c r="E36" s="55" t="s">
        <v>12</v>
      </c>
      <c r="F36" s="54" t="s">
        <v>70</v>
      </c>
      <c r="G36" s="149"/>
      <c r="H36" s="160"/>
      <c r="I36" s="160"/>
      <c r="J36" s="5">
        <f t="shared" si="0"/>
        <v>225</v>
      </c>
      <c r="K36" s="62">
        <v>4.5</v>
      </c>
      <c r="L36" s="22">
        <v>4.3</v>
      </c>
      <c r="M36" s="23">
        <f t="shared" si="1"/>
        <v>215</v>
      </c>
      <c r="N36" s="32" t="str">
        <f t="shared" si="2"/>
        <v>VYHOVUJE</v>
      </c>
      <c r="O36" s="94"/>
    </row>
    <row r="37" spans="1:15" ht="109.5" customHeight="1">
      <c r="A37" s="75"/>
      <c r="B37" s="76">
        <v>31</v>
      </c>
      <c r="C37" s="54" t="s">
        <v>48</v>
      </c>
      <c r="D37" s="73">
        <v>5</v>
      </c>
      <c r="E37" s="55" t="s">
        <v>21</v>
      </c>
      <c r="F37" s="54" t="s">
        <v>49</v>
      </c>
      <c r="G37" s="149"/>
      <c r="H37" s="160"/>
      <c r="I37" s="160"/>
      <c r="J37" s="5">
        <f t="shared" si="0"/>
        <v>700</v>
      </c>
      <c r="K37" s="62">
        <v>140</v>
      </c>
      <c r="L37" s="22">
        <v>128</v>
      </c>
      <c r="M37" s="23">
        <f t="shared" si="1"/>
        <v>640</v>
      </c>
      <c r="N37" s="32" t="str">
        <f t="shared" si="2"/>
        <v>VYHOVUJE</v>
      </c>
      <c r="O37" s="94"/>
    </row>
    <row r="38" spans="1:15" ht="92.25" customHeight="1">
      <c r="A38" s="75"/>
      <c r="B38" s="135">
        <v>32</v>
      </c>
      <c r="C38" s="54" t="s">
        <v>71</v>
      </c>
      <c r="D38" s="73">
        <v>50</v>
      </c>
      <c r="E38" s="55" t="s">
        <v>21</v>
      </c>
      <c r="F38" s="54" t="s">
        <v>72</v>
      </c>
      <c r="G38" s="149"/>
      <c r="H38" s="160"/>
      <c r="I38" s="160"/>
      <c r="J38" s="5">
        <f t="shared" si="0"/>
        <v>3800</v>
      </c>
      <c r="K38" s="139">
        <v>76</v>
      </c>
      <c r="L38" s="22">
        <v>67.05</v>
      </c>
      <c r="M38" s="23">
        <f t="shared" si="1"/>
        <v>3352.5</v>
      </c>
      <c r="N38" s="32" t="str">
        <f t="shared" si="2"/>
        <v>VYHOVUJE</v>
      </c>
      <c r="O38" s="94"/>
    </row>
    <row r="39" spans="1:15" ht="93.75" customHeight="1">
      <c r="A39" s="75"/>
      <c r="B39" s="135">
        <v>33</v>
      </c>
      <c r="C39" s="54" t="s">
        <v>27</v>
      </c>
      <c r="D39" s="73">
        <v>240</v>
      </c>
      <c r="E39" s="55" t="s">
        <v>21</v>
      </c>
      <c r="F39" s="54" t="s">
        <v>28</v>
      </c>
      <c r="G39" s="149"/>
      <c r="H39" s="160"/>
      <c r="I39" s="160"/>
      <c r="J39" s="5">
        <f aca="true" t="shared" si="3" ref="J39:J70">D39*K39</f>
        <v>17520</v>
      </c>
      <c r="K39" s="139">
        <v>73</v>
      </c>
      <c r="L39" s="22">
        <v>61.2</v>
      </c>
      <c r="M39" s="23">
        <f t="shared" si="1"/>
        <v>14688</v>
      </c>
      <c r="N39" s="32" t="str">
        <f t="shared" si="2"/>
        <v>VYHOVUJE</v>
      </c>
      <c r="O39" s="94"/>
    </row>
    <row r="40" spans="1:15" ht="35.1" customHeight="1">
      <c r="A40" s="75"/>
      <c r="B40" s="76">
        <v>34</v>
      </c>
      <c r="C40" s="54" t="s">
        <v>73</v>
      </c>
      <c r="D40" s="73">
        <v>3</v>
      </c>
      <c r="E40" s="55" t="s">
        <v>21</v>
      </c>
      <c r="F40" s="54" t="s">
        <v>74</v>
      </c>
      <c r="G40" s="149"/>
      <c r="H40" s="160"/>
      <c r="I40" s="160"/>
      <c r="J40" s="5">
        <f t="shared" si="3"/>
        <v>450</v>
      </c>
      <c r="K40" s="62">
        <v>150</v>
      </c>
      <c r="L40" s="22">
        <v>116</v>
      </c>
      <c r="M40" s="23">
        <f t="shared" si="1"/>
        <v>348</v>
      </c>
      <c r="N40" s="32" t="str">
        <f t="shared" si="2"/>
        <v>VYHOVUJE</v>
      </c>
      <c r="O40" s="94"/>
    </row>
    <row r="41" spans="1:15" ht="35.1" customHeight="1">
      <c r="A41" s="75"/>
      <c r="B41" s="76">
        <v>35</v>
      </c>
      <c r="C41" s="58" t="s">
        <v>54</v>
      </c>
      <c r="D41" s="73">
        <v>250</v>
      </c>
      <c r="E41" s="59" t="s">
        <v>12</v>
      </c>
      <c r="F41" s="58" t="s">
        <v>55</v>
      </c>
      <c r="G41" s="149"/>
      <c r="H41" s="160"/>
      <c r="I41" s="160"/>
      <c r="J41" s="5">
        <f t="shared" si="3"/>
        <v>1750</v>
      </c>
      <c r="K41" s="62">
        <v>7</v>
      </c>
      <c r="L41" s="22">
        <v>7</v>
      </c>
      <c r="M41" s="23">
        <f t="shared" si="1"/>
        <v>1750</v>
      </c>
      <c r="N41" s="32" t="str">
        <f t="shared" si="2"/>
        <v>VYHOVUJE</v>
      </c>
      <c r="O41" s="94"/>
    </row>
    <row r="42" spans="1:15" ht="55.5" customHeight="1">
      <c r="A42" s="75"/>
      <c r="B42" s="76">
        <v>36</v>
      </c>
      <c r="C42" s="54" t="s">
        <v>75</v>
      </c>
      <c r="D42" s="73">
        <v>100</v>
      </c>
      <c r="E42" s="55" t="s">
        <v>12</v>
      </c>
      <c r="F42" s="54" t="s">
        <v>76</v>
      </c>
      <c r="G42" s="149"/>
      <c r="H42" s="160"/>
      <c r="I42" s="160"/>
      <c r="J42" s="5">
        <f t="shared" si="3"/>
        <v>700</v>
      </c>
      <c r="K42" s="62">
        <v>7</v>
      </c>
      <c r="L42" s="22">
        <v>4</v>
      </c>
      <c r="M42" s="23">
        <f t="shared" si="1"/>
        <v>400</v>
      </c>
      <c r="N42" s="32" t="str">
        <f t="shared" si="2"/>
        <v>VYHOVUJE</v>
      </c>
      <c r="O42" s="94"/>
    </row>
    <row r="43" spans="1:15" ht="41.25" customHeight="1">
      <c r="A43" s="75"/>
      <c r="B43" s="76">
        <v>37</v>
      </c>
      <c r="C43" s="54" t="s">
        <v>31</v>
      </c>
      <c r="D43" s="73">
        <v>24</v>
      </c>
      <c r="E43" s="55" t="s">
        <v>12</v>
      </c>
      <c r="F43" s="54" t="s">
        <v>32</v>
      </c>
      <c r="G43" s="149"/>
      <c r="H43" s="160"/>
      <c r="I43" s="160"/>
      <c r="J43" s="5">
        <f t="shared" si="3"/>
        <v>216</v>
      </c>
      <c r="K43" s="62">
        <v>9</v>
      </c>
      <c r="L43" s="22">
        <v>7.05</v>
      </c>
      <c r="M43" s="23">
        <f t="shared" si="1"/>
        <v>169.2</v>
      </c>
      <c r="N43" s="32" t="str">
        <f t="shared" si="2"/>
        <v>VYHOVUJE</v>
      </c>
      <c r="O43" s="94"/>
    </row>
    <row r="44" spans="1:15" ht="41.25" customHeight="1">
      <c r="A44" s="75"/>
      <c r="B44" s="76">
        <v>38</v>
      </c>
      <c r="C44" s="54" t="s">
        <v>77</v>
      </c>
      <c r="D44" s="73">
        <v>10</v>
      </c>
      <c r="E44" s="55" t="s">
        <v>78</v>
      </c>
      <c r="F44" s="54" t="s">
        <v>79</v>
      </c>
      <c r="G44" s="149"/>
      <c r="H44" s="160"/>
      <c r="I44" s="160"/>
      <c r="J44" s="5">
        <f t="shared" si="3"/>
        <v>80</v>
      </c>
      <c r="K44" s="62">
        <v>8</v>
      </c>
      <c r="L44" s="22">
        <v>5.75</v>
      </c>
      <c r="M44" s="23">
        <f t="shared" si="1"/>
        <v>57.5</v>
      </c>
      <c r="N44" s="32" t="str">
        <f t="shared" si="2"/>
        <v>VYHOVUJE</v>
      </c>
      <c r="O44" s="92" t="s">
        <v>99</v>
      </c>
    </row>
    <row r="45" spans="1:15" ht="50.1" customHeight="1">
      <c r="A45" s="75"/>
      <c r="B45" s="76">
        <v>39</v>
      </c>
      <c r="C45" s="54" t="s">
        <v>80</v>
      </c>
      <c r="D45" s="73">
        <v>10</v>
      </c>
      <c r="E45" s="55" t="s">
        <v>81</v>
      </c>
      <c r="F45" s="54" t="s">
        <v>82</v>
      </c>
      <c r="G45" s="149"/>
      <c r="H45" s="160"/>
      <c r="I45" s="160"/>
      <c r="J45" s="5">
        <f t="shared" si="3"/>
        <v>320</v>
      </c>
      <c r="K45" s="62">
        <v>32</v>
      </c>
      <c r="L45" s="22">
        <v>25.1</v>
      </c>
      <c r="M45" s="23">
        <f t="shared" si="1"/>
        <v>251</v>
      </c>
      <c r="N45" s="32" t="str">
        <f t="shared" si="2"/>
        <v>VYHOVUJE</v>
      </c>
      <c r="O45" s="92" t="s">
        <v>99</v>
      </c>
    </row>
    <row r="46" spans="1:15" ht="50.1" customHeight="1">
      <c r="A46" s="75"/>
      <c r="B46" s="76">
        <v>40</v>
      </c>
      <c r="C46" s="54" t="s">
        <v>83</v>
      </c>
      <c r="D46" s="73">
        <v>20</v>
      </c>
      <c r="E46" s="55" t="s">
        <v>81</v>
      </c>
      <c r="F46" s="54" t="s">
        <v>84</v>
      </c>
      <c r="G46" s="149"/>
      <c r="H46" s="160"/>
      <c r="I46" s="160"/>
      <c r="J46" s="5">
        <f t="shared" si="3"/>
        <v>800</v>
      </c>
      <c r="K46" s="63">
        <v>40</v>
      </c>
      <c r="L46" s="22">
        <v>39.1</v>
      </c>
      <c r="M46" s="23">
        <f t="shared" si="1"/>
        <v>782</v>
      </c>
      <c r="N46" s="32" t="str">
        <f t="shared" si="2"/>
        <v>VYHOVUJE</v>
      </c>
      <c r="O46" s="94"/>
    </row>
    <row r="47" spans="1:15" ht="50.1" customHeight="1">
      <c r="A47" s="75"/>
      <c r="B47" s="76">
        <v>41</v>
      </c>
      <c r="C47" s="54" t="s">
        <v>85</v>
      </c>
      <c r="D47" s="73">
        <v>20</v>
      </c>
      <c r="E47" s="55" t="s">
        <v>81</v>
      </c>
      <c r="F47" s="54" t="s">
        <v>86</v>
      </c>
      <c r="G47" s="149"/>
      <c r="H47" s="160"/>
      <c r="I47" s="160"/>
      <c r="J47" s="5">
        <f t="shared" si="3"/>
        <v>600</v>
      </c>
      <c r="K47" s="63">
        <v>30</v>
      </c>
      <c r="L47" s="22">
        <v>29.85</v>
      </c>
      <c r="M47" s="23">
        <f t="shared" si="1"/>
        <v>597</v>
      </c>
      <c r="N47" s="32" t="str">
        <f t="shared" si="2"/>
        <v>VYHOVUJE</v>
      </c>
      <c r="O47" s="94"/>
    </row>
    <row r="48" spans="1:15" ht="50.1" customHeight="1">
      <c r="A48" s="75"/>
      <c r="B48" s="76">
        <v>42</v>
      </c>
      <c r="C48" s="54" t="s">
        <v>87</v>
      </c>
      <c r="D48" s="73">
        <v>10</v>
      </c>
      <c r="E48" s="55" t="s">
        <v>81</v>
      </c>
      <c r="F48" s="54" t="s">
        <v>88</v>
      </c>
      <c r="G48" s="149"/>
      <c r="H48" s="160"/>
      <c r="I48" s="160"/>
      <c r="J48" s="5">
        <f t="shared" si="3"/>
        <v>450</v>
      </c>
      <c r="K48" s="63">
        <v>45</v>
      </c>
      <c r="L48" s="22">
        <v>39.9</v>
      </c>
      <c r="M48" s="23">
        <f t="shared" si="1"/>
        <v>399</v>
      </c>
      <c r="N48" s="32" t="str">
        <f t="shared" si="2"/>
        <v>VYHOVUJE</v>
      </c>
      <c r="O48" s="94"/>
    </row>
    <row r="49" spans="1:15" ht="50.1" customHeight="1">
      <c r="A49" s="75"/>
      <c r="B49" s="76">
        <v>43</v>
      </c>
      <c r="C49" s="54" t="s">
        <v>89</v>
      </c>
      <c r="D49" s="73">
        <v>10</v>
      </c>
      <c r="E49" s="55" t="s">
        <v>12</v>
      </c>
      <c r="F49" s="54" t="s">
        <v>90</v>
      </c>
      <c r="G49" s="149"/>
      <c r="H49" s="160"/>
      <c r="I49" s="160"/>
      <c r="J49" s="5">
        <f t="shared" si="3"/>
        <v>800</v>
      </c>
      <c r="K49" s="79">
        <v>80</v>
      </c>
      <c r="L49" s="22">
        <v>76.6</v>
      </c>
      <c r="M49" s="23">
        <f t="shared" si="1"/>
        <v>766</v>
      </c>
      <c r="N49" s="32" t="str">
        <f t="shared" si="2"/>
        <v>VYHOVUJE</v>
      </c>
      <c r="O49" s="94"/>
    </row>
    <row r="50" spans="1:15" ht="50.1" customHeight="1">
      <c r="A50" s="75"/>
      <c r="B50" s="76">
        <v>44</v>
      </c>
      <c r="C50" s="54" t="s">
        <v>91</v>
      </c>
      <c r="D50" s="73">
        <v>10</v>
      </c>
      <c r="E50" s="55" t="s">
        <v>21</v>
      </c>
      <c r="F50" s="54" t="s">
        <v>92</v>
      </c>
      <c r="G50" s="149"/>
      <c r="H50" s="160"/>
      <c r="I50" s="160"/>
      <c r="J50" s="5">
        <f t="shared" si="3"/>
        <v>780</v>
      </c>
      <c r="K50" s="79">
        <v>78</v>
      </c>
      <c r="L50" s="22">
        <v>69.6</v>
      </c>
      <c r="M50" s="23">
        <f t="shared" si="1"/>
        <v>696</v>
      </c>
      <c r="N50" s="32" t="str">
        <f t="shared" si="2"/>
        <v>VYHOVUJE</v>
      </c>
      <c r="O50" s="94"/>
    </row>
    <row r="51" spans="1:15" ht="62.25" customHeight="1" thickBot="1">
      <c r="A51" s="75"/>
      <c r="B51" s="80">
        <v>45</v>
      </c>
      <c r="C51" s="60" t="s">
        <v>93</v>
      </c>
      <c r="D51" s="81">
        <v>12</v>
      </c>
      <c r="E51" s="61" t="s">
        <v>12</v>
      </c>
      <c r="F51" s="60" t="s">
        <v>94</v>
      </c>
      <c r="G51" s="150"/>
      <c r="H51" s="161"/>
      <c r="I51" s="161"/>
      <c r="J51" s="6">
        <f t="shared" si="3"/>
        <v>600</v>
      </c>
      <c r="K51" s="85">
        <v>50</v>
      </c>
      <c r="L51" s="26">
        <v>44.55</v>
      </c>
      <c r="M51" s="27">
        <f t="shared" si="1"/>
        <v>534.5999999999999</v>
      </c>
      <c r="N51" s="46" t="str">
        <f t="shared" si="2"/>
        <v>VYHOVUJE</v>
      </c>
      <c r="O51" s="95"/>
    </row>
    <row r="52" spans="1:15" ht="49.5" customHeight="1" thickTop="1">
      <c r="A52" s="83"/>
      <c r="B52" s="84">
        <v>46</v>
      </c>
      <c r="C52" s="96" t="s">
        <v>100</v>
      </c>
      <c r="D52" s="97">
        <v>40</v>
      </c>
      <c r="E52" s="98" t="s">
        <v>12</v>
      </c>
      <c r="F52" s="96" t="s">
        <v>102</v>
      </c>
      <c r="G52" s="148" t="s">
        <v>106</v>
      </c>
      <c r="H52" s="148" t="s">
        <v>104</v>
      </c>
      <c r="I52" s="148" t="s">
        <v>105</v>
      </c>
      <c r="J52" s="37">
        <f t="shared" si="3"/>
        <v>1480</v>
      </c>
      <c r="K52" s="64">
        <v>37</v>
      </c>
      <c r="L52" s="24">
        <v>20.1</v>
      </c>
      <c r="M52" s="25">
        <f t="shared" si="1"/>
        <v>804</v>
      </c>
      <c r="N52" s="47" t="str">
        <f t="shared" si="2"/>
        <v>VYHOVUJE</v>
      </c>
      <c r="O52" s="163"/>
    </row>
    <row r="53" spans="1:15" ht="36.75" customHeight="1" thickBot="1">
      <c r="A53" s="75"/>
      <c r="B53" s="80">
        <v>47</v>
      </c>
      <c r="C53" s="99" t="s">
        <v>101</v>
      </c>
      <c r="D53" s="81">
        <v>10</v>
      </c>
      <c r="E53" s="100" t="s">
        <v>12</v>
      </c>
      <c r="F53" s="99" t="s">
        <v>103</v>
      </c>
      <c r="G53" s="150"/>
      <c r="H53" s="150"/>
      <c r="I53" s="150"/>
      <c r="J53" s="6">
        <f t="shared" si="3"/>
        <v>25</v>
      </c>
      <c r="K53" s="6">
        <v>2.5</v>
      </c>
      <c r="L53" s="26">
        <v>1.2</v>
      </c>
      <c r="M53" s="27">
        <f t="shared" si="1"/>
        <v>12</v>
      </c>
      <c r="N53" s="33" t="str">
        <f t="shared" si="2"/>
        <v>VYHOVUJE</v>
      </c>
      <c r="O53" s="164"/>
    </row>
    <row r="54" spans="1:15" ht="16.5" hidden="1" thickBot="1" thickTop="1">
      <c r="A54" s="75"/>
      <c r="B54" s="101">
        <v>48</v>
      </c>
      <c r="C54" s="102"/>
      <c r="D54" s="103"/>
      <c r="E54" s="104"/>
      <c r="F54" s="105"/>
      <c r="G54" s="106"/>
      <c r="H54" s="106"/>
      <c r="I54" s="106"/>
      <c r="J54" s="37">
        <f t="shared" si="3"/>
        <v>0</v>
      </c>
      <c r="K54" s="42"/>
      <c r="L54" s="78"/>
      <c r="M54" s="43"/>
      <c r="N54" s="44"/>
      <c r="O54" s="107"/>
    </row>
    <row r="55" spans="1:15" ht="16.5" hidden="1" thickBot="1" thickTop="1">
      <c r="A55" s="75"/>
      <c r="B55" s="108">
        <v>49</v>
      </c>
      <c r="C55" s="109"/>
      <c r="D55" s="110"/>
      <c r="E55" s="111"/>
      <c r="F55" s="112"/>
      <c r="G55" s="113"/>
      <c r="H55" s="113"/>
      <c r="I55" s="113"/>
      <c r="J55" s="5">
        <f t="shared" si="3"/>
        <v>0</v>
      </c>
      <c r="K55" s="34"/>
      <c r="L55" s="77"/>
      <c r="M55" s="35"/>
      <c r="N55" s="36"/>
      <c r="O55" s="114"/>
    </row>
    <row r="56" spans="1:15" ht="16.5" hidden="1" thickBot="1" thickTop="1">
      <c r="A56" s="75"/>
      <c r="B56" s="108">
        <v>50</v>
      </c>
      <c r="C56" s="109"/>
      <c r="D56" s="110"/>
      <c r="E56" s="111"/>
      <c r="F56" s="112"/>
      <c r="G56" s="113"/>
      <c r="H56" s="113"/>
      <c r="I56" s="113"/>
      <c r="J56" s="5">
        <f t="shared" si="3"/>
        <v>0</v>
      </c>
      <c r="K56" s="34"/>
      <c r="L56" s="77"/>
      <c r="M56" s="35"/>
      <c r="N56" s="36"/>
      <c r="O56" s="114"/>
    </row>
    <row r="57" spans="1:15" ht="16.5" hidden="1" thickBot="1" thickTop="1">
      <c r="A57" s="75"/>
      <c r="B57" s="108">
        <v>51</v>
      </c>
      <c r="C57" s="109"/>
      <c r="D57" s="110"/>
      <c r="E57" s="111"/>
      <c r="F57" s="112"/>
      <c r="G57" s="113"/>
      <c r="H57" s="113"/>
      <c r="I57" s="113"/>
      <c r="J57" s="5">
        <f t="shared" si="3"/>
        <v>0</v>
      </c>
      <c r="K57" s="34"/>
      <c r="L57" s="77"/>
      <c r="M57" s="35"/>
      <c r="N57" s="36"/>
      <c r="O57" s="114"/>
    </row>
    <row r="58" spans="1:15" ht="16.5" hidden="1" thickBot="1" thickTop="1">
      <c r="A58" s="75"/>
      <c r="B58" s="108">
        <v>52</v>
      </c>
      <c r="C58" s="109"/>
      <c r="D58" s="110"/>
      <c r="E58" s="111"/>
      <c r="F58" s="112"/>
      <c r="G58" s="113"/>
      <c r="H58" s="113"/>
      <c r="I58" s="113"/>
      <c r="J58" s="5">
        <f t="shared" si="3"/>
        <v>0</v>
      </c>
      <c r="K58" s="34"/>
      <c r="L58" s="77"/>
      <c r="M58" s="35"/>
      <c r="N58" s="36"/>
      <c r="O58" s="114"/>
    </row>
    <row r="59" spans="1:15" ht="16.5" hidden="1" thickBot="1" thickTop="1">
      <c r="A59" s="75"/>
      <c r="B59" s="108">
        <v>53</v>
      </c>
      <c r="C59" s="109"/>
      <c r="D59" s="110"/>
      <c r="E59" s="111"/>
      <c r="F59" s="112"/>
      <c r="G59" s="113"/>
      <c r="H59" s="113"/>
      <c r="I59" s="113"/>
      <c r="J59" s="5">
        <f t="shared" si="3"/>
        <v>0</v>
      </c>
      <c r="K59" s="34"/>
      <c r="L59" s="77"/>
      <c r="M59" s="35"/>
      <c r="N59" s="36"/>
      <c r="O59" s="114"/>
    </row>
    <row r="60" spans="1:15" ht="16.5" hidden="1" thickBot="1" thickTop="1">
      <c r="A60" s="75"/>
      <c r="B60" s="108">
        <v>54</v>
      </c>
      <c r="C60" s="109"/>
      <c r="D60" s="110"/>
      <c r="E60" s="111"/>
      <c r="F60" s="112"/>
      <c r="G60" s="113"/>
      <c r="H60" s="113"/>
      <c r="I60" s="113"/>
      <c r="J60" s="5">
        <f t="shared" si="3"/>
        <v>0</v>
      </c>
      <c r="K60" s="34"/>
      <c r="L60" s="77"/>
      <c r="M60" s="35"/>
      <c r="N60" s="36"/>
      <c r="O60" s="114"/>
    </row>
    <row r="61" spans="1:15" ht="16.5" hidden="1" thickBot="1" thickTop="1">
      <c r="A61" s="75"/>
      <c r="B61" s="108">
        <v>55</v>
      </c>
      <c r="C61" s="109"/>
      <c r="D61" s="110"/>
      <c r="E61" s="111"/>
      <c r="F61" s="112"/>
      <c r="G61" s="113"/>
      <c r="H61" s="113"/>
      <c r="I61" s="113"/>
      <c r="J61" s="5">
        <f t="shared" si="3"/>
        <v>0</v>
      </c>
      <c r="K61" s="34"/>
      <c r="L61" s="77"/>
      <c r="M61" s="35"/>
      <c r="N61" s="36"/>
      <c r="O61" s="114"/>
    </row>
    <row r="62" spans="1:15" ht="16.5" hidden="1" thickBot="1" thickTop="1">
      <c r="A62" s="75"/>
      <c r="B62" s="108">
        <v>56</v>
      </c>
      <c r="C62" s="109"/>
      <c r="D62" s="110"/>
      <c r="E62" s="111"/>
      <c r="F62" s="112"/>
      <c r="G62" s="113"/>
      <c r="H62" s="113"/>
      <c r="I62" s="113"/>
      <c r="J62" s="5">
        <f t="shared" si="3"/>
        <v>0</v>
      </c>
      <c r="K62" s="34"/>
      <c r="L62" s="77"/>
      <c r="M62" s="35"/>
      <c r="N62" s="36"/>
      <c r="O62" s="114"/>
    </row>
    <row r="63" spans="1:15" ht="16.5" hidden="1" thickBot="1" thickTop="1">
      <c r="A63" s="75"/>
      <c r="B63" s="108">
        <v>57</v>
      </c>
      <c r="C63" s="109"/>
      <c r="D63" s="110"/>
      <c r="E63" s="111"/>
      <c r="F63" s="112"/>
      <c r="G63" s="113"/>
      <c r="H63" s="113"/>
      <c r="I63" s="113"/>
      <c r="J63" s="5">
        <f t="shared" si="3"/>
        <v>0</v>
      </c>
      <c r="K63" s="34"/>
      <c r="L63" s="77"/>
      <c r="M63" s="35"/>
      <c r="N63" s="36"/>
      <c r="O63" s="114"/>
    </row>
    <row r="64" spans="1:15" ht="16.5" hidden="1" thickBot="1" thickTop="1">
      <c r="A64" s="75"/>
      <c r="B64" s="108">
        <v>58</v>
      </c>
      <c r="C64" s="109"/>
      <c r="D64" s="110"/>
      <c r="E64" s="111"/>
      <c r="F64" s="112"/>
      <c r="G64" s="113"/>
      <c r="H64" s="113"/>
      <c r="I64" s="113"/>
      <c r="J64" s="5">
        <f t="shared" si="3"/>
        <v>0</v>
      </c>
      <c r="K64" s="34"/>
      <c r="L64" s="77"/>
      <c r="M64" s="35"/>
      <c r="N64" s="36"/>
      <c r="O64" s="114"/>
    </row>
    <row r="65" spans="1:15" ht="16.5" hidden="1" thickBot="1" thickTop="1">
      <c r="A65" s="75"/>
      <c r="B65" s="108">
        <v>59</v>
      </c>
      <c r="C65" s="109"/>
      <c r="D65" s="110"/>
      <c r="E65" s="111"/>
      <c r="F65" s="112"/>
      <c r="G65" s="113"/>
      <c r="H65" s="113"/>
      <c r="I65" s="113"/>
      <c r="J65" s="5">
        <f t="shared" si="3"/>
        <v>0</v>
      </c>
      <c r="K65" s="34"/>
      <c r="L65" s="77"/>
      <c r="M65" s="35"/>
      <c r="N65" s="36"/>
      <c r="O65" s="114"/>
    </row>
    <row r="66" spans="1:15" ht="16.5" hidden="1" thickBot="1" thickTop="1">
      <c r="A66" s="75"/>
      <c r="B66" s="108">
        <v>60</v>
      </c>
      <c r="C66" s="109"/>
      <c r="D66" s="110"/>
      <c r="E66" s="111"/>
      <c r="F66" s="112"/>
      <c r="G66" s="113"/>
      <c r="H66" s="113"/>
      <c r="I66" s="113"/>
      <c r="J66" s="5">
        <f t="shared" si="3"/>
        <v>0</v>
      </c>
      <c r="K66" s="34"/>
      <c r="L66" s="77"/>
      <c r="M66" s="35"/>
      <c r="N66" s="36"/>
      <c r="O66" s="114"/>
    </row>
    <row r="67" spans="1:15" ht="16.5" hidden="1" thickBot="1" thickTop="1">
      <c r="A67" s="75"/>
      <c r="B67" s="108">
        <v>61</v>
      </c>
      <c r="C67" s="109"/>
      <c r="D67" s="110"/>
      <c r="E67" s="111"/>
      <c r="F67" s="112"/>
      <c r="G67" s="113"/>
      <c r="H67" s="113"/>
      <c r="I67" s="113"/>
      <c r="J67" s="5">
        <f t="shared" si="3"/>
        <v>0</v>
      </c>
      <c r="K67" s="34"/>
      <c r="L67" s="77"/>
      <c r="M67" s="35"/>
      <c r="N67" s="36"/>
      <c r="O67" s="114"/>
    </row>
    <row r="68" spans="1:15" ht="16.5" hidden="1" thickBot="1" thickTop="1">
      <c r="A68" s="75"/>
      <c r="B68" s="108">
        <v>62</v>
      </c>
      <c r="C68" s="109"/>
      <c r="D68" s="110"/>
      <c r="E68" s="111"/>
      <c r="F68" s="112"/>
      <c r="G68" s="113"/>
      <c r="H68" s="113"/>
      <c r="I68" s="113"/>
      <c r="J68" s="5">
        <f t="shared" si="3"/>
        <v>0</v>
      </c>
      <c r="K68" s="34"/>
      <c r="L68" s="77"/>
      <c r="M68" s="35"/>
      <c r="N68" s="36"/>
      <c r="O68" s="114"/>
    </row>
    <row r="69" spans="1:15" ht="16.5" hidden="1" thickBot="1" thickTop="1">
      <c r="A69" s="75"/>
      <c r="B69" s="108">
        <v>63</v>
      </c>
      <c r="C69" s="109"/>
      <c r="D69" s="110"/>
      <c r="E69" s="111"/>
      <c r="F69" s="112"/>
      <c r="G69" s="113"/>
      <c r="H69" s="113"/>
      <c r="I69" s="113"/>
      <c r="J69" s="5">
        <f t="shared" si="3"/>
        <v>0</v>
      </c>
      <c r="K69" s="34"/>
      <c r="L69" s="77"/>
      <c r="M69" s="35"/>
      <c r="N69" s="36"/>
      <c r="O69" s="114"/>
    </row>
    <row r="70" spans="1:15" ht="16.5" hidden="1" thickBot="1" thickTop="1">
      <c r="A70" s="75"/>
      <c r="B70" s="108">
        <v>64</v>
      </c>
      <c r="C70" s="109"/>
      <c r="D70" s="110"/>
      <c r="E70" s="111"/>
      <c r="F70" s="112"/>
      <c r="G70" s="113"/>
      <c r="H70" s="113"/>
      <c r="I70" s="113"/>
      <c r="J70" s="5">
        <f t="shared" si="3"/>
        <v>0</v>
      </c>
      <c r="K70" s="34"/>
      <c r="L70" s="77"/>
      <c r="M70" s="35"/>
      <c r="N70" s="36"/>
      <c r="O70" s="114"/>
    </row>
    <row r="71" spans="1:15" ht="16.5" hidden="1" thickBot="1" thickTop="1">
      <c r="A71" s="75"/>
      <c r="B71" s="108">
        <v>65</v>
      </c>
      <c r="C71" s="109"/>
      <c r="D71" s="110"/>
      <c r="E71" s="111"/>
      <c r="F71" s="112"/>
      <c r="G71" s="113"/>
      <c r="H71" s="113"/>
      <c r="I71" s="113"/>
      <c r="J71" s="5">
        <f aca="true" t="shared" si="4" ref="J71:J102">D71*K71</f>
        <v>0</v>
      </c>
      <c r="K71" s="34"/>
      <c r="L71" s="77"/>
      <c r="M71" s="35"/>
      <c r="N71" s="36"/>
      <c r="O71" s="114"/>
    </row>
    <row r="72" spans="1:15" ht="16.5" hidden="1" thickBot="1" thickTop="1">
      <c r="A72" s="75"/>
      <c r="B72" s="108">
        <v>66</v>
      </c>
      <c r="C72" s="109"/>
      <c r="D72" s="110"/>
      <c r="E72" s="111"/>
      <c r="F72" s="112"/>
      <c r="G72" s="113"/>
      <c r="H72" s="113"/>
      <c r="I72" s="113"/>
      <c r="J72" s="5">
        <f t="shared" si="4"/>
        <v>0</v>
      </c>
      <c r="K72" s="34"/>
      <c r="L72" s="77"/>
      <c r="M72" s="35"/>
      <c r="N72" s="36"/>
      <c r="O72" s="114"/>
    </row>
    <row r="73" spans="1:15" ht="16.5" hidden="1" thickBot="1" thickTop="1">
      <c r="A73" s="75"/>
      <c r="B73" s="108">
        <v>67</v>
      </c>
      <c r="C73" s="109"/>
      <c r="D73" s="110"/>
      <c r="E73" s="111"/>
      <c r="F73" s="112"/>
      <c r="G73" s="113"/>
      <c r="H73" s="113"/>
      <c r="I73" s="113"/>
      <c r="J73" s="5">
        <f t="shared" si="4"/>
        <v>0</v>
      </c>
      <c r="K73" s="34"/>
      <c r="L73" s="77"/>
      <c r="M73" s="35"/>
      <c r="N73" s="36"/>
      <c r="O73" s="114"/>
    </row>
    <row r="74" spans="1:15" ht="16.5" hidden="1" thickBot="1" thickTop="1">
      <c r="A74" s="75"/>
      <c r="B74" s="108">
        <v>68</v>
      </c>
      <c r="C74" s="109"/>
      <c r="D74" s="110"/>
      <c r="E74" s="111"/>
      <c r="F74" s="112"/>
      <c r="G74" s="113"/>
      <c r="H74" s="113"/>
      <c r="I74" s="113"/>
      <c r="J74" s="5">
        <f t="shared" si="4"/>
        <v>0</v>
      </c>
      <c r="K74" s="34"/>
      <c r="L74" s="77"/>
      <c r="M74" s="35"/>
      <c r="N74" s="36"/>
      <c r="O74" s="114"/>
    </row>
    <row r="75" spans="1:15" ht="16.5" hidden="1" thickBot="1" thickTop="1">
      <c r="A75" s="75"/>
      <c r="B75" s="108">
        <v>69</v>
      </c>
      <c r="C75" s="109"/>
      <c r="D75" s="110"/>
      <c r="E75" s="111"/>
      <c r="F75" s="112"/>
      <c r="G75" s="113"/>
      <c r="H75" s="113"/>
      <c r="I75" s="113"/>
      <c r="J75" s="5">
        <f t="shared" si="4"/>
        <v>0</v>
      </c>
      <c r="K75" s="34"/>
      <c r="L75" s="77"/>
      <c r="M75" s="35"/>
      <c r="N75" s="36"/>
      <c r="O75" s="114"/>
    </row>
    <row r="76" spans="1:15" ht="16.5" hidden="1" thickBot="1" thickTop="1">
      <c r="A76" s="75"/>
      <c r="B76" s="108">
        <v>70</v>
      </c>
      <c r="C76" s="109"/>
      <c r="D76" s="110"/>
      <c r="E76" s="111"/>
      <c r="F76" s="112"/>
      <c r="G76" s="113"/>
      <c r="H76" s="113"/>
      <c r="I76" s="113"/>
      <c r="J76" s="5">
        <f t="shared" si="4"/>
        <v>0</v>
      </c>
      <c r="K76" s="34"/>
      <c r="L76" s="77"/>
      <c r="M76" s="35"/>
      <c r="N76" s="36"/>
      <c r="O76" s="114"/>
    </row>
    <row r="77" spans="1:15" ht="16.5" hidden="1" thickBot="1" thickTop="1">
      <c r="A77" s="75"/>
      <c r="B77" s="108">
        <v>71</v>
      </c>
      <c r="C77" s="109"/>
      <c r="D77" s="110"/>
      <c r="E77" s="111"/>
      <c r="F77" s="112"/>
      <c r="G77" s="113"/>
      <c r="H77" s="113"/>
      <c r="I77" s="113"/>
      <c r="J77" s="5">
        <f t="shared" si="4"/>
        <v>0</v>
      </c>
      <c r="K77" s="34"/>
      <c r="L77" s="77"/>
      <c r="M77" s="35"/>
      <c r="N77" s="36"/>
      <c r="O77" s="114"/>
    </row>
    <row r="78" spans="1:15" ht="16.5" hidden="1" thickBot="1" thickTop="1">
      <c r="A78" s="75"/>
      <c r="B78" s="108">
        <v>72</v>
      </c>
      <c r="C78" s="109"/>
      <c r="D78" s="110"/>
      <c r="E78" s="111"/>
      <c r="F78" s="112"/>
      <c r="G78" s="113"/>
      <c r="H78" s="113"/>
      <c r="I78" s="113"/>
      <c r="J78" s="5">
        <f t="shared" si="4"/>
        <v>0</v>
      </c>
      <c r="K78" s="34"/>
      <c r="L78" s="77"/>
      <c r="M78" s="35"/>
      <c r="N78" s="36"/>
      <c r="O78" s="114"/>
    </row>
    <row r="79" spans="1:15" ht="16.5" hidden="1" thickBot="1" thickTop="1">
      <c r="A79" s="75"/>
      <c r="B79" s="108">
        <v>73</v>
      </c>
      <c r="C79" s="109"/>
      <c r="D79" s="110"/>
      <c r="E79" s="111"/>
      <c r="F79" s="112"/>
      <c r="G79" s="113"/>
      <c r="H79" s="113"/>
      <c r="I79" s="113"/>
      <c r="J79" s="5">
        <f t="shared" si="4"/>
        <v>0</v>
      </c>
      <c r="K79" s="34"/>
      <c r="L79" s="77"/>
      <c r="M79" s="35"/>
      <c r="N79" s="36"/>
      <c r="O79" s="114"/>
    </row>
    <row r="80" spans="1:15" ht="16.5" hidden="1" thickBot="1" thickTop="1">
      <c r="A80" s="75"/>
      <c r="B80" s="108">
        <v>74</v>
      </c>
      <c r="C80" s="109"/>
      <c r="D80" s="110"/>
      <c r="E80" s="111"/>
      <c r="F80" s="112"/>
      <c r="G80" s="113"/>
      <c r="H80" s="113"/>
      <c r="I80" s="113"/>
      <c r="J80" s="5">
        <f t="shared" si="4"/>
        <v>0</v>
      </c>
      <c r="K80" s="34"/>
      <c r="L80" s="77"/>
      <c r="M80" s="35"/>
      <c r="N80" s="36"/>
      <c r="O80" s="114"/>
    </row>
    <row r="81" spans="1:15" ht="16.5" hidden="1" thickBot="1" thickTop="1">
      <c r="A81" s="75"/>
      <c r="B81" s="108">
        <v>75</v>
      </c>
      <c r="C81" s="109"/>
      <c r="D81" s="110"/>
      <c r="E81" s="111"/>
      <c r="F81" s="112"/>
      <c r="G81" s="113"/>
      <c r="H81" s="113"/>
      <c r="I81" s="113"/>
      <c r="J81" s="5">
        <f t="shared" si="4"/>
        <v>0</v>
      </c>
      <c r="K81" s="34"/>
      <c r="L81" s="77"/>
      <c r="M81" s="35"/>
      <c r="N81" s="36"/>
      <c r="O81" s="114"/>
    </row>
    <row r="82" spans="1:15" ht="16.5" hidden="1" thickBot="1" thickTop="1">
      <c r="A82" s="75"/>
      <c r="B82" s="108">
        <v>76</v>
      </c>
      <c r="C82" s="109"/>
      <c r="D82" s="110"/>
      <c r="E82" s="111"/>
      <c r="F82" s="112"/>
      <c r="G82" s="113"/>
      <c r="H82" s="113"/>
      <c r="I82" s="113"/>
      <c r="J82" s="5">
        <f t="shared" si="4"/>
        <v>0</v>
      </c>
      <c r="K82" s="34"/>
      <c r="L82" s="77"/>
      <c r="M82" s="35"/>
      <c r="N82" s="36"/>
      <c r="O82" s="114"/>
    </row>
    <row r="83" spans="1:15" ht="16.5" hidden="1" thickBot="1" thickTop="1">
      <c r="A83" s="75"/>
      <c r="B83" s="108">
        <v>77</v>
      </c>
      <c r="C83" s="109"/>
      <c r="D83" s="110"/>
      <c r="E83" s="111"/>
      <c r="F83" s="112"/>
      <c r="G83" s="113"/>
      <c r="H83" s="113"/>
      <c r="I83" s="113"/>
      <c r="J83" s="5">
        <f t="shared" si="4"/>
        <v>0</v>
      </c>
      <c r="K83" s="34"/>
      <c r="L83" s="77"/>
      <c r="M83" s="35"/>
      <c r="N83" s="36"/>
      <c r="O83" s="114"/>
    </row>
    <row r="84" spans="1:15" ht="16.5" hidden="1" thickBot="1" thickTop="1">
      <c r="A84" s="75"/>
      <c r="B84" s="108">
        <v>78</v>
      </c>
      <c r="C84" s="109"/>
      <c r="D84" s="110"/>
      <c r="E84" s="111"/>
      <c r="F84" s="112"/>
      <c r="G84" s="113"/>
      <c r="H84" s="113"/>
      <c r="I84" s="113"/>
      <c r="J84" s="5">
        <f t="shared" si="4"/>
        <v>0</v>
      </c>
      <c r="K84" s="34"/>
      <c r="L84" s="77"/>
      <c r="M84" s="35"/>
      <c r="N84" s="36"/>
      <c r="O84" s="114"/>
    </row>
    <row r="85" spans="1:15" ht="16.5" hidden="1" thickBot="1" thickTop="1">
      <c r="A85" s="75"/>
      <c r="B85" s="108">
        <v>79</v>
      </c>
      <c r="C85" s="109"/>
      <c r="D85" s="110"/>
      <c r="E85" s="111"/>
      <c r="F85" s="112"/>
      <c r="G85" s="113"/>
      <c r="H85" s="113"/>
      <c r="I85" s="113"/>
      <c r="J85" s="5">
        <f t="shared" si="4"/>
        <v>0</v>
      </c>
      <c r="K85" s="34"/>
      <c r="L85" s="77"/>
      <c r="M85" s="35"/>
      <c r="N85" s="36"/>
      <c r="O85" s="114"/>
    </row>
    <row r="86" spans="1:15" ht="16.5" hidden="1" thickBot="1" thickTop="1">
      <c r="A86" s="75"/>
      <c r="B86" s="108">
        <v>80</v>
      </c>
      <c r="C86" s="109"/>
      <c r="D86" s="110"/>
      <c r="E86" s="111"/>
      <c r="F86" s="112"/>
      <c r="G86" s="113"/>
      <c r="H86" s="113"/>
      <c r="I86" s="113"/>
      <c r="J86" s="5">
        <f t="shared" si="4"/>
        <v>0</v>
      </c>
      <c r="K86" s="34"/>
      <c r="L86" s="77"/>
      <c r="M86" s="35"/>
      <c r="N86" s="36"/>
      <c r="O86" s="114"/>
    </row>
    <row r="87" spans="1:15" ht="16.5" hidden="1" thickBot="1" thickTop="1">
      <c r="A87" s="75"/>
      <c r="B87" s="108">
        <v>81</v>
      </c>
      <c r="C87" s="109"/>
      <c r="D87" s="110"/>
      <c r="E87" s="111"/>
      <c r="F87" s="112"/>
      <c r="G87" s="113"/>
      <c r="H87" s="113"/>
      <c r="I87" s="113"/>
      <c r="J87" s="5">
        <f t="shared" si="4"/>
        <v>0</v>
      </c>
      <c r="K87" s="34"/>
      <c r="L87" s="77"/>
      <c r="M87" s="35"/>
      <c r="N87" s="36"/>
      <c r="O87" s="114"/>
    </row>
    <row r="88" spans="1:15" ht="16.5" hidden="1" thickBot="1" thickTop="1">
      <c r="A88" s="75"/>
      <c r="B88" s="108">
        <v>82</v>
      </c>
      <c r="C88" s="109"/>
      <c r="D88" s="110"/>
      <c r="E88" s="111"/>
      <c r="F88" s="112"/>
      <c r="G88" s="113"/>
      <c r="H88" s="113"/>
      <c r="I88" s="113"/>
      <c r="J88" s="5">
        <f t="shared" si="4"/>
        <v>0</v>
      </c>
      <c r="K88" s="34"/>
      <c r="L88" s="77"/>
      <c r="M88" s="35"/>
      <c r="N88" s="36"/>
      <c r="O88" s="114"/>
    </row>
    <row r="89" spans="1:15" ht="16.5" hidden="1" thickBot="1" thickTop="1">
      <c r="A89" s="75"/>
      <c r="B89" s="108">
        <v>83</v>
      </c>
      <c r="C89" s="109"/>
      <c r="D89" s="110"/>
      <c r="E89" s="111"/>
      <c r="F89" s="112"/>
      <c r="G89" s="113"/>
      <c r="H89" s="113"/>
      <c r="I89" s="113"/>
      <c r="J89" s="5">
        <f t="shared" si="4"/>
        <v>0</v>
      </c>
      <c r="K89" s="34"/>
      <c r="L89" s="77"/>
      <c r="M89" s="35"/>
      <c r="N89" s="36"/>
      <c r="O89" s="114"/>
    </row>
    <row r="90" spans="1:15" ht="16.5" hidden="1" thickBot="1" thickTop="1">
      <c r="A90" s="75"/>
      <c r="B90" s="108">
        <v>84</v>
      </c>
      <c r="C90" s="109"/>
      <c r="D90" s="110"/>
      <c r="E90" s="111"/>
      <c r="F90" s="112"/>
      <c r="G90" s="113"/>
      <c r="H90" s="113"/>
      <c r="I90" s="113"/>
      <c r="J90" s="5">
        <f t="shared" si="4"/>
        <v>0</v>
      </c>
      <c r="K90" s="34"/>
      <c r="L90" s="77"/>
      <c r="M90" s="35"/>
      <c r="N90" s="36"/>
      <c r="O90" s="114"/>
    </row>
    <row r="91" spans="1:15" ht="16.5" hidden="1" thickBot="1" thickTop="1">
      <c r="A91" s="75"/>
      <c r="B91" s="108">
        <v>85</v>
      </c>
      <c r="C91" s="109"/>
      <c r="D91" s="110"/>
      <c r="E91" s="111"/>
      <c r="F91" s="112"/>
      <c r="G91" s="113"/>
      <c r="H91" s="113"/>
      <c r="I91" s="113"/>
      <c r="J91" s="5">
        <f t="shared" si="4"/>
        <v>0</v>
      </c>
      <c r="K91" s="34"/>
      <c r="L91" s="77"/>
      <c r="M91" s="35"/>
      <c r="N91" s="36"/>
      <c r="O91" s="114"/>
    </row>
    <row r="92" spans="1:15" ht="16.5" hidden="1" thickBot="1" thickTop="1">
      <c r="A92" s="75"/>
      <c r="B92" s="108">
        <v>86</v>
      </c>
      <c r="C92" s="109"/>
      <c r="D92" s="110"/>
      <c r="E92" s="111"/>
      <c r="F92" s="112"/>
      <c r="G92" s="113"/>
      <c r="H92" s="113"/>
      <c r="I92" s="113"/>
      <c r="J92" s="5">
        <f t="shared" si="4"/>
        <v>0</v>
      </c>
      <c r="K92" s="34"/>
      <c r="L92" s="77"/>
      <c r="M92" s="35"/>
      <c r="N92" s="36"/>
      <c r="O92" s="114"/>
    </row>
    <row r="93" spans="1:15" ht="16.5" hidden="1" thickBot="1" thickTop="1">
      <c r="A93" s="75"/>
      <c r="B93" s="108">
        <v>87</v>
      </c>
      <c r="C93" s="109"/>
      <c r="D93" s="110"/>
      <c r="E93" s="111"/>
      <c r="F93" s="112"/>
      <c r="G93" s="113"/>
      <c r="H93" s="113"/>
      <c r="I93" s="113"/>
      <c r="J93" s="5">
        <f t="shared" si="4"/>
        <v>0</v>
      </c>
      <c r="K93" s="34"/>
      <c r="L93" s="77"/>
      <c r="M93" s="35"/>
      <c r="N93" s="36"/>
      <c r="O93" s="114"/>
    </row>
    <row r="94" spans="1:15" ht="16.5" hidden="1" thickBot="1" thickTop="1">
      <c r="A94" s="75"/>
      <c r="B94" s="108">
        <v>88</v>
      </c>
      <c r="C94" s="109"/>
      <c r="D94" s="110"/>
      <c r="E94" s="111"/>
      <c r="F94" s="112"/>
      <c r="G94" s="113"/>
      <c r="H94" s="113"/>
      <c r="I94" s="113"/>
      <c r="J94" s="5">
        <f t="shared" si="4"/>
        <v>0</v>
      </c>
      <c r="K94" s="34"/>
      <c r="L94" s="77"/>
      <c r="M94" s="35"/>
      <c r="N94" s="36"/>
      <c r="O94" s="114"/>
    </row>
    <row r="95" spans="1:15" ht="16.5" hidden="1" thickBot="1" thickTop="1">
      <c r="A95" s="75"/>
      <c r="B95" s="108">
        <v>89</v>
      </c>
      <c r="C95" s="109"/>
      <c r="D95" s="110"/>
      <c r="E95" s="111"/>
      <c r="F95" s="112"/>
      <c r="G95" s="113"/>
      <c r="H95" s="113"/>
      <c r="I95" s="113"/>
      <c r="J95" s="5">
        <f t="shared" si="4"/>
        <v>0</v>
      </c>
      <c r="K95" s="34"/>
      <c r="L95" s="77"/>
      <c r="M95" s="35"/>
      <c r="N95" s="36"/>
      <c r="O95" s="114"/>
    </row>
    <row r="96" spans="1:15" ht="16.5" hidden="1" thickBot="1" thickTop="1">
      <c r="A96" s="75"/>
      <c r="B96" s="108">
        <v>90</v>
      </c>
      <c r="C96" s="109"/>
      <c r="D96" s="110"/>
      <c r="E96" s="111"/>
      <c r="F96" s="112"/>
      <c r="G96" s="113"/>
      <c r="H96" s="113"/>
      <c r="I96" s="113"/>
      <c r="J96" s="5">
        <f t="shared" si="4"/>
        <v>0</v>
      </c>
      <c r="K96" s="34"/>
      <c r="L96" s="77"/>
      <c r="M96" s="35"/>
      <c r="N96" s="36"/>
      <c r="O96" s="114"/>
    </row>
    <row r="97" spans="1:15" ht="16.5" hidden="1" thickBot="1" thickTop="1">
      <c r="A97" s="75"/>
      <c r="B97" s="108">
        <v>91</v>
      </c>
      <c r="C97" s="109"/>
      <c r="D97" s="110"/>
      <c r="E97" s="111"/>
      <c r="F97" s="112"/>
      <c r="G97" s="113"/>
      <c r="H97" s="113"/>
      <c r="I97" s="113"/>
      <c r="J97" s="5">
        <f t="shared" si="4"/>
        <v>0</v>
      </c>
      <c r="K97" s="34"/>
      <c r="L97" s="77"/>
      <c r="M97" s="35"/>
      <c r="N97" s="36"/>
      <c r="O97" s="114"/>
    </row>
    <row r="98" spans="1:15" ht="16.5" hidden="1" thickBot="1" thickTop="1">
      <c r="A98" s="75"/>
      <c r="B98" s="108">
        <v>92</v>
      </c>
      <c r="C98" s="109"/>
      <c r="D98" s="110"/>
      <c r="E98" s="111"/>
      <c r="F98" s="112"/>
      <c r="G98" s="113"/>
      <c r="H98" s="113"/>
      <c r="I98" s="113"/>
      <c r="J98" s="5">
        <f t="shared" si="4"/>
        <v>0</v>
      </c>
      <c r="K98" s="34"/>
      <c r="L98" s="77"/>
      <c r="M98" s="35"/>
      <c r="N98" s="36"/>
      <c r="O98" s="114"/>
    </row>
    <row r="99" spans="1:15" ht="16.5" hidden="1" thickBot="1" thickTop="1">
      <c r="A99" s="75"/>
      <c r="B99" s="108">
        <v>93</v>
      </c>
      <c r="C99" s="109"/>
      <c r="D99" s="110"/>
      <c r="E99" s="111"/>
      <c r="F99" s="112"/>
      <c r="G99" s="113"/>
      <c r="H99" s="113"/>
      <c r="I99" s="113"/>
      <c r="J99" s="5">
        <f t="shared" si="4"/>
        <v>0</v>
      </c>
      <c r="K99" s="34"/>
      <c r="L99" s="77"/>
      <c r="M99" s="35"/>
      <c r="N99" s="36"/>
      <c r="O99" s="114"/>
    </row>
    <row r="100" spans="1:15" ht="16.5" hidden="1" thickBot="1" thickTop="1">
      <c r="A100" s="75"/>
      <c r="B100" s="108">
        <v>94</v>
      </c>
      <c r="C100" s="109"/>
      <c r="D100" s="110"/>
      <c r="E100" s="111"/>
      <c r="F100" s="112"/>
      <c r="G100" s="113"/>
      <c r="H100" s="113"/>
      <c r="I100" s="113"/>
      <c r="J100" s="5">
        <f t="shared" si="4"/>
        <v>0</v>
      </c>
      <c r="K100" s="34"/>
      <c r="L100" s="77"/>
      <c r="M100" s="35"/>
      <c r="N100" s="36"/>
      <c r="O100" s="114"/>
    </row>
    <row r="101" spans="1:15" ht="16.5" hidden="1" thickBot="1" thickTop="1">
      <c r="A101" s="75"/>
      <c r="B101" s="108">
        <v>95</v>
      </c>
      <c r="C101" s="109"/>
      <c r="D101" s="110"/>
      <c r="E101" s="111"/>
      <c r="F101" s="112"/>
      <c r="G101" s="113"/>
      <c r="H101" s="113"/>
      <c r="I101" s="113"/>
      <c r="J101" s="5">
        <f t="shared" si="4"/>
        <v>0</v>
      </c>
      <c r="K101" s="34"/>
      <c r="L101" s="77"/>
      <c r="M101" s="35"/>
      <c r="N101" s="36"/>
      <c r="O101" s="114"/>
    </row>
    <row r="102" spans="1:15" ht="16.5" hidden="1" thickBot="1" thickTop="1">
      <c r="A102" s="75"/>
      <c r="B102" s="108">
        <v>96</v>
      </c>
      <c r="C102" s="109"/>
      <c r="D102" s="110"/>
      <c r="E102" s="111"/>
      <c r="F102" s="112"/>
      <c r="G102" s="113"/>
      <c r="H102" s="113"/>
      <c r="I102" s="113"/>
      <c r="J102" s="5">
        <f t="shared" si="4"/>
        <v>0</v>
      </c>
      <c r="K102" s="34"/>
      <c r="L102" s="77"/>
      <c r="M102" s="35"/>
      <c r="N102" s="36"/>
      <c r="O102" s="114"/>
    </row>
    <row r="103" spans="1:15" ht="16.5" hidden="1" thickBot="1" thickTop="1">
      <c r="A103" s="75"/>
      <c r="B103" s="108">
        <v>97</v>
      </c>
      <c r="C103" s="109"/>
      <c r="D103" s="110"/>
      <c r="E103" s="111"/>
      <c r="F103" s="112"/>
      <c r="G103" s="113"/>
      <c r="H103" s="113"/>
      <c r="I103" s="113"/>
      <c r="J103" s="5">
        <f aca="true" t="shared" si="5" ref="J103:J134">D103*K103</f>
        <v>0</v>
      </c>
      <c r="K103" s="34"/>
      <c r="L103" s="77"/>
      <c r="M103" s="35"/>
      <c r="N103" s="36"/>
      <c r="O103" s="114"/>
    </row>
    <row r="104" spans="1:15" ht="16.5" hidden="1" thickBot="1" thickTop="1">
      <c r="A104" s="75"/>
      <c r="B104" s="108">
        <v>98</v>
      </c>
      <c r="C104" s="109"/>
      <c r="D104" s="110"/>
      <c r="E104" s="111"/>
      <c r="F104" s="112"/>
      <c r="G104" s="113"/>
      <c r="H104" s="113"/>
      <c r="I104" s="113"/>
      <c r="J104" s="5">
        <f t="shared" si="5"/>
        <v>0</v>
      </c>
      <c r="K104" s="34"/>
      <c r="L104" s="77"/>
      <c r="M104" s="35"/>
      <c r="N104" s="36"/>
      <c r="O104" s="114"/>
    </row>
    <row r="105" spans="1:15" ht="16.5" hidden="1" thickBot="1" thickTop="1">
      <c r="A105" s="75"/>
      <c r="B105" s="108">
        <v>99</v>
      </c>
      <c r="C105" s="109"/>
      <c r="D105" s="110"/>
      <c r="E105" s="111"/>
      <c r="F105" s="112"/>
      <c r="G105" s="113"/>
      <c r="H105" s="113"/>
      <c r="I105" s="113"/>
      <c r="J105" s="5">
        <f t="shared" si="5"/>
        <v>0</v>
      </c>
      <c r="K105" s="34"/>
      <c r="L105" s="77"/>
      <c r="M105" s="35"/>
      <c r="N105" s="36"/>
      <c r="O105" s="114"/>
    </row>
    <row r="106" spans="1:15" ht="16.5" hidden="1" thickBot="1" thickTop="1">
      <c r="A106" s="75"/>
      <c r="B106" s="108">
        <v>100</v>
      </c>
      <c r="C106" s="109"/>
      <c r="D106" s="110"/>
      <c r="E106" s="111"/>
      <c r="F106" s="112"/>
      <c r="G106" s="113"/>
      <c r="H106" s="113"/>
      <c r="I106" s="113"/>
      <c r="J106" s="5">
        <f t="shared" si="5"/>
        <v>0</v>
      </c>
      <c r="K106" s="34"/>
      <c r="L106" s="77"/>
      <c r="M106" s="35"/>
      <c r="N106" s="36"/>
      <c r="O106" s="114"/>
    </row>
    <row r="107" spans="1:15" ht="16.5" hidden="1" thickBot="1" thickTop="1">
      <c r="A107" s="75"/>
      <c r="B107" s="108">
        <v>101</v>
      </c>
      <c r="C107" s="109"/>
      <c r="D107" s="110"/>
      <c r="E107" s="111"/>
      <c r="F107" s="112"/>
      <c r="G107" s="113"/>
      <c r="H107" s="113"/>
      <c r="I107" s="113"/>
      <c r="J107" s="5">
        <f t="shared" si="5"/>
        <v>0</v>
      </c>
      <c r="K107" s="34"/>
      <c r="L107" s="77"/>
      <c r="M107" s="35"/>
      <c r="N107" s="36"/>
      <c r="O107" s="114"/>
    </row>
    <row r="108" spans="1:15" ht="16.5" hidden="1" thickBot="1" thickTop="1">
      <c r="A108" s="75"/>
      <c r="B108" s="108">
        <v>102</v>
      </c>
      <c r="C108" s="109"/>
      <c r="D108" s="110"/>
      <c r="E108" s="111"/>
      <c r="F108" s="112"/>
      <c r="G108" s="113"/>
      <c r="H108" s="113"/>
      <c r="I108" s="113"/>
      <c r="J108" s="5">
        <f t="shared" si="5"/>
        <v>0</v>
      </c>
      <c r="K108" s="34"/>
      <c r="L108" s="77"/>
      <c r="M108" s="35"/>
      <c r="N108" s="36"/>
      <c r="O108" s="114"/>
    </row>
    <row r="109" spans="1:15" ht="16.5" hidden="1" thickBot="1" thickTop="1">
      <c r="A109" s="75"/>
      <c r="B109" s="108">
        <v>103</v>
      </c>
      <c r="C109" s="109"/>
      <c r="D109" s="110"/>
      <c r="E109" s="111"/>
      <c r="F109" s="112"/>
      <c r="G109" s="113"/>
      <c r="H109" s="113"/>
      <c r="I109" s="113"/>
      <c r="J109" s="5">
        <f t="shared" si="5"/>
        <v>0</v>
      </c>
      <c r="K109" s="34"/>
      <c r="L109" s="77"/>
      <c r="M109" s="35"/>
      <c r="N109" s="36"/>
      <c r="O109" s="114"/>
    </row>
    <row r="110" spans="1:15" ht="16.5" hidden="1" thickBot="1" thickTop="1">
      <c r="A110" s="75"/>
      <c r="B110" s="108">
        <v>104</v>
      </c>
      <c r="C110" s="109"/>
      <c r="D110" s="110"/>
      <c r="E110" s="111"/>
      <c r="F110" s="112"/>
      <c r="G110" s="113"/>
      <c r="H110" s="113"/>
      <c r="I110" s="113"/>
      <c r="J110" s="5">
        <f t="shared" si="5"/>
        <v>0</v>
      </c>
      <c r="K110" s="34"/>
      <c r="L110" s="77"/>
      <c r="M110" s="35"/>
      <c r="N110" s="36"/>
      <c r="O110" s="114"/>
    </row>
    <row r="111" spans="1:15" ht="16.5" hidden="1" thickBot="1" thickTop="1">
      <c r="A111" s="75"/>
      <c r="B111" s="108">
        <v>105</v>
      </c>
      <c r="C111" s="109"/>
      <c r="D111" s="110"/>
      <c r="E111" s="111"/>
      <c r="F111" s="112"/>
      <c r="G111" s="113"/>
      <c r="H111" s="113"/>
      <c r="I111" s="113"/>
      <c r="J111" s="5">
        <f t="shared" si="5"/>
        <v>0</v>
      </c>
      <c r="K111" s="34"/>
      <c r="L111" s="77"/>
      <c r="M111" s="35"/>
      <c r="N111" s="36"/>
      <c r="O111" s="114"/>
    </row>
    <row r="112" spans="1:15" ht="16.5" hidden="1" thickBot="1" thickTop="1">
      <c r="A112" s="75"/>
      <c r="B112" s="108">
        <v>106</v>
      </c>
      <c r="C112" s="109"/>
      <c r="D112" s="110"/>
      <c r="E112" s="111"/>
      <c r="F112" s="112"/>
      <c r="G112" s="113"/>
      <c r="H112" s="113"/>
      <c r="I112" s="113"/>
      <c r="J112" s="5">
        <f t="shared" si="5"/>
        <v>0</v>
      </c>
      <c r="K112" s="34"/>
      <c r="L112" s="77"/>
      <c r="M112" s="35"/>
      <c r="N112" s="36"/>
      <c r="O112" s="114"/>
    </row>
    <row r="113" spans="1:15" ht="16.5" hidden="1" thickBot="1" thickTop="1">
      <c r="A113" s="75"/>
      <c r="B113" s="108">
        <v>107</v>
      </c>
      <c r="C113" s="109"/>
      <c r="D113" s="110"/>
      <c r="E113" s="111"/>
      <c r="F113" s="112"/>
      <c r="G113" s="113"/>
      <c r="H113" s="113"/>
      <c r="I113" s="113"/>
      <c r="J113" s="5">
        <f t="shared" si="5"/>
        <v>0</v>
      </c>
      <c r="K113" s="34"/>
      <c r="L113" s="77"/>
      <c r="M113" s="35"/>
      <c r="N113" s="36"/>
      <c r="O113" s="114"/>
    </row>
    <row r="114" spans="1:15" ht="16.5" hidden="1" thickBot="1" thickTop="1">
      <c r="A114" s="75"/>
      <c r="B114" s="108">
        <v>108</v>
      </c>
      <c r="C114" s="109"/>
      <c r="D114" s="110"/>
      <c r="E114" s="111"/>
      <c r="F114" s="112"/>
      <c r="G114" s="113"/>
      <c r="H114" s="113"/>
      <c r="I114" s="113"/>
      <c r="J114" s="5">
        <f t="shared" si="5"/>
        <v>0</v>
      </c>
      <c r="K114" s="34"/>
      <c r="L114" s="77"/>
      <c r="M114" s="35"/>
      <c r="N114" s="36"/>
      <c r="O114" s="114"/>
    </row>
    <row r="115" spans="1:15" ht="16.5" hidden="1" thickBot="1" thickTop="1">
      <c r="A115" s="75"/>
      <c r="B115" s="108">
        <v>109</v>
      </c>
      <c r="C115" s="109"/>
      <c r="D115" s="110"/>
      <c r="E115" s="111"/>
      <c r="F115" s="112"/>
      <c r="G115" s="113"/>
      <c r="H115" s="113"/>
      <c r="I115" s="113"/>
      <c r="J115" s="5">
        <f t="shared" si="5"/>
        <v>0</v>
      </c>
      <c r="K115" s="34"/>
      <c r="L115" s="77"/>
      <c r="M115" s="35"/>
      <c r="N115" s="36"/>
      <c r="O115" s="114"/>
    </row>
    <row r="116" spans="1:15" ht="16.5" hidden="1" thickBot="1" thickTop="1">
      <c r="A116" s="75"/>
      <c r="B116" s="108">
        <v>110</v>
      </c>
      <c r="C116" s="109"/>
      <c r="D116" s="110"/>
      <c r="E116" s="111"/>
      <c r="F116" s="112"/>
      <c r="G116" s="113"/>
      <c r="H116" s="113"/>
      <c r="I116" s="113"/>
      <c r="J116" s="5">
        <f t="shared" si="5"/>
        <v>0</v>
      </c>
      <c r="K116" s="34"/>
      <c r="L116" s="77"/>
      <c r="M116" s="35"/>
      <c r="N116" s="36"/>
      <c r="O116" s="114"/>
    </row>
    <row r="117" spans="1:15" ht="16.5" hidden="1" thickBot="1" thickTop="1">
      <c r="A117" s="75"/>
      <c r="B117" s="108">
        <v>111</v>
      </c>
      <c r="C117" s="109"/>
      <c r="D117" s="110"/>
      <c r="E117" s="111"/>
      <c r="F117" s="112"/>
      <c r="G117" s="113"/>
      <c r="H117" s="113"/>
      <c r="I117" s="113"/>
      <c r="J117" s="5">
        <f t="shared" si="5"/>
        <v>0</v>
      </c>
      <c r="K117" s="34"/>
      <c r="L117" s="77"/>
      <c r="M117" s="35"/>
      <c r="N117" s="36"/>
      <c r="O117" s="114"/>
    </row>
    <row r="118" spans="1:15" ht="16.5" hidden="1" thickBot="1" thickTop="1">
      <c r="A118" s="75"/>
      <c r="B118" s="108">
        <v>112</v>
      </c>
      <c r="C118" s="109"/>
      <c r="D118" s="110"/>
      <c r="E118" s="111"/>
      <c r="F118" s="112"/>
      <c r="G118" s="113"/>
      <c r="H118" s="113"/>
      <c r="I118" s="113"/>
      <c r="J118" s="5">
        <f t="shared" si="5"/>
        <v>0</v>
      </c>
      <c r="K118" s="34"/>
      <c r="L118" s="77"/>
      <c r="M118" s="35"/>
      <c r="N118" s="36"/>
      <c r="O118" s="114"/>
    </row>
    <row r="119" spans="1:15" ht="16.5" hidden="1" thickBot="1" thickTop="1">
      <c r="A119" s="75"/>
      <c r="B119" s="108">
        <v>113</v>
      </c>
      <c r="C119" s="109"/>
      <c r="D119" s="110"/>
      <c r="E119" s="111"/>
      <c r="F119" s="112"/>
      <c r="G119" s="113"/>
      <c r="H119" s="113"/>
      <c r="I119" s="113"/>
      <c r="J119" s="5">
        <f t="shared" si="5"/>
        <v>0</v>
      </c>
      <c r="K119" s="34"/>
      <c r="L119" s="77"/>
      <c r="M119" s="35"/>
      <c r="N119" s="36"/>
      <c r="O119" s="114"/>
    </row>
    <row r="120" spans="1:15" ht="16.5" hidden="1" thickBot="1" thickTop="1">
      <c r="A120" s="75"/>
      <c r="B120" s="108">
        <v>114</v>
      </c>
      <c r="C120" s="109"/>
      <c r="D120" s="110"/>
      <c r="E120" s="111"/>
      <c r="F120" s="112"/>
      <c r="G120" s="113"/>
      <c r="H120" s="113"/>
      <c r="I120" s="113"/>
      <c r="J120" s="5">
        <f t="shared" si="5"/>
        <v>0</v>
      </c>
      <c r="K120" s="34"/>
      <c r="L120" s="77"/>
      <c r="M120" s="35"/>
      <c r="N120" s="36"/>
      <c r="O120" s="114"/>
    </row>
    <row r="121" spans="1:15" ht="16.5" hidden="1" thickBot="1" thickTop="1">
      <c r="A121" s="75"/>
      <c r="B121" s="108">
        <v>115</v>
      </c>
      <c r="C121" s="109"/>
      <c r="D121" s="110"/>
      <c r="E121" s="111"/>
      <c r="F121" s="112"/>
      <c r="G121" s="113"/>
      <c r="H121" s="113"/>
      <c r="I121" s="113"/>
      <c r="J121" s="5">
        <f t="shared" si="5"/>
        <v>0</v>
      </c>
      <c r="K121" s="34"/>
      <c r="L121" s="77"/>
      <c r="M121" s="35"/>
      <c r="N121" s="36"/>
      <c r="O121" s="114"/>
    </row>
    <row r="122" spans="1:15" ht="16.5" hidden="1" thickBot="1" thickTop="1">
      <c r="A122" s="75"/>
      <c r="B122" s="108">
        <v>116</v>
      </c>
      <c r="C122" s="109"/>
      <c r="D122" s="110"/>
      <c r="E122" s="111"/>
      <c r="F122" s="112"/>
      <c r="G122" s="113"/>
      <c r="H122" s="113"/>
      <c r="I122" s="113"/>
      <c r="J122" s="5">
        <f t="shared" si="5"/>
        <v>0</v>
      </c>
      <c r="K122" s="34"/>
      <c r="L122" s="77"/>
      <c r="M122" s="35"/>
      <c r="N122" s="36"/>
      <c r="O122" s="114"/>
    </row>
    <row r="123" spans="1:15" ht="16.5" hidden="1" thickBot="1" thickTop="1">
      <c r="A123" s="75"/>
      <c r="B123" s="108">
        <v>117</v>
      </c>
      <c r="C123" s="109"/>
      <c r="D123" s="110"/>
      <c r="E123" s="111"/>
      <c r="F123" s="112"/>
      <c r="G123" s="113"/>
      <c r="H123" s="113"/>
      <c r="I123" s="113"/>
      <c r="J123" s="5">
        <f t="shared" si="5"/>
        <v>0</v>
      </c>
      <c r="K123" s="34"/>
      <c r="L123" s="77"/>
      <c r="M123" s="35"/>
      <c r="N123" s="36"/>
      <c r="O123" s="114"/>
    </row>
    <row r="124" spans="1:15" ht="16.5" hidden="1" thickBot="1" thickTop="1">
      <c r="A124" s="75"/>
      <c r="B124" s="108">
        <v>118</v>
      </c>
      <c r="C124" s="109"/>
      <c r="D124" s="110"/>
      <c r="E124" s="111"/>
      <c r="F124" s="112"/>
      <c r="G124" s="113"/>
      <c r="H124" s="113"/>
      <c r="I124" s="113"/>
      <c r="J124" s="5">
        <f t="shared" si="5"/>
        <v>0</v>
      </c>
      <c r="K124" s="34"/>
      <c r="L124" s="77"/>
      <c r="M124" s="35"/>
      <c r="N124" s="36"/>
      <c r="O124" s="114"/>
    </row>
    <row r="125" spans="1:15" ht="16.5" hidden="1" thickBot="1" thickTop="1">
      <c r="A125" s="75"/>
      <c r="B125" s="108">
        <v>119</v>
      </c>
      <c r="C125" s="109"/>
      <c r="D125" s="110"/>
      <c r="E125" s="111"/>
      <c r="F125" s="112"/>
      <c r="G125" s="113"/>
      <c r="H125" s="113"/>
      <c r="I125" s="113"/>
      <c r="J125" s="5">
        <f t="shared" si="5"/>
        <v>0</v>
      </c>
      <c r="K125" s="34"/>
      <c r="L125" s="77"/>
      <c r="M125" s="35"/>
      <c r="N125" s="36"/>
      <c r="O125" s="114"/>
    </row>
    <row r="126" spans="1:15" ht="16.5" hidden="1" thickBot="1" thickTop="1">
      <c r="A126" s="75"/>
      <c r="B126" s="108">
        <v>120</v>
      </c>
      <c r="C126" s="109"/>
      <c r="D126" s="110"/>
      <c r="E126" s="111"/>
      <c r="F126" s="112"/>
      <c r="G126" s="113"/>
      <c r="H126" s="113"/>
      <c r="I126" s="113"/>
      <c r="J126" s="5">
        <f t="shared" si="5"/>
        <v>0</v>
      </c>
      <c r="K126" s="34"/>
      <c r="L126" s="77"/>
      <c r="M126" s="35"/>
      <c r="N126" s="36"/>
      <c r="O126" s="114"/>
    </row>
    <row r="127" spans="1:15" ht="16.5" hidden="1" thickBot="1" thickTop="1">
      <c r="A127" s="75"/>
      <c r="B127" s="108">
        <v>121</v>
      </c>
      <c r="C127" s="109"/>
      <c r="D127" s="110"/>
      <c r="E127" s="111"/>
      <c r="F127" s="112"/>
      <c r="G127" s="113"/>
      <c r="H127" s="113"/>
      <c r="I127" s="113"/>
      <c r="J127" s="5">
        <f t="shared" si="5"/>
        <v>0</v>
      </c>
      <c r="K127" s="34"/>
      <c r="L127" s="77"/>
      <c r="M127" s="35"/>
      <c r="N127" s="36"/>
      <c r="O127" s="114"/>
    </row>
    <row r="128" spans="1:15" ht="16.5" hidden="1" thickBot="1" thickTop="1">
      <c r="A128" s="75"/>
      <c r="B128" s="108">
        <v>122</v>
      </c>
      <c r="C128" s="109"/>
      <c r="D128" s="110"/>
      <c r="E128" s="111"/>
      <c r="F128" s="112"/>
      <c r="G128" s="113"/>
      <c r="H128" s="113"/>
      <c r="I128" s="113"/>
      <c r="J128" s="5">
        <f t="shared" si="5"/>
        <v>0</v>
      </c>
      <c r="K128" s="34"/>
      <c r="L128" s="77"/>
      <c r="M128" s="35"/>
      <c r="N128" s="36"/>
      <c r="O128" s="114"/>
    </row>
    <row r="129" spans="1:15" ht="16.5" hidden="1" thickBot="1" thickTop="1">
      <c r="A129" s="75"/>
      <c r="B129" s="108">
        <v>123</v>
      </c>
      <c r="C129" s="109"/>
      <c r="D129" s="110"/>
      <c r="E129" s="111"/>
      <c r="F129" s="112"/>
      <c r="G129" s="113"/>
      <c r="H129" s="113"/>
      <c r="I129" s="113"/>
      <c r="J129" s="5">
        <f t="shared" si="5"/>
        <v>0</v>
      </c>
      <c r="K129" s="34"/>
      <c r="L129" s="77"/>
      <c r="M129" s="35"/>
      <c r="N129" s="36"/>
      <c r="O129" s="114"/>
    </row>
    <row r="130" spans="1:15" ht="16.5" hidden="1" thickBot="1" thickTop="1">
      <c r="A130" s="75"/>
      <c r="B130" s="108">
        <v>124</v>
      </c>
      <c r="C130" s="109"/>
      <c r="D130" s="110"/>
      <c r="E130" s="111"/>
      <c r="F130" s="112"/>
      <c r="G130" s="113"/>
      <c r="H130" s="113"/>
      <c r="I130" s="113"/>
      <c r="J130" s="5">
        <f t="shared" si="5"/>
        <v>0</v>
      </c>
      <c r="K130" s="34"/>
      <c r="L130" s="77"/>
      <c r="M130" s="35"/>
      <c r="N130" s="36"/>
      <c r="O130" s="114"/>
    </row>
    <row r="131" spans="1:15" ht="16.5" hidden="1" thickBot="1" thickTop="1">
      <c r="A131" s="75"/>
      <c r="B131" s="108">
        <v>125</v>
      </c>
      <c r="C131" s="109"/>
      <c r="D131" s="110"/>
      <c r="E131" s="111"/>
      <c r="F131" s="112"/>
      <c r="G131" s="113"/>
      <c r="H131" s="113"/>
      <c r="I131" s="113"/>
      <c r="J131" s="5">
        <f t="shared" si="5"/>
        <v>0</v>
      </c>
      <c r="K131" s="34"/>
      <c r="L131" s="77"/>
      <c r="M131" s="35"/>
      <c r="N131" s="36"/>
      <c r="O131" s="114"/>
    </row>
    <row r="132" spans="1:15" ht="16.5" hidden="1" thickBot="1" thickTop="1">
      <c r="A132" s="75"/>
      <c r="B132" s="108">
        <v>126</v>
      </c>
      <c r="C132" s="109"/>
      <c r="D132" s="110"/>
      <c r="E132" s="111"/>
      <c r="F132" s="112"/>
      <c r="G132" s="113"/>
      <c r="H132" s="113"/>
      <c r="I132" s="113"/>
      <c r="J132" s="5">
        <f t="shared" si="5"/>
        <v>0</v>
      </c>
      <c r="K132" s="34"/>
      <c r="L132" s="77"/>
      <c r="M132" s="35"/>
      <c r="N132" s="36"/>
      <c r="O132" s="114"/>
    </row>
    <row r="133" spans="1:15" ht="16.5" hidden="1" thickBot="1" thickTop="1">
      <c r="A133" s="75"/>
      <c r="B133" s="108">
        <v>127</v>
      </c>
      <c r="C133" s="109"/>
      <c r="D133" s="110"/>
      <c r="E133" s="111"/>
      <c r="F133" s="112"/>
      <c r="G133" s="113"/>
      <c r="H133" s="113"/>
      <c r="I133" s="113"/>
      <c r="J133" s="5">
        <f t="shared" si="5"/>
        <v>0</v>
      </c>
      <c r="K133" s="34"/>
      <c r="L133" s="77"/>
      <c r="M133" s="35"/>
      <c r="N133" s="36"/>
      <c r="O133" s="114"/>
    </row>
    <row r="134" spans="1:15" ht="16.5" hidden="1" thickBot="1" thickTop="1">
      <c r="A134" s="75"/>
      <c r="B134" s="108">
        <v>128</v>
      </c>
      <c r="C134" s="109"/>
      <c r="D134" s="110"/>
      <c r="E134" s="111"/>
      <c r="F134" s="112"/>
      <c r="G134" s="113"/>
      <c r="H134" s="113"/>
      <c r="I134" s="113"/>
      <c r="J134" s="5">
        <f t="shared" si="5"/>
        <v>0</v>
      </c>
      <c r="K134" s="34"/>
      <c r="L134" s="77"/>
      <c r="M134" s="35"/>
      <c r="N134" s="36"/>
      <c r="O134" s="114"/>
    </row>
    <row r="135" spans="1:15" ht="16.5" hidden="1" thickBot="1" thickTop="1">
      <c r="A135" s="75"/>
      <c r="B135" s="108">
        <v>129</v>
      </c>
      <c r="C135" s="109"/>
      <c r="D135" s="110"/>
      <c r="E135" s="111"/>
      <c r="F135" s="112"/>
      <c r="G135" s="113"/>
      <c r="H135" s="113"/>
      <c r="I135" s="113"/>
      <c r="J135" s="5">
        <f aca="true" t="shared" si="6" ref="J135:J156">D135*K135</f>
        <v>0</v>
      </c>
      <c r="K135" s="34"/>
      <c r="L135" s="77"/>
      <c r="M135" s="35"/>
      <c r="N135" s="36"/>
      <c r="O135" s="114"/>
    </row>
    <row r="136" spans="1:15" ht="16.5" hidden="1" thickBot="1" thickTop="1">
      <c r="A136" s="75"/>
      <c r="B136" s="108">
        <v>130</v>
      </c>
      <c r="C136" s="109"/>
      <c r="D136" s="110"/>
      <c r="E136" s="111"/>
      <c r="F136" s="112"/>
      <c r="G136" s="113"/>
      <c r="H136" s="113"/>
      <c r="I136" s="113"/>
      <c r="J136" s="5">
        <f t="shared" si="6"/>
        <v>0</v>
      </c>
      <c r="K136" s="34"/>
      <c r="L136" s="77"/>
      <c r="M136" s="35"/>
      <c r="N136" s="36"/>
      <c r="O136" s="114"/>
    </row>
    <row r="137" spans="1:15" ht="16.5" hidden="1" thickBot="1" thickTop="1">
      <c r="A137" s="75"/>
      <c r="B137" s="108">
        <v>131</v>
      </c>
      <c r="C137" s="109"/>
      <c r="D137" s="110"/>
      <c r="E137" s="111"/>
      <c r="F137" s="112"/>
      <c r="G137" s="113"/>
      <c r="H137" s="113"/>
      <c r="I137" s="113"/>
      <c r="J137" s="5">
        <f t="shared" si="6"/>
        <v>0</v>
      </c>
      <c r="K137" s="34"/>
      <c r="L137" s="77"/>
      <c r="M137" s="35"/>
      <c r="N137" s="36"/>
      <c r="O137" s="114"/>
    </row>
    <row r="138" spans="1:15" ht="16.5" hidden="1" thickBot="1" thickTop="1">
      <c r="A138" s="75"/>
      <c r="B138" s="108">
        <v>132</v>
      </c>
      <c r="C138" s="109"/>
      <c r="D138" s="110"/>
      <c r="E138" s="111"/>
      <c r="F138" s="112"/>
      <c r="G138" s="113"/>
      <c r="H138" s="113"/>
      <c r="I138" s="113"/>
      <c r="J138" s="5">
        <f t="shared" si="6"/>
        <v>0</v>
      </c>
      <c r="K138" s="34"/>
      <c r="L138" s="77"/>
      <c r="M138" s="35"/>
      <c r="N138" s="36"/>
      <c r="O138" s="114"/>
    </row>
    <row r="139" spans="1:15" ht="16.5" hidden="1" thickBot="1" thickTop="1">
      <c r="A139" s="75"/>
      <c r="B139" s="108">
        <v>133</v>
      </c>
      <c r="C139" s="109"/>
      <c r="D139" s="110"/>
      <c r="E139" s="111"/>
      <c r="F139" s="112"/>
      <c r="G139" s="113"/>
      <c r="H139" s="113"/>
      <c r="I139" s="113"/>
      <c r="J139" s="5">
        <f t="shared" si="6"/>
        <v>0</v>
      </c>
      <c r="K139" s="34"/>
      <c r="L139" s="77"/>
      <c r="M139" s="35"/>
      <c r="N139" s="36"/>
      <c r="O139" s="114"/>
    </row>
    <row r="140" spans="1:15" ht="16.5" hidden="1" thickBot="1" thickTop="1">
      <c r="A140" s="75"/>
      <c r="B140" s="108">
        <v>134</v>
      </c>
      <c r="C140" s="109"/>
      <c r="D140" s="110"/>
      <c r="E140" s="111"/>
      <c r="F140" s="112"/>
      <c r="G140" s="113"/>
      <c r="H140" s="113"/>
      <c r="I140" s="113"/>
      <c r="J140" s="5">
        <f t="shared" si="6"/>
        <v>0</v>
      </c>
      <c r="K140" s="34"/>
      <c r="L140" s="77"/>
      <c r="M140" s="35"/>
      <c r="N140" s="36"/>
      <c r="O140" s="114"/>
    </row>
    <row r="141" spans="1:15" ht="16.5" hidden="1" thickBot="1" thickTop="1">
      <c r="A141" s="75"/>
      <c r="B141" s="108">
        <v>135</v>
      </c>
      <c r="C141" s="109"/>
      <c r="D141" s="110"/>
      <c r="E141" s="111"/>
      <c r="F141" s="112"/>
      <c r="G141" s="113"/>
      <c r="H141" s="113"/>
      <c r="I141" s="113"/>
      <c r="J141" s="5">
        <f t="shared" si="6"/>
        <v>0</v>
      </c>
      <c r="K141" s="34"/>
      <c r="L141" s="77"/>
      <c r="M141" s="35"/>
      <c r="N141" s="36"/>
      <c r="O141" s="114"/>
    </row>
    <row r="142" spans="1:15" ht="16.5" hidden="1" thickBot="1" thickTop="1">
      <c r="A142" s="75"/>
      <c r="B142" s="108">
        <v>136</v>
      </c>
      <c r="C142" s="109"/>
      <c r="D142" s="110"/>
      <c r="E142" s="111"/>
      <c r="F142" s="112"/>
      <c r="G142" s="113"/>
      <c r="H142" s="113"/>
      <c r="I142" s="113"/>
      <c r="J142" s="5">
        <f t="shared" si="6"/>
        <v>0</v>
      </c>
      <c r="K142" s="34"/>
      <c r="L142" s="77"/>
      <c r="M142" s="35"/>
      <c r="N142" s="36"/>
      <c r="O142" s="114"/>
    </row>
    <row r="143" spans="1:15" ht="16.5" hidden="1" thickBot="1" thickTop="1">
      <c r="A143" s="75"/>
      <c r="B143" s="108">
        <v>137</v>
      </c>
      <c r="C143" s="109"/>
      <c r="D143" s="110"/>
      <c r="E143" s="111"/>
      <c r="F143" s="112"/>
      <c r="G143" s="113"/>
      <c r="H143" s="113"/>
      <c r="I143" s="113"/>
      <c r="J143" s="5">
        <f t="shared" si="6"/>
        <v>0</v>
      </c>
      <c r="K143" s="34"/>
      <c r="L143" s="77"/>
      <c r="M143" s="35"/>
      <c r="N143" s="36"/>
      <c r="O143" s="114"/>
    </row>
    <row r="144" spans="1:15" ht="16.5" hidden="1" thickBot="1" thickTop="1">
      <c r="A144" s="75"/>
      <c r="B144" s="108">
        <v>138</v>
      </c>
      <c r="C144" s="109"/>
      <c r="D144" s="110"/>
      <c r="E144" s="111"/>
      <c r="F144" s="112"/>
      <c r="G144" s="113"/>
      <c r="H144" s="113"/>
      <c r="I144" s="113"/>
      <c r="J144" s="5">
        <f t="shared" si="6"/>
        <v>0</v>
      </c>
      <c r="K144" s="34"/>
      <c r="L144" s="77"/>
      <c r="M144" s="35"/>
      <c r="N144" s="36"/>
      <c r="O144" s="114"/>
    </row>
    <row r="145" spans="1:15" ht="16.5" hidden="1" thickBot="1" thickTop="1">
      <c r="A145" s="75"/>
      <c r="B145" s="108">
        <v>139</v>
      </c>
      <c r="C145" s="109"/>
      <c r="D145" s="110"/>
      <c r="E145" s="111"/>
      <c r="F145" s="112"/>
      <c r="G145" s="113"/>
      <c r="H145" s="113"/>
      <c r="I145" s="113"/>
      <c r="J145" s="5">
        <f t="shared" si="6"/>
        <v>0</v>
      </c>
      <c r="K145" s="34"/>
      <c r="L145" s="77"/>
      <c r="M145" s="35"/>
      <c r="N145" s="36"/>
      <c r="O145" s="114"/>
    </row>
    <row r="146" spans="1:15" ht="16.5" hidden="1" thickBot="1" thickTop="1">
      <c r="A146" s="75"/>
      <c r="B146" s="108">
        <v>140</v>
      </c>
      <c r="C146" s="109"/>
      <c r="D146" s="110"/>
      <c r="E146" s="111"/>
      <c r="F146" s="112"/>
      <c r="G146" s="113"/>
      <c r="H146" s="113"/>
      <c r="I146" s="113"/>
      <c r="J146" s="5">
        <f t="shared" si="6"/>
        <v>0</v>
      </c>
      <c r="K146" s="34"/>
      <c r="L146" s="77"/>
      <c r="M146" s="35"/>
      <c r="N146" s="36"/>
      <c r="O146" s="114"/>
    </row>
    <row r="147" spans="1:15" ht="16.5" hidden="1" thickBot="1" thickTop="1">
      <c r="A147" s="75"/>
      <c r="B147" s="108">
        <v>141</v>
      </c>
      <c r="C147" s="109"/>
      <c r="D147" s="110"/>
      <c r="E147" s="111"/>
      <c r="F147" s="112"/>
      <c r="G147" s="113"/>
      <c r="H147" s="113"/>
      <c r="I147" s="113"/>
      <c r="J147" s="5">
        <f t="shared" si="6"/>
        <v>0</v>
      </c>
      <c r="K147" s="34"/>
      <c r="L147" s="77"/>
      <c r="M147" s="35"/>
      <c r="N147" s="36"/>
      <c r="O147" s="114"/>
    </row>
    <row r="148" spans="1:15" ht="16.5" hidden="1" thickBot="1" thickTop="1">
      <c r="A148" s="75"/>
      <c r="B148" s="108">
        <v>142</v>
      </c>
      <c r="C148" s="109"/>
      <c r="D148" s="110"/>
      <c r="E148" s="111"/>
      <c r="F148" s="112"/>
      <c r="G148" s="113"/>
      <c r="H148" s="113"/>
      <c r="I148" s="113"/>
      <c r="J148" s="5">
        <f t="shared" si="6"/>
        <v>0</v>
      </c>
      <c r="K148" s="34"/>
      <c r="L148" s="77"/>
      <c r="M148" s="35"/>
      <c r="N148" s="36"/>
      <c r="O148" s="114"/>
    </row>
    <row r="149" spans="1:15" ht="16.5" hidden="1" thickBot="1" thickTop="1">
      <c r="A149" s="75"/>
      <c r="B149" s="108">
        <v>143</v>
      </c>
      <c r="C149" s="109"/>
      <c r="D149" s="110"/>
      <c r="E149" s="111"/>
      <c r="F149" s="112"/>
      <c r="G149" s="113"/>
      <c r="H149" s="113"/>
      <c r="I149" s="113"/>
      <c r="J149" s="5">
        <f t="shared" si="6"/>
        <v>0</v>
      </c>
      <c r="K149" s="34"/>
      <c r="L149" s="77"/>
      <c r="M149" s="35"/>
      <c r="N149" s="36"/>
      <c r="O149" s="114"/>
    </row>
    <row r="150" spans="1:15" ht="16.5" hidden="1" thickBot="1" thickTop="1">
      <c r="A150" s="75"/>
      <c r="B150" s="108">
        <v>144</v>
      </c>
      <c r="C150" s="109"/>
      <c r="D150" s="110"/>
      <c r="E150" s="111"/>
      <c r="F150" s="112"/>
      <c r="G150" s="113"/>
      <c r="H150" s="113"/>
      <c r="I150" s="113"/>
      <c r="J150" s="5">
        <f t="shared" si="6"/>
        <v>0</v>
      </c>
      <c r="K150" s="34"/>
      <c r="L150" s="77"/>
      <c r="M150" s="35"/>
      <c r="N150" s="36"/>
      <c r="O150" s="114"/>
    </row>
    <row r="151" spans="1:15" ht="16.5" hidden="1" thickBot="1" thickTop="1">
      <c r="A151" s="75"/>
      <c r="B151" s="108">
        <v>145</v>
      </c>
      <c r="C151" s="109"/>
      <c r="D151" s="110"/>
      <c r="E151" s="111"/>
      <c r="F151" s="112"/>
      <c r="G151" s="113"/>
      <c r="H151" s="113"/>
      <c r="I151" s="113"/>
      <c r="J151" s="5">
        <f t="shared" si="6"/>
        <v>0</v>
      </c>
      <c r="K151" s="34"/>
      <c r="L151" s="77"/>
      <c r="M151" s="35"/>
      <c r="N151" s="36"/>
      <c r="O151" s="114"/>
    </row>
    <row r="152" spans="1:15" ht="16.5" hidden="1" thickBot="1" thickTop="1">
      <c r="A152" s="75"/>
      <c r="B152" s="108">
        <v>146</v>
      </c>
      <c r="C152" s="109"/>
      <c r="D152" s="110"/>
      <c r="E152" s="111"/>
      <c r="F152" s="112"/>
      <c r="G152" s="113"/>
      <c r="H152" s="113"/>
      <c r="I152" s="113"/>
      <c r="J152" s="5">
        <f t="shared" si="6"/>
        <v>0</v>
      </c>
      <c r="K152" s="34"/>
      <c r="L152" s="77"/>
      <c r="M152" s="35"/>
      <c r="N152" s="36"/>
      <c r="O152" s="114"/>
    </row>
    <row r="153" spans="1:15" ht="16.5" hidden="1" thickBot="1" thickTop="1">
      <c r="A153" s="75"/>
      <c r="B153" s="108">
        <v>147</v>
      </c>
      <c r="C153" s="109"/>
      <c r="D153" s="110"/>
      <c r="E153" s="111"/>
      <c r="F153" s="112"/>
      <c r="G153" s="113"/>
      <c r="H153" s="113"/>
      <c r="I153" s="113"/>
      <c r="J153" s="5">
        <f t="shared" si="6"/>
        <v>0</v>
      </c>
      <c r="K153" s="34"/>
      <c r="L153" s="77"/>
      <c r="M153" s="35"/>
      <c r="N153" s="36"/>
      <c r="O153" s="114"/>
    </row>
    <row r="154" spans="1:15" ht="16.5" hidden="1" thickBot="1" thickTop="1">
      <c r="A154" s="75"/>
      <c r="B154" s="108">
        <v>148</v>
      </c>
      <c r="C154" s="109"/>
      <c r="D154" s="110"/>
      <c r="E154" s="111"/>
      <c r="F154" s="112"/>
      <c r="G154" s="113"/>
      <c r="H154" s="113"/>
      <c r="I154" s="113"/>
      <c r="J154" s="5">
        <f t="shared" si="6"/>
        <v>0</v>
      </c>
      <c r="K154" s="34"/>
      <c r="L154" s="77"/>
      <c r="M154" s="35"/>
      <c r="N154" s="36"/>
      <c r="O154" s="114"/>
    </row>
    <row r="155" spans="1:15" ht="16.5" hidden="1" thickBot="1" thickTop="1">
      <c r="A155" s="75"/>
      <c r="B155" s="108">
        <v>149</v>
      </c>
      <c r="C155" s="109"/>
      <c r="D155" s="110"/>
      <c r="E155" s="111"/>
      <c r="F155" s="112"/>
      <c r="G155" s="113"/>
      <c r="H155" s="113"/>
      <c r="I155" s="113"/>
      <c r="J155" s="5">
        <f t="shared" si="6"/>
        <v>0</v>
      </c>
      <c r="K155" s="34"/>
      <c r="L155" s="77"/>
      <c r="M155" s="35"/>
      <c r="N155" s="36"/>
      <c r="O155" s="114"/>
    </row>
    <row r="156" spans="1:15" ht="16.5" hidden="1" thickBot="1" thickTop="1">
      <c r="A156" s="75"/>
      <c r="B156" s="108">
        <v>150</v>
      </c>
      <c r="C156" s="115"/>
      <c r="D156" s="116"/>
      <c r="E156" s="117"/>
      <c r="F156" s="118"/>
      <c r="G156" s="119"/>
      <c r="H156" s="119"/>
      <c r="I156" s="119"/>
      <c r="J156" s="6">
        <f t="shared" si="6"/>
        <v>0</v>
      </c>
      <c r="K156" s="7"/>
      <c r="L156" s="82"/>
      <c r="M156" s="27">
        <f>D156*L156</f>
        <v>0</v>
      </c>
      <c r="N156" s="33" t="str">
        <f aca="true" t="shared" si="7" ref="N156">IF(ISNUMBER(L156),IF(L156&gt;K156,"NEVYHOVUJE","VYHOVUJE")," ")</f>
        <v xml:space="preserve"> </v>
      </c>
      <c r="O156" s="120"/>
    </row>
    <row r="157" spans="1:15" ht="13.5" customHeight="1" thickBot="1" thickTop="1">
      <c r="A157" s="121"/>
      <c r="B157" s="122"/>
      <c r="C157" s="123"/>
      <c r="D157" s="122"/>
      <c r="E157" s="123"/>
      <c r="F157" s="123"/>
      <c r="G157" s="122"/>
      <c r="H157" s="122"/>
      <c r="I157" s="122"/>
      <c r="J157" s="122"/>
      <c r="K157" s="122"/>
      <c r="L157" s="122"/>
      <c r="M157" s="124"/>
      <c r="N157" s="124"/>
      <c r="O157" s="122"/>
    </row>
    <row r="158" spans="1:14" ht="60.75" customHeight="1" thickBot="1" thickTop="1">
      <c r="A158" s="125"/>
      <c r="B158" s="157" t="s">
        <v>10</v>
      </c>
      <c r="C158" s="157"/>
      <c r="D158" s="157"/>
      <c r="E158" s="157"/>
      <c r="F158" s="157"/>
      <c r="G158" s="157"/>
      <c r="H158" s="126"/>
      <c r="I158" s="126"/>
      <c r="J158" s="1"/>
      <c r="K158" s="28" t="s">
        <v>2</v>
      </c>
      <c r="L158" s="151" t="s">
        <v>3</v>
      </c>
      <c r="M158" s="152"/>
      <c r="N158" s="153"/>
    </row>
    <row r="159" spans="1:15" ht="33" customHeight="1" thickBot="1" thickTop="1">
      <c r="A159" s="127"/>
      <c r="B159" s="158" t="s">
        <v>4</v>
      </c>
      <c r="C159" s="158"/>
      <c r="D159" s="158"/>
      <c r="E159" s="158"/>
      <c r="F159" s="158"/>
      <c r="G159" s="158"/>
      <c r="H159" s="2"/>
      <c r="I159" s="2"/>
      <c r="J159" s="3"/>
      <c r="K159" s="29">
        <f>SUM(J7:J53)</f>
        <v>53235</v>
      </c>
      <c r="L159" s="154">
        <f>SUM(M7:M53)</f>
        <v>44962.24999999999</v>
      </c>
      <c r="M159" s="155"/>
      <c r="N159" s="156"/>
      <c r="O159" s="125"/>
    </row>
    <row r="160" spans="1:16" ht="14.25" customHeight="1" thickTop="1">
      <c r="A160" s="127"/>
      <c r="B160" s="125"/>
      <c r="C160" s="128"/>
      <c r="D160" s="129"/>
      <c r="E160" s="130"/>
      <c r="F160" s="128"/>
      <c r="G160" s="131"/>
      <c r="H160" s="125"/>
      <c r="I160" s="125"/>
      <c r="J160" s="131"/>
      <c r="K160" s="131"/>
      <c r="L160" s="131"/>
      <c r="M160" s="125"/>
      <c r="N160" s="125"/>
      <c r="O160" s="125"/>
      <c r="P160" s="125"/>
    </row>
    <row r="161" spans="1:16" ht="14.25" customHeight="1">
      <c r="A161" s="127"/>
      <c r="B161" s="125"/>
      <c r="C161" s="128"/>
      <c r="D161" s="129"/>
      <c r="E161" s="130"/>
      <c r="F161" s="128"/>
      <c r="G161" s="131"/>
      <c r="H161" s="125"/>
      <c r="I161" s="125"/>
      <c r="J161" s="131"/>
      <c r="K161" s="131"/>
      <c r="L161" s="131"/>
      <c r="M161" s="125"/>
      <c r="N161" s="125"/>
      <c r="O161" s="125"/>
      <c r="P161" s="125"/>
    </row>
    <row r="162" spans="1:16" ht="14.25" customHeight="1">
      <c r="A162" s="127"/>
      <c r="B162" s="125"/>
      <c r="C162" s="128"/>
      <c r="D162" s="129"/>
      <c r="E162" s="130"/>
      <c r="F162" s="128"/>
      <c r="G162" s="131"/>
      <c r="H162" s="125"/>
      <c r="I162" s="125"/>
      <c r="J162" s="131"/>
      <c r="K162" s="131"/>
      <c r="L162" s="131"/>
      <c r="M162" s="125"/>
      <c r="N162" s="125"/>
      <c r="O162" s="125"/>
      <c r="P162" s="125"/>
    </row>
    <row r="163" spans="3:11" ht="15">
      <c r="C163" s="11"/>
      <c r="D163" s="30"/>
      <c r="E163" s="11"/>
      <c r="F163" s="11"/>
      <c r="G163" s="30"/>
      <c r="I163" s="30"/>
      <c r="J163" s="30"/>
      <c r="K163" s="30"/>
    </row>
    <row r="164" spans="3:11" ht="15">
      <c r="C164" s="11"/>
      <c r="D164" s="30"/>
      <c r="E164" s="11"/>
      <c r="F164" s="11"/>
      <c r="G164" s="30"/>
      <c r="I164" s="30"/>
      <c r="J164" s="30"/>
      <c r="K164" s="30"/>
    </row>
    <row r="165" spans="3:11" ht="15">
      <c r="C165" s="11"/>
      <c r="D165" s="30"/>
      <c r="E165" s="11"/>
      <c r="F165" s="11"/>
      <c r="G165" s="30"/>
      <c r="I165" s="30"/>
      <c r="J165" s="30"/>
      <c r="K165" s="30"/>
    </row>
    <row r="166" spans="3:11" ht="15">
      <c r="C166" s="11"/>
      <c r="D166" s="30"/>
      <c r="E166" s="11"/>
      <c r="F166" s="11"/>
      <c r="G166" s="30"/>
      <c r="I166" s="30"/>
      <c r="J166" s="30"/>
      <c r="K166" s="30"/>
    </row>
    <row r="167" spans="3:11" ht="15">
      <c r="C167" s="11"/>
      <c r="D167" s="30"/>
      <c r="E167" s="11"/>
      <c r="F167" s="11"/>
      <c r="G167" s="30"/>
      <c r="I167" s="30"/>
      <c r="J167" s="30"/>
      <c r="K167" s="30"/>
    </row>
    <row r="168" spans="3:11" ht="15">
      <c r="C168" s="11"/>
      <c r="D168" s="30"/>
      <c r="E168" s="11"/>
      <c r="F168" s="11"/>
      <c r="G168" s="30"/>
      <c r="I168" s="30"/>
      <c r="J168" s="30"/>
      <c r="K168" s="30"/>
    </row>
    <row r="169" spans="3:11" ht="15">
      <c r="C169" s="11"/>
      <c r="D169" s="30"/>
      <c r="E169" s="11"/>
      <c r="F169" s="11"/>
      <c r="G169" s="30"/>
      <c r="I169" s="30"/>
      <c r="J169" s="30"/>
      <c r="K169" s="30"/>
    </row>
    <row r="170" spans="3:11" ht="15">
      <c r="C170" s="11"/>
      <c r="D170" s="30"/>
      <c r="E170" s="11"/>
      <c r="F170" s="11"/>
      <c r="G170" s="30"/>
      <c r="I170" s="30"/>
      <c r="J170" s="30"/>
      <c r="K170" s="30"/>
    </row>
    <row r="171" spans="3:11" ht="15">
      <c r="C171" s="11"/>
      <c r="D171" s="30"/>
      <c r="E171" s="11"/>
      <c r="F171" s="11"/>
      <c r="G171" s="30"/>
      <c r="I171" s="30"/>
      <c r="J171" s="30"/>
      <c r="K171" s="30"/>
    </row>
    <row r="172" spans="3:11" ht="15">
      <c r="C172" s="11"/>
      <c r="D172" s="30"/>
      <c r="E172" s="11"/>
      <c r="F172" s="11"/>
      <c r="G172" s="30"/>
      <c r="I172" s="30"/>
      <c r="J172" s="30"/>
      <c r="K172" s="30"/>
    </row>
    <row r="173" spans="3:11" ht="15">
      <c r="C173" s="11"/>
      <c r="D173" s="30"/>
      <c r="E173" s="11"/>
      <c r="F173" s="11"/>
      <c r="G173" s="30"/>
      <c r="I173" s="30"/>
      <c r="J173" s="30"/>
      <c r="K173" s="30"/>
    </row>
    <row r="174" spans="3:11" ht="15">
      <c r="C174" s="11"/>
      <c r="D174" s="30"/>
      <c r="E174" s="11"/>
      <c r="F174" s="11"/>
      <c r="G174" s="30"/>
      <c r="I174" s="30"/>
      <c r="J174" s="30"/>
      <c r="K174" s="30"/>
    </row>
    <row r="175" spans="3:11" ht="15">
      <c r="C175" s="11"/>
      <c r="D175" s="30"/>
      <c r="E175" s="11"/>
      <c r="F175" s="11"/>
      <c r="G175" s="30"/>
      <c r="I175" s="30"/>
      <c r="J175" s="30"/>
      <c r="K175" s="30"/>
    </row>
    <row r="176" spans="3:11" ht="15">
      <c r="C176" s="11"/>
      <c r="D176" s="30"/>
      <c r="E176" s="11"/>
      <c r="F176" s="11"/>
      <c r="G176" s="30"/>
      <c r="I176" s="30"/>
      <c r="J176" s="30"/>
      <c r="K176" s="30"/>
    </row>
    <row r="177" spans="3:11" ht="15">
      <c r="C177" s="11"/>
      <c r="D177" s="30"/>
      <c r="E177" s="11"/>
      <c r="F177" s="11"/>
      <c r="G177" s="30"/>
      <c r="I177" s="30"/>
      <c r="J177" s="30"/>
      <c r="K177" s="30"/>
    </row>
    <row r="178" spans="3:11" ht="15">
      <c r="C178" s="11"/>
      <c r="D178" s="30"/>
      <c r="E178" s="11"/>
      <c r="F178" s="11"/>
      <c r="G178" s="30"/>
      <c r="I178" s="30"/>
      <c r="J178" s="30"/>
      <c r="K178" s="30"/>
    </row>
    <row r="179" spans="3:11" ht="15">
      <c r="C179" s="11"/>
      <c r="D179" s="30"/>
      <c r="E179" s="11"/>
      <c r="F179" s="11"/>
      <c r="G179" s="30"/>
      <c r="I179" s="30"/>
      <c r="J179" s="30"/>
      <c r="K179" s="30"/>
    </row>
    <row r="180" spans="3:11" ht="15">
      <c r="C180" s="11"/>
      <c r="D180" s="30"/>
      <c r="E180" s="11"/>
      <c r="F180" s="11"/>
      <c r="G180" s="30"/>
      <c r="I180" s="30"/>
      <c r="J180" s="30"/>
      <c r="K180" s="30"/>
    </row>
    <row r="181" spans="3:11" ht="15">
      <c r="C181" s="11"/>
      <c r="D181" s="30"/>
      <c r="E181" s="11"/>
      <c r="F181" s="11"/>
      <c r="G181" s="30"/>
      <c r="I181" s="30"/>
      <c r="J181" s="30"/>
      <c r="K181" s="30"/>
    </row>
    <row r="182" spans="3:11" ht="15">
      <c r="C182" s="11"/>
      <c r="D182" s="30"/>
      <c r="E182" s="11"/>
      <c r="F182" s="11"/>
      <c r="G182" s="30"/>
      <c r="I182" s="30"/>
      <c r="J182" s="30"/>
      <c r="K182" s="30"/>
    </row>
    <row r="183" spans="3:11" ht="15">
      <c r="C183" s="11"/>
      <c r="D183" s="30"/>
      <c r="E183" s="11"/>
      <c r="F183" s="11"/>
      <c r="G183" s="30"/>
      <c r="I183" s="30"/>
      <c r="J183" s="30"/>
      <c r="K183" s="30"/>
    </row>
    <row r="184" spans="3:11" ht="15">
      <c r="C184" s="11"/>
      <c r="D184" s="30"/>
      <c r="E184" s="11"/>
      <c r="F184" s="11"/>
      <c r="G184" s="30"/>
      <c r="I184" s="30"/>
      <c r="J184" s="30"/>
      <c r="K184" s="30"/>
    </row>
    <row r="185" spans="3:11" ht="15">
      <c r="C185" s="11"/>
      <c r="D185" s="30"/>
      <c r="E185" s="11"/>
      <c r="F185" s="11"/>
      <c r="G185" s="30"/>
      <c r="I185" s="30"/>
      <c r="J185" s="30"/>
      <c r="K185" s="30"/>
    </row>
    <row r="186" spans="3:11" ht="15">
      <c r="C186" s="11"/>
      <c r="D186" s="30"/>
      <c r="E186" s="11"/>
      <c r="F186" s="11"/>
      <c r="G186" s="30"/>
      <c r="I186" s="30"/>
      <c r="J186" s="30"/>
      <c r="K186" s="30"/>
    </row>
    <row r="187" spans="3:11" ht="15">
      <c r="C187" s="11"/>
      <c r="D187" s="30"/>
      <c r="E187" s="11"/>
      <c r="F187" s="11"/>
      <c r="G187" s="30"/>
      <c r="I187" s="30"/>
      <c r="J187" s="30"/>
      <c r="K187" s="30"/>
    </row>
    <row r="188" spans="3:11" ht="15">
      <c r="C188" s="11"/>
      <c r="D188" s="30"/>
      <c r="E188" s="11"/>
      <c r="F188" s="11"/>
      <c r="G188" s="30"/>
      <c r="I188" s="30"/>
      <c r="J188" s="30"/>
      <c r="K188" s="30"/>
    </row>
    <row r="189" spans="3:11" ht="15">
      <c r="C189" s="11"/>
      <c r="D189" s="30"/>
      <c r="E189" s="11"/>
      <c r="F189" s="11"/>
      <c r="G189" s="30"/>
      <c r="I189" s="30"/>
      <c r="J189" s="30"/>
      <c r="K189" s="30"/>
    </row>
    <row r="190" spans="3:11" ht="15">
      <c r="C190" s="11"/>
      <c r="D190" s="30"/>
      <c r="E190" s="11"/>
      <c r="F190" s="11"/>
      <c r="G190" s="30"/>
      <c r="I190" s="30"/>
      <c r="J190" s="30"/>
      <c r="K190" s="30"/>
    </row>
    <row r="191" spans="3:11" ht="15">
      <c r="C191" s="11"/>
      <c r="D191" s="30"/>
      <c r="E191" s="11"/>
      <c r="F191" s="11"/>
      <c r="G191" s="30"/>
      <c r="I191" s="30"/>
      <c r="J191" s="30"/>
      <c r="K191" s="30"/>
    </row>
    <row r="192" spans="3:11" ht="15">
      <c r="C192" s="11"/>
      <c r="D192" s="30"/>
      <c r="E192" s="11"/>
      <c r="F192" s="11"/>
      <c r="G192" s="30"/>
      <c r="I192" s="30"/>
      <c r="J192" s="30"/>
      <c r="K192" s="30"/>
    </row>
    <row r="193" spans="3:11" ht="15">
      <c r="C193" s="11"/>
      <c r="D193" s="30"/>
      <c r="E193" s="11"/>
      <c r="F193" s="11"/>
      <c r="G193" s="30"/>
      <c r="I193" s="30"/>
      <c r="J193" s="30"/>
      <c r="K193" s="30"/>
    </row>
    <row r="194" spans="3:11" ht="15">
      <c r="C194" s="11"/>
      <c r="D194" s="30"/>
      <c r="E194" s="11"/>
      <c r="F194" s="11"/>
      <c r="G194" s="30"/>
      <c r="I194" s="30"/>
      <c r="J194" s="30"/>
      <c r="K194" s="30"/>
    </row>
    <row r="195" spans="3:11" ht="15">
      <c r="C195" s="11"/>
      <c r="D195" s="30"/>
      <c r="E195" s="11"/>
      <c r="F195" s="11"/>
      <c r="G195" s="30"/>
      <c r="I195" s="30"/>
      <c r="J195" s="30"/>
      <c r="K195" s="30"/>
    </row>
    <row r="196" spans="3:11" ht="15">
      <c r="C196" s="11"/>
      <c r="D196" s="30"/>
      <c r="E196" s="11"/>
      <c r="F196" s="11"/>
      <c r="G196" s="30"/>
      <c r="I196" s="30"/>
      <c r="J196" s="30"/>
      <c r="K196" s="30"/>
    </row>
    <row r="197" spans="3:11" ht="15">
      <c r="C197" s="11"/>
      <c r="D197" s="30"/>
      <c r="E197" s="11"/>
      <c r="F197" s="11"/>
      <c r="G197" s="30"/>
      <c r="I197" s="30"/>
      <c r="J197" s="30"/>
      <c r="K197" s="30"/>
    </row>
    <row r="198" spans="3:11" ht="15">
      <c r="C198" s="11"/>
      <c r="D198" s="30"/>
      <c r="E198" s="11"/>
      <c r="F198" s="11"/>
      <c r="G198" s="30"/>
      <c r="I198" s="30"/>
      <c r="J198" s="30"/>
      <c r="K198" s="30"/>
    </row>
    <row r="199" spans="3:11" ht="15">
      <c r="C199" s="11"/>
      <c r="D199" s="30"/>
      <c r="E199" s="11"/>
      <c r="F199" s="11"/>
      <c r="G199" s="30"/>
      <c r="I199" s="30"/>
      <c r="J199" s="30"/>
      <c r="K199" s="30"/>
    </row>
    <row r="200" spans="3:11" ht="15">
      <c r="C200" s="11"/>
      <c r="D200" s="30"/>
      <c r="E200" s="11"/>
      <c r="F200" s="11"/>
      <c r="G200" s="30"/>
      <c r="I200" s="30"/>
      <c r="J200" s="30"/>
      <c r="K200" s="30"/>
    </row>
    <row r="201" spans="3:11" ht="15">
      <c r="C201" s="11"/>
      <c r="D201" s="30"/>
      <c r="E201" s="11"/>
      <c r="F201" s="11"/>
      <c r="G201" s="30"/>
      <c r="I201" s="30"/>
      <c r="J201" s="30"/>
      <c r="K201" s="30"/>
    </row>
    <row r="202" spans="3:11" ht="15">
      <c r="C202" s="11"/>
      <c r="D202" s="30"/>
      <c r="E202" s="11"/>
      <c r="F202" s="11"/>
      <c r="G202" s="30"/>
      <c r="I202" s="30"/>
      <c r="J202" s="30"/>
      <c r="K202" s="30"/>
    </row>
    <row r="203" spans="3:11" ht="15">
      <c r="C203" s="11"/>
      <c r="D203" s="30"/>
      <c r="E203" s="11"/>
      <c r="F203" s="11"/>
      <c r="G203" s="30"/>
      <c r="I203" s="30"/>
      <c r="J203" s="30"/>
      <c r="K203" s="30"/>
    </row>
    <row r="204" spans="3:11" ht="15">
      <c r="C204" s="11"/>
      <c r="D204" s="30"/>
      <c r="E204" s="11"/>
      <c r="F204" s="11"/>
      <c r="G204" s="30"/>
      <c r="I204" s="30"/>
      <c r="J204" s="30"/>
      <c r="K204" s="30"/>
    </row>
    <row r="205" spans="3:11" ht="15">
      <c r="C205" s="11"/>
      <c r="D205" s="30"/>
      <c r="E205" s="11"/>
      <c r="F205" s="11"/>
      <c r="G205" s="30"/>
      <c r="I205" s="30"/>
      <c r="J205" s="30"/>
      <c r="K205" s="30"/>
    </row>
    <row r="206" spans="3:11" ht="15">
      <c r="C206" s="11"/>
      <c r="D206" s="30"/>
      <c r="E206" s="11"/>
      <c r="F206" s="11"/>
      <c r="G206" s="30"/>
      <c r="I206" s="30"/>
      <c r="J206" s="30"/>
      <c r="K206" s="30"/>
    </row>
    <row r="207" spans="3:11" ht="15">
      <c r="C207" s="11"/>
      <c r="D207" s="30"/>
      <c r="E207" s="11"/>
      <c r="F207" s="11"/>
      <c r="G207" s="30"/>
      <c r="I207" s="30"/>
      <c r="J207" s="30"/>
      <c r="K207" s="30"/>
    </row>
    <row r="208" spans="3:11" ht="15">
      <c r="C208" s="11"/>
      <c r="D208" s="30"/>
      <c r="E208" s="11"/>
      <c r="F208" s="11"/>
      <c r="G208" s="30"/>
      <c r="I208" s="30"/>
      <c r="J208" s="30"/>
      <c r="K208" s="30"/>
    </row>
    <row r="209" spans="3:11" ht="15">
      <c r="C209" s="11"/>
      <c r="D209" s="30"/>
      <c r="E209" s="11"/>
      <c r="F209" s="11"/>
      <c r="G209" s="30"/>
      <c r="I209" s="30"/>
      <c r="J209" s="30"/>
      <c r="K209" s="30"/>
    </row>
    <row r="210" spans="3:11" ht="15">
      <c r="C210" s="11"/>
      <c r="D210" s="30"/>
      <c r="E210" s="11"/>
      <c r="F210" s="11"/>
      <c r="G210" s="30"/>
      <c r="I210" s="30"/>
      <c r="J210" s="30"/>
      <c r="K210" s="30"/>
    </row>
    <row r="211" spans="3:11" ht="15">
      <c r="C211" s="11"/>
      <c r="D211" s="30"/>
      <c r="E211" s="11"/>
      <c r="F211" s="11"/>
      <c r="G211" s="30"/>
      <c r="I211" s="30"/>
      <c r="J211" s="30"/>
      <c r="K211" s="30"/>
    </row>
    <row r="212" spans="3:11" ht="15">
      <c r="C212" s="11"/>
      <c r="D212" s="30"/>
      <c r="E212" s="11"/>
      <c r="F212" s="11"/>
      <c r="G212" s="30"/>
      <c r="I212" s="30"/>
      <c r="J212" s="30"/>
      <c r="K212" s="30"/>
    </row>
    <row r="213" spans="3:11" ht="15">
      <c r="C213" s="11"/>
      <c r="D213" s="30"/>
      <c r="E213" s="11"/>
      <c r="F213" s="11"/>
      <c r="G213" s="30"/>
      <c r="I213" s="30"/>
      <c r="J213" s="30"/>
      <c r="K213" s="30"/>
    </row>
    <row r="214" spans="3:11" ht="15">
      <c r="C214" s="11"/>
      <c r="D214" s="30"/>
      <c r="E214" s="11"/>
      <c r="F214" s="11"/>
      <c r="G214" s="30"/>
      <c r="I214" s="30"/>
      <c r="J214" s="30"/>
      <c r="K214" s="30"/>
    </row>
    <row r="215" spans="3:11" ht="15">
      <c r="C215" s="11"/>
      <c r="D215" s="30"/>
      <c r="E215" s="11"/>
      <c r="F215" s="11"/>
      <c r="G215" s="30"/>
      <c r="I215" s="30"/>
      <c r="J215" s="30"/>
      <c r="K215" s="30"/>
    </row>
    <row r="216" spans="3:11" ht="15">
      <c r="C216" s="11"/>
      <c r="D216" s="30"/>
      <c r="E216" s="11"/>
      <c r="F216" s="11"/>
      <c r="G216" s="30"/>
      <c r="I216" s="30"/>
      <c r="J216" s="30"/>
      <c r="K216" s="30"/>
    </row>
    <row r="217" spans="3:11" ht="15">
      <c r="C217" s="11"/>
      <c r="D217" s="30"/>
      <c r="E217" s="11"/>
      <c r="F217" s="11"/>
      <c r="G217" s="30"/>
      <c r="I217" s="30"/>
      <c r="J217" s="30"/>
      <c r="K217" s="30"/>
    </row>
    <row r="218" spans="3:11" ht="15">
      <c r="C218" s="11"/>
      <c r="D218" s="30"/>
      <c r="E218" s="11"/>
      <c r="F218" s="11"/>
      <c r="G218" s="30"/>
      <c r="I218" s="30"/>
      <c r="J218" s="30"/>
      <c r="K218" s="30"/>
    </row>
    <row r="219" spans="3:11" ht="15">
      <c r="C219" s="11"/>
      <c r="D219" s="30"/>
      <c r="E219" s="11"/>
      <c r="F219" s="11"/>
      <c r="G219" s="30"/>
      <c r="I219" s="30"/>
      <c r="J219" s="30"/>
      <c r="K219" s="30"/>
    </row>
    <row r="220" spans="3:11" ht="15">
      <c r="C220" s="11"/>
      <c r="D220" s="30"/>
      <c r="E220" s="11"/>
      <c r="F220" s="11"/>
      <c r="G220" s="30"/>
      <c r="I220" s="30"/>
      <c r="J220" s="30"/>
      <c r="K220" s="30"/>
    </row>
    <row r="221" spans="3:11" ht="15">
      <c r="C221" s="11"/>
      <c r="D221" s="30"/>
      <c r="E221" s="11"/>
      <c r="F221" s="11"/>
      <c r="G221" s="30"/>
      <c r="I221" s="30"/>
      <c r="J221" s="30"/>
      <c r="K221" s="30"/>
    </row>
    <row r="222" spans="3:11" ht="15">
      <c r="C222" s="11"/>
      <c r="D222" s="30"/>
      <c r="E222" s="11"/>
      <c r="F222" s="11"/>
      <c r="G222" s="30"/>
      <c r="I222" s="30"/>
      <c r="J222" s="30"/>
      <c r="K222" s="30"/>
    </row>
    <row r="223" spans="3:11" ht="15">
      <c r="C223" s="11"/>
      <c r="D223" s="30"/>
      <c r="E223" s="11"/>
      <c r="F223" s="11"/>
      <c r="G223" s="30"/>
      <c r="I223" s="30"/>
      <c r="J223" s="30"/>
      <c r="K223" s="30"/>
    </row>
    <row r="224" spans="3:11" ht="15">
      <c r="C224" s="11"/>
      <c r="D224" s="30"/>
      <c r="E224" s="11"/>
      <c r="F224" s="11"/>
      <c r="G224" s="30"/>
      <c r="I224" s="30"/>
      <c r="J224" s="30"/>
      <c r="K224" s="30"/>
    </row>
    <row r="225" spans="3:11" ht="15">
      <c r="C225" s="11"/>
      <c r="D225" s="30"/>
      <c r="E225" s="11"/>
      <c r="F225" s="11"/>
      <c r="G225" s="30"/>
      <c r="I225" s="30"/>
      <c r="J225" s="30"/>
      <c r="K225" s="30"/>
    </row>
    <row r="226" spans="3:11" ht="15">
      <c r="C226" s="11"/>
      <c r="D226" s="30"/>
      <c r="E226" s="11"/>
      <c r="F226" s="11"/>
      <c r="G226" s="30"/>
      <c r="I226" s="30"/>
      <c r="J226" s="30"/>
      <c r="K226" s="30"/>
    </row>
    <row r="227" spans="3:11" ht="15">
      <c r="C227" s="11"/>
      <c r="D227" s="30"/>
      <c r="E227" s="11"/>
      <c r="F227" s="11"/>
      <c r="G227" s="30"/>
      <c r="I227" s="30"/>
      <c r="J227" s="30"/>
      <c r="K227" s="30"/>
    </row>
    <row r="228" spans="3:11" ht="15">
      <c r="C228" s="11"/>
      <c r="D228" s="30"/>
      <c r="E228" s="11"/>
      <c r="F228" s="11"/>
      <c r="G228" s="30"/>
      <c r="I228" s="30"/>
      <c r="J228" s="30"/>
      <c r="K228" s="30"/>
    </row>
    <row r="229" spans="3:11" ht="15">
      <c r="C229" s="11"/>
      <c r="D229" s="30"/>
      <c r="E229" s="11"/>
      <c r="F229" s="11"/>
      <c r="G229" s="30"/>
      <c r="I229" s="30"/>
      <c r="J229" s="30"/>
      <c r="K229" s="30"/>
    </row>
    <row r="230" spans="3:11" ht="15">
      <c r="C230" s="11"/>
      <c r="D230" s="30"/>
      <c r="E230" s="11"/>
      <c r="F230" s="11"/>
      <c r="G230" s="30"/>
      <c r="I230" s="30"/>
      <c r="J230" s="30"/>
      <c r="K230" s="30"/>
    </row>
    <row r="231" spans="3:11" ht="15">
      <c r="C231" s="11"/>
      <c r="D231" s="30"/>
      <c r="E231" s="11"/>
      <c r="F231" s="11"/>
      <c r="G231" s="30"/>
      <c r="I231" s="30"/>
      <c r="J231" s="30"/>
      <c r="K231" s="30"/>
    </row>
    <row r="232" spans="3:11" ht="15">
      <c r="C232" s="11"/>
      <c r="D232" s="30"/>
      <c r="E232" s="11"/>
      <c r="F232" s="11"/>
      <c r="G232" s="30"/>
      <c r="I232" s="30"/>
      <c r="J232" s="30"/>
      <c r="K232" s="30"/>
    </row>
    <row r="233" spans="3:11" ht="15">
      <c r="C233" s="11"/>
      <c r="D233" s="30"/>
      <c r="E233" s="11"/>
      <c r="F233" s="11"/>
      <c r="G233" s="30"/>
      <c r="I233" s="30"/>
      <c r="J233" s="30"/>
      <c r="K233" s="30"/>
    </row>
    <row r="234" spans="3:11" ht="15">
      <c r="C234" s="11"/>
      <c r="D234" s="30"/>
      <c r="E234" s="11"/>
      <c r="F234" s="11"/>
      <c r="G234" s="30"/>
      <c r="I234" s="30"/>
      <c r="J234" s="30"/>
      <c r="K234" s="30"/>
    </row>
    <row r="235" spans="3:11" ht="15">
      <c r="C235" s="11"/>
      <c r="D235" s="30"/>
      <c r="E235" s="11"/>
      <c r="F235" s="11"/>
      <c r="G235" s="30"/>
      <c r="I235" s="30"/>
      <c r="J235" s="30"/>
      <c r="K235" s="30"/>
    </row>
    <row r="236" spans="3:11" ht="15">
      <c r="C236" s="11"/>
      <c r="D236" s="30"/>
      <c r="E236" s="11"/>
      <c r="F236" s="11"/>
      <c r="G236" s="30"/>
      <c r="I236" s="30"/>
      <c r="J236" s="30"/>
      <c r="K236" s="30"/>
    </row>
    <row r="237" spans="3:11" ht="15">
      <c r="C237" s="11"/>
      <c r="D237" s="30"/>
      <c r="E237" s="11"/>
      <c r="F237" s="11"/>
      <c r="G237" s="30"/>
      <c r="I237" s="30"/>
      <c r="J237" s="30"/>
      <c r="K237" s="30"/>
    </row>
    <row r="238" spans="3:11" ht="15">
      <c r="C238" s="11"/>
      <c r="D238" s="30"/>
      <c r="E238" s="11"/>
      <c r="F238" s="11"/>
      <c r="G238" s="30"/>
      <c r="I238" s="30"/>
      <c r="J238" s="30"/>
      <c r="K238" s="30"/>
    </row>
    <row r="239" spans="3:11" ht="15">
      <c r="C239" s="11"/>
      <c r="D239" s="30"/>
      <c r="E239" s="11"/>
      <c r="F239" s="11"/>
      <c r="G239" s="30"/>
      <c r="I239" s="30"/>
      <c r="J239" s="30"/>
      <c r="K239" s="30"/>
    </row>
    <row r="240" spans="3:11" ht="15">
      <c r="C240" s="11"/>
      <c r="D240" s="30"/>
      <c r="E240" s="11"/>
      <c r="F240" s="11"/>
      <c r="G240" s="30"/>
      <c r="I240" s="30"/>
      <c r="J240" s="30"/>
      <c r="K240" s="30"/>
    </row>
    <row r="241" spans="3:11" ht="15">
      <c r="C241" s="11"/>
      <c r="D241" s="30"/>
      <c r="E241" s="11"/>
      <c r="F241" s="11"/>
      <c r="G241" s="30"/>
      <c r="I241" s="30"/>
      <c r="J241" s="30"/>
      <c r="K241" s="30"/>
    </row>
    <row r="242" spans="3:11" ht="15">
      <c r="C242" s="11"/>
      <c r="D242" s="30"/>
      <c r="E242" s="11"/>
      <c r="F242" s="11"/>
      <c r="G242" s="30"/>
      <c r="I242" s="30"/>
      <c r="J242" s="30"/>
      <c r="K242" s="30"/>
    </row>
    <row r="243" spans="3:11" ht="15">
      <c r="C243" s="11"/>
      <c r="D243" s="30"/>
      <c r="E243" s="11"/>
      <c r="F243" s="11"/>
      <c r="G243" s="30"/>
      <c r="I243" s="30"/>
      <c r="J243" s="30"/>
      <c r="K243" s="30"/>
    </row>
    <row r="244" spans="3:11" ht="15">
      <c r="C244" s="11"/>
      <c r="D244" s="30"/>
      <c r="E244" s="11"/>
      <c r="F244" s="11"/>
      <c r="G244" s="30"/>
      <c r="I244" s="30"/>
      <c r="J244" s="30"/>
      <c r="K244" s="30"/>
    </row>
    <row r="245" spans="3:11" ht="15">
      <c r="C245" s="11"/>
      <c r="D245" s="30"/>
      <c r="E245" s="11"/>
      <c r="F245" s="11"/>
      <c r="G245" s="30"/>
      <c r="I245" s="30"/>
      <c r="J245" s="30"/>
      <c r="K245" s="30"/>
    </row>
    <row r="246" spans="3:11" ht="15">
      <c r="C246" s="11"/>
      <c r="D246" s="30"/>
      <c r="E246" s="11"/>
      <c r="F246" s="11"/>
      <c r="G246" s="30"/>
      <c r="I246" s="30"/>
      <c r="J246" s="30"/>
      <c r="K246" s="30"/>
    </row>
    <row r="247" spans="3:11" ht="15">
      <c r="C247" s="11"/>
      <c r="D247" s="30"/>
      <c r="E247" s="11"/>
      <c r="F247" s="11"/>
      <c r="G247" s="30"/>
      <c r="I247" s="30"/>
      <c r="J247" s="30"/>
      <c r="K247" s="30"/>
    </row>
    <row r="248" spans="3:11" ht="15">
      <c r="C248" s="11"/>
      <c r="D248" s="30"/>
      <c r="E248" s="11"/>
      <c r="F248" s="11"/>
      <c r="G248" s="30"/>
      <c r="I248" s="30"/>
      <c r="J248" s="30"/>
      <c r="K248" s="30"/>
    </row>
    <row r="249" spans="3:11" ht="15">
      <c r="C249" s="11"/>
      <c r="D249" s="30"/>
      <c r="E249" s="11"/>
      <c r="F249" s="11"/>
      <c r="G249" s="30"/>
      <c r="I249" s="30"/>
      <c r="J249" s="30"/>
      <c r="K249" s="30"/>
    </row>
    <row r="250" spans="3:11" ht="15">
      <c r="C250" s="11"/>
      <c r="D250" s="30"/>
      <c r="E250" s="11"/>
      <c r="F250" s="11"/>
      <c r="G250" s="30"/>
      <c r="I250" s="30"/>
      <c r="J250" s="30"/>
      <c r="K250" s="30"/>
    </row>
    <row r="251" spans="3:11" ht="15">
      <c r="C251" s="11"/>
      <c r="D251" s="30"/>
      <c r="E251" s="11"/>
      <c r="F251" s="11"/>
      <c r="G251" s="30"/>
      <c r="I251" s="30"/>
      <c r="J251" s="30"/>
      <c r="K251" s="30"/>
    </row>
    <row r="252" spans="3:11" ht="15">
      <c r="C252" s="11"/>
      <c r="D252" s="30"/>
      <c r="E252" s="11"/>
      <c r="F252" s="11"/>
      <c r="G252" s="30"/>
      <c r="I252" s="30"/>
      <c r="J252" s="30"/>
      <c r="K252" s="30"/>
    </row>
    <row r="253" spans="3:11" ht="15">
      <c r="C253" s="11"/>
      <c r="D253" s="30"/>
      <c r="E253" s="11"/>
      <c r="F253" s="11"/>
      <c r="G253" s="30"/>
      <c r="I253" s="30"/>
      <c r="J253" s="30"/>
      <c r="K253" s="30"/>
    </row>
    <row r="254" spans="3:11" ht="15">
      <c r="C254" s="11"/>
      <c r="D254" s="30"/>
      <c r="E254" s="11"/>
      <c r="F254" s="11"/>
      <c r="G254" s="30"/>
      <c r="I254" s="30"/>
      <c r="J254" s="30"/>
      <c r="K254" s="30"/>
    </row>
    <row r="255" spans="3:11" ht="15">
      <c r="C255" s="11"/>
      <c r="D255" s="30"/>
      <c r="E255" s="11"/>
      <c r="F255" s="11"/>
      <c r="G255" s="30"/>
      <c r="I255" s="30"/>
      <c r="J255" s="30"/>
      <c r="K255" s="30"/>
    </row>
    <row r="256" spans="3:11" ht="15">
      <c r="C256" s="11"/>
      <c r="D256" s="30"/>
      <c r="E256" s="11"/>
      <c r="F256" s="11"/>
      <c r="G256" s="30"/>
      <c r="I256" s="30"/>
      <c r="J256" s="30"/>
      <c r="K256" s="30"/>
    </row>
    <row r="257" spans="3:11" ht="15">
      <c r="C257" s="11"/>
      <c r="D257" s="30"/>
      <c r="E257" s="11"/>
      <c r="F257" s="11"/>
      <c r="G257" s="30"/>
      <c r="I257" s="30"/>
      <c r="J257" s="30"/>
      <c r="K257" s="30"/>
    </row>
    <row r="258" spans="3:11" ht="15">
      <c r="C258" s="11"/>
      <c r="D258" s="30"/>
      <c r="E258" s="11"/>
      <c r="F258" s="11"/>
      <c r="G258" s="30"/>
      <c r="I258" s="30"/>
      <c r="J258" s="30"/>
      <c r="K258" s="30"/>
    </row>
    <row r="259" spans="3:11" ht="15">
      <c r="C259" s="11"/>
      <c r="D259" s="30"/>
      <c r="E259" s="11"/>
      <c r="F259" s="11"/>
      <c r="G259" s="30"/>
      <c r="I259" s="30"/>
      <c r="J259" s="30"/>
      <c r="K259" s="30"/>
    </row>
    <row r="260" spans="3:11" ht="15">
      <c r="C260" s="11"/>
      <c r="D260" s="30"/>
      <c r="E260" s="11"/>
      <c r="F260" s="11"/>
      <c r="G260" s="30"/>
      <c r="I260" s="30"/>
      <c r="J260" s="30"/>
      <c r="K260" s="30"/>
    </row>
    <row r="261" spans="3:11" ht="15">
      <c r="C261" s="11"/>
      <c r="D261" s="30"/>
      <c r="E261" s="11"/>
      <c r="F261" s="11"/>
      <c r="G261" s="30"/>
      <c r="I261" s="30"/>
      <c r="J261" s="30"/>
      <c r="K261" s="30"/>
    </row>
    <row r="262" spans="3:11" ht="15">
      <c r="C262" s="11"/>
      <c r="D262" s="30"/>
      <c r="E262" s="11"/>
      <c r="F262" s="11"/>
      <c r="G262" s="30"/>
      <c r="I262" s="30"/>
      <c r="J262" s="30"/>
      <c r="K262" s="30"/>
    </row>
    <row r="263" spans="3:11" ht="15">
      <c r="C263" s="11"/>
      <c r="D263" s="30"/>
      <c r="E263" s="11"/>
      <c r="F263" s="11"/>
      <c r="G263" s="30"/>
      <c r="I263" s="30"/>
      <c r="J263" s="30"/>
      <c r="K263" s="30"/>
    </row>
    <row r="264" spans="3:11" ht="15">
      <c r="C264" s="11"/>
      <c r="D264" s="30"/>
      <c r="E264" s="11"/>
      <c r="F264" s="11"/>
      <c r="G264" s="30"/>
      <c r="I264" s="30"/>
      <c r="J264" s="30"/>
      <c r="K264" s="30"/>
    </row>
    <row r="265" spans="3:11" ht="15">
      <c r="C265" s="11"/>
      <c r="D265" s="30"/>
      <c r="E265" s="11"/>
      <c r="F265" s="11"/>
      <c r="G265" s="30"/>
      <c r="I265" s="30"/>
      <c r="J265" s="30"/>
      <c r="K265" s="30"/>
    </row>
    <row r="266" spans="3:11" ht="15">
      <c r="C266" s="11"/>
      <c r="D266" s="30"/>
      <c r="E266" s="11"/>
      <c r="F266" s="11"/>
      <c r="G266" s="30"/>
      <c r="I266" s="30"/>
      <c r="J266" s="30"/>
      <c r="K266" s="30"/>
    </row>
    <row r="267" spans="3:11" ht="15">
      <c r="C267" s="11"/>
      <c r="D267" s="30"/>
      <c r="E267" s="11"/>
      <c r="F267" s="11"/>
      <c r="G267" s="30"/>
      <c r="I267" s="30"/>
      <c r="J267" s="30"/>
      <c r="K267" s="30"/>
    </row>
    <row r="268" spans="3:11" ht="15">
      <c r="C268" s="11"/>
      <c r="D268" s="30"/>
      <c r="E268" s="11"/>
      <c r="F268" s="11"/>
      <c r="G268" s="30"/>
      <c r="I268" s="30"/>
      <c r="J268" s="30"/>
      <c r="K268" s="30"/>
    </row>
    <row r="269" spans="3:11" ht="15">
      <c r="C269" s="11"/>
      <c r="D269" s="30"/>
      <c r="E269" s="11"/>
      <c r="F269" s="11"/>
      <c r="G269" s="30"/>
      <c r="I269" s="30"/>
      <c r="J269" s="30"/>
      <c r="K269" s="30"/>
    </row>
    <row r="270" spans="3:11" ht="15">
      <c r="C270" s="11"/>
      <c r="D270" s="30"/>
      <c r="E270" s="11"/>
      <c r="F270" s="11"/>
      <c r="G270" s="30"/>
      <c r="I270" s="30"/>
      <c r="J270" s="30"/>
      <c r="K270" s="30"/>
    </row>
    <row r="271" spans="3:11" ht="15">
      <c r="C271" s="11"/>
      <c r="D271" s="30"/>
      <c r="E271" s="11"/>
      <c r="F271" s="11"/>
      <c r="G271" s="30"/>
      <c r="I271" s="30"/>
      <c r="J271" s="30"/>
      <c r="K271" s="30"/>
    </row>
    <row r="272" spans="3:11" ht="15">
      <c r="C272" s="11"/>
      <c r="D272" s="30"/>
      <c r="E272" s="11"/>
      <c r="F272" s="11"/>
      <c r="G272" s="30"/>
      <c r="I272" s="30"/>
      <c r="J272" s="30"/>
      <c r="K272" s="30"/>
    </row>
    <row r="273" spans="3:11" ht="15">
      <c r="C273" s="11"/>
      <c r="D273" s="30"/>
      <c r="E273" s="11"/>
      <c r="F273" s="11"/>
      <c r="G273" s="30"/>
      <c r="I273" s="30"/>
      <c r="J273" s="30"/>
      <c r="K273" s="30"/>
    </row>
    <row r="274" spans="3:11" ht="15">
      <c r="C274" s="11"/>
      <c r="D274" s="30"/>
      <c r="E274" s="11"/>
      <c r="F274" s="11"/>
      <c r="G274" s="30"/>
      <c r="I274" s="30"/>
      <c r="J274" s="30"/>
      <c r="K274" s="30"/>
    </row>
    <row r="275" spans="3:11" ht="15">
      <c r="C275" s="11"/>
      <c r="D275" s="30"/>
      <c r="E275" s="11"/>
      <c r="F275" s="11"/>
      <c r="G275" s="30"/>
      <c r="I275" s="30"/>
      <c r="J275" s="30"/>
      <c r="K275" s="30"/>
    </row>
    <row r="276" spans="3:11" ht="15">
      <c r="C276" s="11"/>
      <c r="D276" s="30"/>
      <c r="E276" s="11"/>
      <c r="F276" s="11"/>
      <c r="G276" s="30"/>
      <c r="I276" s="30"/>
      <c r="J276" s="30"/>
      <c r="K276" s="30"/>
    </row>
    <row r="277" spans="3:11" ht="15">
      <c r="C277" s="11"/>
      <c r="D277" s="30"/>
      <c r="E277" s="11"/>
      <c r="F277" s="11"/>
      <c r="G277" s="30"/>
      <c r="I277" s="30"/>
      <c r="J277" s="30"/>
      <c r="K277" s="30"/>
    </row>
    <row r="278" spans="3:11" ht="15">
      <c r="C278" s="11"/>
      <c r="D278" s="30"/>
      <c r="E278" s="11"/>
      <c r="F278" s="11"/>
      <c r="G278" s="30"/>
      <c r="I278" s="30"/>
      <c r="J278" s="30"/>
      <c r="K278" s="30"/>
    </row>
    <row r="279" spans="3:11" ht="15">
      <c r="C279" s="11"/>
      <c r="D279" s="30"/>
      <c r="E279" s="11"/>
      <c r="F279" s="11"/>
      <c r="G279" s="30"/>
      <c r="I279" s="30"/>
      <c r="J279" s="30"/>
      <c r="K279" s="30"/>
    </row>
    <row r="280" spans="3:11" ht="15">
      <c r="C280" s="11"/>
      <c r="D280" s="30"/>
      <c r="E280" s="11"/>
      <c r="F280" s="11"/>
      <c r="G280" s="30"/>
      <c r="I280" s="30"/>
      <c r="J280" s="30"/>
      <c r="K280" s="30"/>
    </row>
    <row r="281" spans="3:11" ht="15">
      <c r="C281" s="11"/>
      <c r="D281" s="30"/>
      <c r="E281" s="11"/>
      <c r="F281" s="11"/>
      <c r="G281" s="30"/>
      <c r="I281" s="30"/>
      <c r="J281" s="30"/>
      <c r="K281" s="30"/>
    </row>
    <row r="282" spans="3:11" ht="15">
      <c r="C282" s="11"/>
      <c r="D282" s="30"/>
      <c r="E282" s="11"/>
      <c r="F282" s="11"/>
      <c r="G282" s="30"/>
      <c r="I282" s="30"/>
      <c r="J282" s="30"/>
      <c r="K282" s="30"/>
    </row>
    <row r="283" spans="3:11" ht="15">
      <c r="C283" s="11"/>
      <c r="D283" s="30"/>
      <c r="E283" s="11"/>
      <c r="F283" s="11"/>
      <c r="G283" s="30"/>
      <c r="I283" s="30"/>
      <c r="J283" s="30"/>
      <c r="K283" s="30"/>
    </row>
    <row r="284" spans="3:11" ht="15">
      <c r="C284" s="11"/>
      <c r="D284" s="30"/>
      <c r="E284" s="11"/>
      <c r="F284" s="11"/>
      <c r="G284" s="30"/>
      <c r="I284" s="30"/>
      <c r="J284" s="30"/>
      <c r="K284" s="30"/>
    </row>
    <row r="285" spans="3:11" ht="15">
      <c r="C285" s="11"/>
      <c r="D285" s="30"/>
      <c r="E285" s="11"/>
      <c r="F285" s="11"/>
      <c r="G285" s="30"/>
      <c r="I285" s="30"/>
      <c r="J285" s="30"/>
      <c r="K285" s="30"/>
    </row>
    <row r="286" spans="3:11" ht="15">
      <c r="C286" s="11"/>
      <c r="D286" s="30"/>
      <c r="E286" s="11"/>
      <c r="F286" s="11"/>
      <c r="G286" s="30"/>
      <c r="I286" s="30"/>
      <c r="J286" s="30"/>
      <c r="K286" s="30"/>
    </row>
    <row r="287" spans="3:11" ht="15">
      <c r="C287" s="11"/>
      <c r="D287" s="30"/>
      <c r="E287" s="11"/>
      <c r="F287" s="11"/>
      <c r="G287" s="30"/>
      <c r="I287" s="30"/>
      <c r="J287" s="30"/>
      <c r="K287" s="30"/>
    </row>
    <row r="288" spans="3:11" ht="15">
      <c r="C288" s="11"/>
      <c r="D288" s="30"/>
      <c r="E288" s="11"/>
      <c r="F288" s="11"/>
      <c r="G288" s="30"/>
      <c r="I288" s="30"/>
      <c r="J288" s="30"/>
      <c r="K288" s="30"/>
    </row>
    <row r="289" spans="3:11" ht="15">
      <c r="C289" s="11"/>
      <c r="D289" s="30"/>
      <c r="E289" s="11"/>
      <c r="F289" s="11"/>
      <c r="G289" s="30"/>
      <c r="I289" s="30"/>
      <c r="J289" s="30"/>
      <c r="K289" s="30"/>
    </row>
    <row r="290" spans="3:11" ht="15">
      <c r="C290" s="11"/>
      <c r="D290" s="30"/>
      <c r="E290" s="11"/>
      <c r="F290" s="11"/>
      <c r="G290" s="30"/>
      <c r="I290" s="30"/>
      <c r="J290" s="30"/>
      <c r="K290" s="30"/>
    </row>
    <row r="291" spans="3:11" ht="15">
      <c r="C291" s="11"/>
      <c r="D291" s="30"/>
      <c r="E291" s="11"/>
      <c r="F291" s="11"/>
      <c r="G291" s="30"/>
      <c r="I291" s="30"/>
      <c r="J291" s="30"/>
      <c r="K291" s="30"/>
    </row>
    <row r="292" spans="3:11" ht="15">
      <c r="C292" s="11"/>
      <c r="D292" s="30"/>
      <c r="E292" s="11"/>
      <c r="F292" s="11"/>
      <c r="G292" s="30"/>
      <c r="I292" s="30"/>
      <c r="J292" s="30"/>
      <c r="K292" s="30"/>
    </row>
    <row r="293" spans="3:11" ht="15">
      <c r="C293" s="11"/>
      <c r="D293" s="30"/>
      <c r="E293" s="11"/>
      <c r="F293" s="11"/>
      <c r="G293" s="30"/>
      <c r="I293" s="30"/>
      <c r="J293" s="30"/>
      <c r="K293" s="30"/>
    </row>
    <row r="294" spans="3:11" ht="15">
      <c r="C294" s="11"/>
      <c r="D294" s="30"/>
      <c r="E294" s="11"/>
      <c r="F294" s="11"/>
      <c r="G294" s="30"/>
      <c r="I294" s="30"/>
      <c r="J294" s="30"/>
      <c r="K294" s="30"/>
    </row>
  </sheetData>
  <sheetProtection password="F79C" sheet="1" objects="1" scenarios="1" selectLockedCells="1"/>
  <mergeCells count="23">
    <mergeCell ref="L1:O1"/>
    <mergeCell ref="O52:O53"/>
    <mergeCell ref="I33:I51"/>
    <mergeCell ref="I52:I53"/>
    <mergeCell ref="O7:O24"/>
    <mergeCell ref="O25:O31"/>
    <mergeCell ref="L158:N158"/>
    <mergeCell ref="L159:N159"/>
    <mergeCell ref="B158:G158"/>
    <mergeCell ref="B159:G159"/>
    <mergeCell ref="G7:G24"/>
    <mergeCell ref="H7:H24"/>
    <mergeCell ref="I7:I24"/>
    <mergeCell ref="G25:G31"/>
    <mergeCell ref="H25:H31"/>
    <mergeCell ref="I25:I31"/>
    <mergeCell ref="H33:H51"/>
    <mergeCell ref="B3:C4"/>
    <mergeCell ref="D3:E4"/>
    <mergeCell ref="F3:I4"/>
    <mergeCell ref="G33:G51"/>
    <mergeCell ref="G52:G53"/>
    <mergeCell ref="H52:H53"/>
  </mergeCells>
  <conditionalFormatting sqref="B7:B156">
    <cfRule type="containsBlanks" priority="64" dxfId="31">
      <formula>LEN(TRIM(B7))=0</formula>
    </cfRule>
  </conditionalFormatting>
  <conditionalFormatting sqref="B7:B156">
    <cfRule type="cellIs" priority="59" dxfId="30" operator="greaterThanOrEqual">
      <formula>1</formula>
    </cfRule>
  </conditionalFormatting>
  <conditionalFormatting sqref="D52:D155">
    <cfRule type="containsBlanks" priority="44" dxfId="0">
      <formula>LEN(TRIM(D52))=0</formula>
    </cfRule>
  </conditionalFormatting>
  <conditionalFormatting sqref="D156">
    <cfRule type="containsBlanks" priority="43" dxfId="0">
      <formula>LEN(TRIM(D156))=0</formula>
    </cfRule>
  </conditionalFormatting>
  <conditionalFormatting sqref="L7:L9">
    <cfRule type="notContainsBlanks" priority="31" dxfId="9">
      <formula>LEN(TRIM(L7))&gt;0</formula>
    </cfRule>
    <cfRule type="containsBlanks" priority="32" dxfId="8">
      <formula>LEN(TRIM(L7))=0</formula>
    </cfRule>
  </conditionalFormatting>
  <conditionalFormatting sqref="L7:L9">
    <cfRule type="notContainsBlanks" priority="30" dxfId="7">
      <formula>LEN(TRIM(L7))&gt;0</formula>
    </cfRule>
  </conditionalFormatting>
  <conditionalFormatting sqref="N7:N53">
    <cfRule type="cellIs" priority="28" dxfId="14" operator="equal">
      <formula>"NEVYHOVUJE"</formula>
    </cfRule>
    <cfRule type="cellIs" priority="29" dxfId="13" operator="equal">
      <formula>"VYHOVUJE"</formula>
    </cfRule>
  </conditionalFormatting>
  <conditionalFormatting sqref="L10:L11 L17 L23 L29 L35:L155">
    <cfRule type="notContainsBlanks" priority="26" dxfId="9">
      <formula>LEN(TRIM(L10))&gt;0</formula>
    </cfRule>
    <cfRule type="containsBlanks" priority="27" dxfId="8">
      <formula>LEN(TRIM(L10))=0</formula>
    </cfRule>
  </conditionalFormatting>
  <conditionalFormatting sqref="L10:L11 L17 L23 L29 L35:L155">
    <cfRule type="notContainsBlanks" priority="25" dxfId="7">
      <formula>LEN(TRIM(L10))&gt;0</formula>
    </cfRule>
  </conditionalFormatting>
  <conditionalFormatting sqref="N54:N155">
    <cfRule type="cellIs" priority="23" dxfId="14" operator="equal">
      <formula>"NEVYHOVUJE"</formula>
    </cfRule>
    <cfRule type="cellIs" priority="24" dxfId="13" operator="equal">
      <formula>"VYHOVUJE"</formula>
    </cfRule>
  </conditionalFormatting>
  <conditionalFormatting sqref="L12:L13 L18:L19 L24:L25 L30:L31 L156">
    <cfRule type="notContainsBlanks" priority="21" dxfId="9">
      <formula>LEN(TRIM(L12))&gt;0</formula>
    </cfRule>
    <cfRule type="containsBlanks" priority="22" dxfId="8">
      <formula>LEN(TRIM(L12))=0</formula>
    </cfRule>
  </conditionalFormatting>
  <conditionalFormatting sqref="L12:L13 L18:L19 L24:L25 L30:L31 L156">
    <cfRule type="notContainsBlanks" priority="20" dxfId="7">
      <formula>LEN(TRIM(L12))&gt;0</formula>
    </cfRule>
  </conditionalFormatting>
  <conditionalFormatting sqref="N156">
    <cfRule type="cellIs" priority="18" dxfId="14" operator="equal">
      <formula>"NEVYHOVUJE"</formula>
    </cfRule>
    <cfRule type="cellIs" priority="19" dxfId="13" operator="equal">
      <formula>"VYHOVUJE"</formula>
    </cfRule>
  </conditionalFormatting>
  <conditionalFormatting sqref="L14:L15 L20:L21 L26:L27 L32:L33">
    <cfRule type="notContainsBlanks" priority="16" dxfId="9">
      <formula>LEN(TRIM(L14))&gt;0</formula>
    </cfRule>
    <cfRule type="containsBlanks" priority="17" dxfId="8">
      <formula>LEN(TRIM(L14))=0</formula>
    </cfRule>
  </conditionalFormatting>
  <conditionalFormatting sqref="L14:L15 L20:L21 L26:L27 L32:L33">
    <cfRule type="notContainsBlanks" priority="15" dxfId="7">
      <formula>LEN(TRIM(L14))&gt;0</formula>
    </cfRule>
  </conditionalFormatting>
  <conditionalFormatting sqref="L16 L22 L28 L34">
    <cfRule type="notContainsBlanks" priority="11" dxfId="9">
      <formula>LEN(TRIM(L16))&gt;0</formula>
    </cfRule>
    <cfRule type="containsBlanks" priority="12" dxfId="8">
      <formula>LEN(TRIM(L16))=0</formula>
    </cfRule>
  </conditionalFormatting>
  <conditionalFormatting sqref="L16 L22 L28 L34">
    <cfRule type="notContainsBlanks" priority="10" dxfId="7">
      <formula>LEN(TRIM(L16))&gt;0</formula>
    </cfRule>
  </conditionalFormatting>
  <conditionalFormatting sqref="D7:D23">
    <cfRule type="containsBlanks" priority="7" dxfId="0">
      <formula>LEN(TRIM(D7))=0</formula>
    </cfRule>
  </conditionalFormatting>
  <conditionalFormatting sqref="D24">
    <cfRule type="containsBlanks" priority="6" dxfId="0">
      <formula>LEN(TRIM(D24))=0</formula>
    </cfRule>
  </conditionalFormatting>
  <conditionalFormatting sqref="D25:D31">
    <cfRule type="containsBlanks" priority="5" dxfId="0">
      <formula>LEN(TRIM(D25))=0</formula>
    </cfRule>
  </conditionalFormatting>
  <conditionalFormatting sqref="D32">
    <cfRule type="containsBlanks" priority="4" dxfId="0">
      <formula>LEN(TRIM(D32))=0</formula>
    </cfRule>
  </conditionalFormatting>
  <conditionalFormatting sqref="D33:D43 D46:D51">
    <cfRule type="containsBlanks" priority="3" dxfId="0">
      <formula>LEN(TRIM(D33))=0</formula>
    </cfRule>
  </conditionalFormatting>
  <conditionalFormatting sqref="D44">
    <cfRule type="containsBlanks" priority="2" dxfId="0">
      <formula>LEN(TRIM(D44))=0</formula>
    </cfRule>
  </conditionalFormatting>
  <conditionalFormatting sqref="D45">
    <cfRule type="containsBlanks" priority="1" dxfId="0">
      <formula>LEN(TRIM(D45))=0</formula>
    </cfRule>
  </conditionalFormatting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2018-11-26T06:22:15Z</cp:lastPrinted>
  <dcterms:created xsi:type="dcterms:W3CDTF">2014-03-05T12:43:32Z</dcterms:created>
  <dcterms:modified xsi:type="dcterms:W3CDTF">2018-11-26T06:22:29Z</dcterms:modified>
  <cp:category/>
  <cp:version/>
  <cp:contentType/>
  <cp:contentStatus/>
</cp:coreProperties>
</file>