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VEREJNE ZAKAZKY\k odevzdani\20180405 - 29.10. - ZCU - AV technika (II.) 089-2018 - ZKONTROLOVAT\"/>
    </mc:Choice>
  </mc:AlternateContent>
  <bookViews>
    <workbookView xWindow="0" yWindow="0" windowWidth="28800" windowHeight="12135" tabRatio="672"/>
  </bookViews>
  <sheets>
    <sheet name="AVT" sheetId="1" r:id="rId1"/>
  </sheets>
  <definedNames>
    <definedName name="_xlnm.Print_Area" localSheetId="0">AVT!$B$1:$Q$11</definedName>
  </definedNames>
  <calcPr calcId="152511"/>
  <extLst>
    <ext uri="smNativeData">
      <pm:revision xmlns:pm="smNativeData" day="1539000701" val="936" rev="123" rev64="64" revOS="3"/>
      <pm:docPrefs xmlns:pm="smNativeData" id="1539000701" fixedDigits="0" showNotice="1" showFrameBounds="1" autoChart="1" recalcOnPrint="1" recalcOnCopy="1" finalRounding="1" compatTextArt="1" tab="567" useDefinedPrintRange="1" printArea="currentSheet"/>
      <pm:compatibility xmlns:pm="smNativeData" id="1539000701" overlapCells="1"/>
      <pm:defCurrency xmlns:pm="smNativeData" id="1539000701"/>
    </ext>
  </extLst>
</workbook>
</file>

<file path=xl/calcChain.xml><?xml version="1.0" encoding="utf-8"?>
<calcChain xmlns="http://schemas.openxmlformats.org/spreadsheetml/2006/main">
  <c r="P7" i="1" l="1"/>
  <c r="O7" i="1"/>
  <c r="L8" i="1"/>
  <c r="L7" i="1" l="1"/>
  <c r="P8" i="1" l="1"/>
  <c r="O8" i="1"/>
  <c r="N11" i="1" l="1"/>
  <c r="M11" i="1"/>
</calcChain>
</file>

<file path=xl/sharedStrings.xml><?xml version="1.0" encoding="utf-8"?>
<sst xmlns="http://schemas.openxmlformats.org/spreadsheetml/2006/main" count="42" uniqueCount="40">
  <si>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</si>
  <si>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</si>
  <si>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</si>
  <si>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</si>
  <si>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</si>
  <si>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</si>
  <si>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</si>
  <si>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</si>
  <si>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</si>
  <si>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</si>
  <si>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ks</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</si>
  <si>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</si>
  <si>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</si>
  <si>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</si>
  <si>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</si>
  <si>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32321000-9 - Videoprojektory</t>
  </si>
  <si>
    <t>32342200-4 - Sluchátka</t>
  </si>
  <si>
    <t>AV technika II 089-2018 (AVT-(II.)-089-2018)</t>
  </si>
  <si>
    <t>Priloha_c._1_Kupni_smlouvy_technicka_specifikace_AVT-(II.)-089-2018</t>
  </si>
  <si>
    <t xml:space="preserve">Název </t>
  </si>
  <si>
    <t xml:space="preserve">Měrná jednotka [MJ] </t>
  </si>
  <si>
    <t xml:space="preserve">Popis </t>
  </si>
  <si>
    <t xml:space="preserve">Fakturace </t>
  </si>
  <si>
    <r>
      <t>Kontaktní osoba ve věci technické specifikace</t>
    </r>
    <r>
      <rPr>
        <b/>
        <i/>
        <sz val="11"/>
        <rFont val="Calibri"/>
        <family val="2"/>
      </rPr>
      <t xml:space="preserve"> </t>
    </r>
  </si>
  <si>
    <t xml:space="preserve">Kontaktní osoba 
k převzetí zboží </t>
  </si>
  <si>
    <t xml:space="preserve">Místo dodání </t>
  </si>
  <si>
    <t xml:space="preserve">Maximální cena za jednotlivé položky 
 v Kč BEZ DPH </t>
  </si>
  <si>
    <t>CPV - výběr
AUDIOVIZUÁLNÍ TECHNIKA</t>
  </si>
  <si>
    <t>Hmotnost max. 1kg.
Min. rozlišení HD (1280 x 720), LED dioda, jas min. 500 lumen, kontrast min. 100.000:1.
Projekční plocha min. 2m úhlopříčka, baterie s výdrží min. 2 hodiny, minimálně HDMI, bluetooth. 
Rozměry maximálně: výška 45mm, šířka 180mm, hloubka 120mm.</t>
  </si>
  <si>
    <t>Mobilní mini projektor</t>
  </si>
  <si>
    <t>Samostatná faktura</t>
  </si>
  <si>
    <t>Ing. Tomáš Kotouč,
Tel.: 37763 2815</t>
  </si>
  <si>
    <r>
      <t xml:space="preserve">Univerzitní 20,
306 14 Plzeň, 
Centrum informatizace a výpočetní techniky
</t>
    </r>
    <r>
      <rPr>
        <b/>
        <sz val="11"/>
        <color theme="1"/>
        <rFont val="Calibri"/>
        <family val="2"/>
        <charset val="238"/>
        <scheme val="minor"/>
      </rPr>
      <t>UI301</t>
    </r>
  </si>
  <si>
    <t>Bc. Marek Vyčítal,
Tel.: 37763 2882</t>
  </si>
  <si>
    <t xml:space="preserve">Sluchátka </t>
  </si>
  <si>
    <t>Sluchátka na uši (on-ear).
Frekvenční rozsah: dolní hranice - max 10 Hz, horní hranice - min 30 kHz.
Min. citlivost [dB - SPL]: 90. 
Max. impedance 50 Ohm.  
Konektor 3,5mm (TRRS).
Neutrální středně tmavá až tmavá barva.
Max. hmotnost 180 g.
Integrovaný mikrofon (v kabelu).
Uzavřená skládací konstrukce.
Odnímatelný kabel.
Délka kabelu min. 1,2m.
Vedení kabelu jednostranné do jedné mušle.</t>
  </si>
  <si>
    <r>
      <rPr>
        <b/>
        <sz val="11"/>
        <color rgb="FF000000"/>
        <rFont val="Calibri"/>
        <family val="2"/>
        <charset val="238"/>
      </rPr>
      <t>1ks</t>
    </r>
    <r>
      <rPr>
        <sz val="11"/>
        <color rgb="FF000000"/>
        <rFont val="Calibri"/>
        <family val="2"/>
      </rPr>
      <t xml:space="preserve">: Ing. Jaroslav Vávře, 
Tel.: 37763 2812
</t>
    </r>
    <r>
      <rPr>
        <b/>
        <sz val="11"/>
        <color rgb="FF000000"/>
        <rFont val="Calibri"/>
        <family val="2"/>
        <charset val="238"/>
      </rPr>
      <t>1ks</t>
    </r>
    <r>
      <rPr>
        <sz val="11"/>
        <color rgb="FF000000"/>
        <rFont val="Calibri"/>
        <family val="2"/>
      </rPr>
      <t xml:space="preserve">: Ing. Gabriela Hessová,
Tel.: 37763 2894
</t>
    </r>
    <r>
      <rPr>
        <b/>
        <sz val="11"/>
        <color rgb="FF000000"/>
        <rFont val="Calibri"/>
        <family val="2"/>
        <charset val="238"/>
      </rPr>
      <t xml:space="preserve">
1ks:</t>
    </r>
    <r>
      <rPr>
        <sz val="11"/>
        <color rgb="FF000000"/>
        <rFont val="Calibri"/>
        <family val="2"/>
      </rPr>
      <t xml:space="preserve"> Ing. Lenka Jirsová, 
Tel.: 37763 2895
</t>
    </r>
    <r>
      <rPr>
        <b/>
        <sz val="11"/>
        <color rgb="FF000000"/>
        <rFont val="Calibri"/>
        <family val="2"/>
        <charset val="238"/>
      </rPr>
      <t>1ks</t>
    </r>
    <r>
      <rPr>
        <sz val="11"/>
        <color rgb="FF000000"/>
        <rFont val="Calibri"/>
        <family val="2"/>
      </rPr>
      <t xml:space="preserve">: Ing. Petr Jiroušek,
Tel.: 37763 2813
</t>
    </r>
    <r>
      <rPr>
        <b/>
        <sz val="11"/>
        <color rgb="FF000000"/>
        <rFont val="Calibri"/>
        <family val="2"/>
        <charset val="238"/>
      </rPr>
      <t>1ks</t>
    </r>
    <r>
      <rPr>
        <sz val="11"/>
        <color rgb="FF000000"/>
        <rFont val="Calibri"/>
        <family val="2"/>
      </rPr>
      <t>: Bc. Petra Volenová,
Tel.: 37763 2893</t>
    </r>
  </si>
  <si>
    <r>
      <t xml:space="preserve">Univerzitní 20,
306 14 Plzeň, 
Centrum informatizace a výpočetní techniky
</t>
    </r>
    <r>
      <rPr>
        <b/>
        <sz val="11"/>
        <color rgb="FF000000"/>
        <rFont val="Calibri"/>
        <family val="2"/>
        <charset val="238"/>
      </rPr>
      <t>UI322</t>
    </r>
  </si>
  <si>
    <t>LG PH550G (PH550G.AEU)
Záruka 24 měsíců</t>
  </si>
  <si>
    <t>Audio-technica ATH-AR3iS (4961310139568)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</si>
</sst>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rgb="FF000000"/>
      <name val="Calibri"/>
      <family val="2"/>
    </font>
    <font>
      <sz val="11"/>
      <color theme="1"/>
      <name val="Calibri"/>
      <family val="2"/>
      <charset val="238"/>
      <scheme val="minor"/>
    </font>
    <font>
      <b/>
      <sz val="11"/>
      <color rgb="FF000000"/>
      <name val="Calibri"/>
      <family val="2"/>
    </font>
    <font>
      <b/>
      <sz val="14"/>
      <color rgb="FF000000"/>
      <name val="Calibri"/>
      <family val="2"/>
    </font>
    <font>
      <sz val="12"/>
      <color rgb="FF000000"/>
      <name val="Calibri"/>
      <family val="2"/>
    </font>
    <font>
      <sz val="11"/>
      <color rgb="FFFF0000"/>
      <name val="Calibri"/>
      <family val="2"/>
    </font>
    <font>
      <sz val="13"/>
      <color rgb="FF000000"/>
      <name val="Calibri"/>
      <family val="2"/>
    </font>
    <font>
      <sz val="12"/>
      <color rgb="FFFF0000"/>
      <name val="Calibri"/>
      <family val="2"/>
    </font>
    <font>
      <sz val="11"/>
      <color rgb="FF000000"/>
      <name val="Calibri"/>
      <family val="2"/>
    </font>
    <font>
      <b/>
      <i/>
      <sz val="11"/>
      <name val="Calibri"/>
      <family val="2"/>
    </font>
    <font>
      <b/>
      <sz val="11"/>
      <color theme="1"/>
      <name val="Calibri"/>
      <family val="2"/>
      <charset val="238"/>
      <scheme val="minor"/>
    </font>
    <font>
      <b/>
      <sz val="11"/>
      <color rgb="FF000000"/>
      <name val="Calibri"/>
      <family val="2"/>
      <charset val="238"/>
    </font>
    <font>
      <sz val="11"/>
      <color rgb="FF000000"/>
      <name val="Calibri"/>
      <family val="2"/>
      <charset val="238"/>
    </font>
  </fonts>
  <fills count="21">
    <fill>
      <patternFill patternType="none"/>
    </fill>
    <fill>
      <patternFill patternType="gray125"/>
    </fill>
    <fill>
      <patternFill patternType="solid">
        <fgColor rgb="FFC9F1FF"/>
        <bgColor rgb="FFFFFFFF"/>
      </patternFill>
    </fill>
    <fill>
      <patternFill patternType="solid">
        <fgColor rgb="FFC9F1FF"/>
        <bgColor rgb="FFFFFFFF"/>
      </patternFill>
    </fill>
    <fill>
      <patternFill patternType="solid">
        <fgColor rgb="FF85FFBC"/>
        <bgColor rgb="FFFFFFFF"/>
      </patternFill>
    </fill>
    <fill>
      <patternFill patternType="solid">
        <fgColor rgb="FF85FFBC"/>
        <bgColor rgb="FFFFFFFF"/>
      </patternFill>
    </fill>
    <fill>
      <patternFill patternType="solid">
        <fgColor rgb="FF85FFBC"/>
        <bgColor rgb="FFFFFFFF"/>
      </patternFill>
    </fill>
    <fill>
      <patternFill patternType="solid">
        <fgColor rgb="FFFFFFB7"/>
        <bgColor rgb="FFFFFFFF"/>
      </patternFill>
    </fill>
    <fill>
      <patternFill patternType="solid">
        <fgColor rgb="FFFFFFB7"/>
        <bgColor rgb="FFFFFFFF"/>
      </patternFill>
    </fill>
    <fill>
      <patternFill patternType="solid">
        <fgColor rgb="FFC9F1FF"/>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FFFFB7"/>
        <bgColor rgb="FFFFFFFF"/>
      </patternFill>
    </fill>
    <fill>
      <patternFill patternType="solid">
        <fgColor rgb="FFDDE9F7"/>
        <bgColor rgb="FFFFFFFF"/>
      </patternFill>
    </fill>
    <fill>
      <patternFill patternType="solid">
        <fgColor rgb="FFDDE9F7"/>
        <bgColor rgb="FFFFFFFF"/>
      </patternFill>
    </fill>
    <fill>
      <patternFill patternType="solid">
        <fgColor rgb="FF8FFFC2"/>
        <bgColor rgb="FFFFFFFF"/>
      </patternFill>
    </fill>
    <fill>
      <patternFill patternType="solid">
        <fgColor rgb="FFDDE9F7"/>
        <bgColor rgb="FFFFFFFF"/>
      </patternFill>
    </fill>
    <fill>
      <patternFill patternType="solid">
        <fgColor rgb="FF85FFBC"/>
        <bgColor rgb="FFFFFFFF"/>
      </patternFill>
    </fill>
    <fill>
      <patternFill patternType="solid">
        <fgColor rgb="FFDDE9F7"/>
        <bgColor rgb="FFFFFFFF"/>
      </patternFill>
    </fill>
    <fill>
      <patternFill patternType="solid">
        <fgColor rgb="FFC9F1FF"/>
        <bgColor indexed="64"/>
      </patternFill>
    </fill>
  </fills>
  <borders count="29">
    <border>
      <left/>
      <right/>
      <top/>
      <bottom/>
      <diagonal/>
    </border>
    <border>
      <left style="medium">
        <color rgb="FF000000"/>
      </left>
      <right style="medium">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medium">
        <color rgb="FF000000"/>
      </right>
      <top style="thick">
        <color rgb="FF000000"/>
      </top>
      <bottom style="thick">
        <color rgb="FF000000"/>
      </bottom>
      <diagonal/>
    </border>
    <border>
      <left style="thick">
        <color rgb="FF000000"/>
      </left>
      <right style="medium">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thin">
        <color rgb="FF000000"/>
      </top>
      <bottom style="thick">
        <color rgb="FF000000"/>
      </bottom>
      <diagonal/>
    </border>
    <border>
      <left style="medium">
        <color rgb="FF000000"/>
      </left>
      <right/>
      <top style="thick">
        <color rgb="FF000000"/>
      </top>
      <bottom style="thin">
        <color rgb="FF000000"/>
      </bottom>
      <diagonal/>
    </border>
    <border>
      <left style="medium">
        <color rgb="FF000000"/>
      </left>
      <right style="medium">
        <color rgb="FF000000"/>
      </right>
      <top style="thick">
        <color rgb="FF000000"/>
      </top>
      <bottom style="thick">
        <color rgb="FF000000"/>
      </bottom>
      <diagonal/>
    </border>
    <border>
      <left style="medium">
        <color rgb="FF000000"/>
      </left>
      <right style="medium">
        <color rgb="FF000000"/>
      </right>
      <top style="thin">
        <color rgb="FF000000"/>
      </top>
      <bottom style="thick">
        <color rgb="FF000000"/>
      </bottom>
      <diagonal/>
    </border>
    <border>
      <left style="thick">
        <color rgb="FF000000"/>
      </left>
      <right style="medium">
        <color rgb="FF000000"/>
      </right>
      <top style="thick">
        <color rgb="FF000000"/>
      </top>
      <bottom style="thick">
        <color rgb="FF000000"/>
      </bottom>
      <diagonal/>
    </border>
    <border>
      <left style="medium">
        <color rgb="FF000000"/>
      </left>
      <right style="medium">
        <color rgb="FF000000"/>
      </right>
      <top style="thick">
        <color rgb="FF000000"/>
      </top>
      <bottom style="thick">
        <color rgb="FF000000"/>
      </bottom>
      <diagonal/>
    </border>
    <border>
      <left style="thick">
        <color rgb="FF000000"/>
      </left>
      <right style="medium">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style="medium">
        <color rgb="FF000000"/>
      </left>
      <right style="thick">
        <color rgb="FF000000"/>
      </right>
      <top style="thick">
        <color rgb="FF000000"/>
      </top>
      <bottom style="thick">
        <color rgb="FF000000"/>
      </bottom>
      <diagonal/>
    </border>
    <border>
      <left/>
      <right/>
      <top/>
      <bottom/>
      <diagonal/>
    </border>
    <border>
      <left style="medium">
        <color rgb="FF000000"/>
      </left>
      <right style="medium">
        <color rgb="FF000000"/>
      </right>
      <top style="thick">
        <color rgb="FF000000"/>
      </top>
      <bottom/>
      <diagonal/>
    </border>
    <border>
      <left style="thick">
        <color rgb="FF000000"/>
      </left>
      <right style="medium">
        <color rgb="FF000000"/>
      </right>
      <top style="thick">
        <color rgb="FF000000"/>
      </top>
      <bottom style="thin">
        <color rgb="FF000000"/>
      </bottom>
      <diagonal/>
    </border>
    <border>
      <left style="medium">
        <color rgb="FF000000"/>
      </left>
      <right/>
      <top style="thick">
        <color rgb="FF000000"/>
      </top>
      <bottom/>
      <diagonal/>
    </border>
    <border>
      <left/>
      <right/>
      <top/>
      <bottom style="thick">
        <color rgb="FF000000"/>
      </bottom>
      <diagonal/>
    </border>
    <border>
      <left style="medium">
        <color indexed="64"/>
      </left>
      <right style="medium">
        <color indexed="64"/>
      </right>
      <top style="thick">
        <color rgb="FF000000"/>
      </top>
      <bottom style="thin">
        <color indexed="64"/>
      </bottom>
      <diagonal/>
    </border>
    <border>
      <left style="medium">
        <color indexed="64"/>
      </left>
      <right/>
      <top style="thick">
        <color rgb="FF000000"/>
      </top>
      <bottom style="thin">
        <color indexed="64"/>
      </bottom>
      <diagonal/>
    </border>
    <border>
      <left style="medium">
        <color indexed="64"/>
      </left>
      <right style="medium">
        <color indexed="64"/>
      </right>
      <top style="thin">
        <color indexed="64"/>
      </top>
      <bottom style="thick">
        <color rgb="FF000000"/>
      </bottom>
      <diagonal/>
    </border>
    <border>
      <left style="medium">
        <color indexed="64"/>
      </left>
      <right/>
      <top style="thin">
        <color indexed="64"/>
      </top>
      <bottom style="thick">
        <color rgb="FF000000"/>
      </bottom>
      <diagonal/>
    </border>
    <border>
      <left style="medium">
        <color rgb="FF000000"/>
      </left>
      <right style="medium">
        <color rgb="FF000000"/>
      </right>
      <top/>
      <bottom style="thick">
        <color rgb="FF000000"/>
      </bottom>
      <diagonal/>
    </border>
    <border>
      <left style="medium">
        <color rgb="FF000000"/>
      </left>
      <right/>
      <top/>
      <bottom style="thick">
        <color rgb="FF000000"/>
      </bottom>
      <diagonal/>
    </border>
  </borders>
  <cellStyleXfs count="2">
    <xf numFmtId="0" fontId="0" fillId="0" borderId="0"/>
    <xf numFmtId="0" fontId="8" fillId="0" borderId="0"/>
  </cellStyleXfs>
  <cellXfs count="80">
    <xf numFmtId="0" fontId="0" fillId="0" borderId="0" xfId="0"/>
    <xf numFmtId="0" fontId="0" fillId="13" borderId="19"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3" xfId="0" applyNumberFormat="1" applyFill="1" applyBorder="1" applyAlignment="1" applyProtection="1">
      <alignment horizontal="right" vertical="center" indent="1"/>
    </xf>
    <xf numFmtId="164" fontId="0" fillId="20" borderId="24" xfId="0" applyNumberFormat="1" applyFill="1" applyBorder="1" applyAlignment="1" applyProtection="1">
      <alignment horizontal="right" vertical="center" indent="1"/>
    </xf>
    <xf numFmtId="164" fontId="0" fillId="11" borderId="8"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10" borderId="10" xfId="0" applyFill="1" applyBorder="1" applyAlignment="1" applyProtection="1">
      <alignment horizontal="left" vertical="center" wrapText="1" indent="1"/>
      <protection locked="0"/>
      <extLst>
        <ext uri="smNativeData">
          <pm:cellMargin xmlns:pm="smNativeData" id="1539000701" l="192" r="0" t="0" b="0" textRotation="0"/>
        </ext>
      </extLst>
    </xf>
    <xf numFmtId="164" fontId="0" fillId="0" borderId="25" xfId="0" applyNumberFormat="1" applyFill="1" applyBorder="1" applyAlignment="1" applyProtection="1">
      <alignment horizontal="right" vertical="center" indent="1"/>
    </xf>
    <xf numFmtId="164" fontId="0" fillId="20" borderId="26" xfId="0" applyNumberFormat="1" applyFill="1" applyBorder="1" applyAlignment="1" applyProtection="1">
      <alignment horizontal="right" vertical="center" indent="1"/>
    </xf>
    <xf numFmtId="164" fontId="0" fillId="11" borderId="7" xfId="0" applyNumberFormat="1" applyFill="1" applyBorder="1" applyAlignment="1" applyProtection="1">
      <alignment horizontal="right" vertical="center" wrapText="1" indent="1"/>
      <protection locked="0"/>
      <extLst>
        <ext uri="smNativeData">
          <pm:cellMargin xmlns:pm="smNativeData" id="1539000701" l="0" r="192" t="0" b="0" textRotation="0"/>
        </ext>
      </extLst>
    </xf>
    <xf numFmtId="0" fontId="0" fillId="0" borderId="0" xfId="0" applyProtection="1"/>
    <xf numFmtId="0" fontId="3" fillId="16" borderId="14" xfId="0" applyFont="1" applyFill="1" applyBorder="1" applyAlignment="1" applyProtection="1">
      <alignment vertical="center"/>
    </xf>
    <xf numFmtId="0" fontId="3" fillId="16" borderId="14" xfId="0" applyFont="1" applyFill="1" applyBorder="1" applyAlignment="1" applyProtection="1">
      <alignment horizontal="left" vertical="center"/>
    </xf>
    <xf numFmtId="0" fontId="0" fillId="0" borderId="0" xfId="0" applyAlignment="1" applyProtection="1">
      <alignment vertical="top" wrapText="1"/>
    </xf>
    <xf numFmtId="0" fontId="2"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horizontal="center" vertical="top" wrapText="1"/>
    </xf>
    <xf numFmtId="0" fontId="6" fillId="0" borderId="0" xfId="0" applyFont="1" applyAlignment="1" applyProtection="1">
      <alignment vertical="center" wrapText="1"/>
    </xf>
    <xf numFmtId="0" fontId="0" fillId="0" borderId="2" xfId="0" applyFill="1" applyBorder="1" applyProtection="1"/>
    <xf numFmtId="0" fontId="0" fillId="0" borderId="0" xfId="0" applyAlignment="1" applyProtection="1">
      <alignment horizontal="left" vertical="center" wrapText="1" indent="1"/>
      <extLst>
        <ext uri="smNativeData">
          <pm:cellMargin xmlns:pm="smNativeData" id="1539000701" l="192" r="0" t="0" b="0" textRotation="0"/>
        </ext>
      </extLst>
    </xf>
    <xf numFmtId="0" fontId="2"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wrapText="1"/>
    </xf>
    <xf numFmtId="0" fontId="0" fillId="7" borderId="5" xfId="0" applyFill="1" applyBorder="1" applyProtection="1"/>
    <xf numFmtId="0" fontId="0" fillId="0" borderId="0" xfId="0" applyAlignment="1" applyProtection="1">
      <alignment horizontal="left" vertical="top" indent="1"/>
      <extLst>
        <ext uri="smNativeData">
          <pm:cellMargin xmlns:pm="smNativeData" id="1539000701" l="192" r="0" t="0" b="0" textRotation="0"/>
        </ext>
      </extLst>
    </xf>
    <xf numFmtId="0" fontId="5" fillId="0" borderId="0" xfId="0" applyFont="1" applyAlignment="1" applyProtection="1">
      <alignment vertical="center"/>
    </xf>
    <xf numFmtId="0" fontId="5" fillId="0" borderId="0" xfId="0" applyFont="1" applyAlignment="1" applyProtection="1">
      <alignment vertical="center" wrapText="1"/>
    </xf>
    <xf numFmtId="0" fontId="2" fillId="8" borderId="6" xfId="0" applyFont="1" applyFill="1" applyBorder="1" applyAlignment="1" applyProtection="1">
      <alignment horizontal="center" vertical="center" wrapText="1"/>
    </xf>
    <xf numFmtId="0" fontId="0" fillId="0" borderId="0" xfId="0" applyAlignment="1" applyProtection="1">
      <alignment horizontal="right" vertical="center" indent="1"/>
      <extLst>
        <ext uri="smNativeData">
          <pm:cellMargin xmlns:pm="smNativeData" id="1539000701" l="0" r="192" t="0" b="0" textRotation="0"/>
        </ext>
      </extLst>
    </xf>
    <xf numFmtId="0" fontId="0" fillId="0" borderId="0" xfId="0" applyAlignment="1" applyProtection="1">
      <alignment horizontal="center" vertical="center" wrapText="1"/>
    </xf>
    <xf numFmtId="0" fontId="2" fillId="4" borderId="3" xfId="0" applyFont="1" applyFill="1" applyBorder="1" applyAlignment="1" applyProtection="1">
      <alignment horizontal="center" vertical="center" textRotation="90" wrapText="1"/>
      <extLst>
        <ext uri="smNativeData">
          <pm:cellMargin xmlns:pm="smNativeData" id="1539000701" l="0" r="0" t="0" b="0" textRotation="3"/>
        </ext>
      </extLst>
    </xf>
    <xf numFmtId="0" fontId="2" fillId="14" borderId="12" xfId="0" applyFont="1" applyFill="1" applyBorder="1" applyAlignment="1" applyProtection="1">
      <alignment horizontal="center" vertical="center" wrapText="1"/>
    </xf>
    <xf numFmtId="0" fontId="2" fillId="12" borderId="9" xfId="0" applyFont="1" applyFill="1" applyBorder="1" applyAlignment="1" applyProtection="1">
      <alignment horizontal="center" vertical="center" wrapText="1"/>
    </xf>
    <xf numFmtId="0" fontId="2" fillId="19" borderId="19" xfId="0" applyFont="1" applyFill="1" applyBorder="1" applyAlignment="1" applyProtection="1">
      <alignment horizontal="center" vertical="center" wrapText="1"/>
    </xf>
    <xf numFmtId="0" fontId="2" fillId="14" borderId="19" xfId="0" applyFont="1" applyFill="1" applyBorder="1" applyAlignment="1" applyProtection="1">
      <alignment horizontal="center" vertical="center" wrapText="1"/>
    </xf>
    <xf numFmtId="164" fontId="0" fillId="0" borderId="0" xfId="0" applyNumberFormat="1" applyProtection="1"/>
    <xf numFmtId="3" fontId="0" fillId="5" borderId="20" xfId="0" applyNumberFormat="1" applyFill="1" applyBorder="1" applyAlignment="1" applyProtection="1">
      <alignment horizontal="center" vertical="center" wrapText="1"/>
    </xf>
    <xf numFmtId="0" fontId="1" fillId="20" borderId="23" xfId="0" applyNumberFormat="1" applyFont="1" applyFill="1" applyBorder="1" applyAlignment="1" applyProtection="1">
      <alignment horizontal="left" vertical="center" wrapText="1" indent="2"/>
    </xf>
    <xf numFmtId="3" fontId="0" fillId="20" borderId="23" xfId="0" applyNumberFormat="1" applyFill="1" applyBorder="1" applyAlignment="1" applyProtection="1">
      <alignment horizontal="center" vertical="center" wrapText="1"/>
    </xf>
    <xf numFmtId="0" fontId="0" fillId="20" borderId="23" xfId="0" applyNumberFormat="1" applyFill="1" applyBorder="1" applyAlignment="1" applyProtection="1">
      <alignment horizontal="center" vertical="center" wrapText="1"/>
    </xf>
    <xf numFmtId="0" fontId="0" fillId="20" borderId="24" xfId="0" applyNumberFormat="1" applyFont="1" applyFill="1" applyBorder="1" applyAlignment="1" applyProtection="1">
      <alignment vertical="center" wrapText="1"/>
    </xf>
    <xf numFmtId="0" fontId="0" fillId="20" borderId="23" xfId="0" applyFill="1" applyBorder="1" applyAlignment="1" applyProtection="1">
      <alignment horizontal="center" vertical="center" wrapText="1"/>
    </xf>
    <xf numFmtId="165" fontId="0" fillId="0" borderId="1"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 xfId="0" applyFill="1" applyBorder="1" applyAlignment="1" applyProtection="1">
      <alignment horizontal="center" vertical="center"/>
    </xf>
    <xf numFmtId="0" fontId="0" fillId="2" borderId="1" xfId="0" applyFill="1" applyBorder="1" applyAlignment="1" applyProtection="1">
      <alignment horizontal="center" vertical="center" wrapText="1"/>
      <extLst>
        <ext uri="smNativeData">
          <pm:cellMargin xmlns:pm="smNativeData" id="1539000701" l="192" r="0" t="0" b="0" textRotation="0"/>
        </ext>
      </extLst>
    </xf>
    <xf numFmtId="3" fontId="0" fillId="6" borderId="4" xfId="0" applyNumberFormat="1" applyFill="1" applyBorder="1" applyAlignment="1" applyProtection="1">
      <alignment horizontal="center" vertical="center" wrapText="1"/>
    </xf>
    <xf numFmtId="0" fontId="0" fillId="20" borderId="25" xfId="0" applyNumberFormat="1" applyFont="1" applyFill="1" applyBorder="1" applyAlignment="1" applyProtection="1">
      <alignment horizontal="left" vertical="center" wrapText="1" indent="2"/>
    </xf>
    <xf numFmtId="3" fontId="0" fillId="20" borderId="25" xfId="0" applyNumberFormat="1" applyFill="1" applyBorder="1" applyAlignment="1" applyProtection="1">
      <alignment horizontal="center" vertical="center" wrapText="1"/>
    </xf>
    <xf numFmtId="0" fontId="0" fillId="20" borderId="25" xfId="0" applyNumberFormat="1" applyFill="1" applyBorder="1" applyAlignment="1" applyProtection="1">
      <alignment horizontal="center" vertical="center" wrapText="1"/>
    </xf>
    <xf numFmtId="0" fontId="0" fillId="20" borderId="26" xfId="0" applyNumberFormat="1" applyFont="1" applyFill="1" applyBorder="1" applyAlignment="1" applyProtection="1">
      <alignment vertical="center" wrapText="1"/>
    </xf>
    <xf numFmtId="0" fontId="12" fillId="20" borderId="25" xfId="0" applyFont="1" applyFill="1" applyBorder="1" applyAlignment="1" applyProtection="1">
      <alignment horizontal="left" vertical="center" wrapText="1" indent="1"/>
    </xf>
    <xf numFmtId="0" fontId="0" fillId="20" borderId="25" xfId="0" applyFill="1" applyBorder="1" applyAlignment="1" applyProtection="1">
      <alignment horizontal="center" vertical="center" wrapText="1"/>
    </xf>
    <xf numFmtId="165" fontId="0" fillId="0" borderId="10" xfId="0" applyNumberFormat="1" applyFill="1" applyBorder="1" applyAlignment="1" applyProtection="1">
      <alignment horizontal="right" vertical="center" indent="1"/>
      <extLst>
        <ext uri="smNativeData">
          <pm:cellMargin xmlns:pm="smNativeData" id="1539000701" l="0" r="192" t="0" b="0" textRotation="0"/>
        </ext>
      </extLst>
    </xf>
    <xf numFmtId="0" fontId="0" fillId="0" borderId="10" xfId="0" applyFill="1" applyBorder="1" applyAlignment="1" applyProtection="1">
      <alignment horizontal="center" vertical="center"/>
    </xf>
    <xf numFmtId="0" fontId="0" fillId="3" borderId="10" xfId="0" applyFill="1" applyBorder="1" applyAlignment="1" applyProtection="1">
      <alignment horizontal="center" vertical="center" wrapText="1"/>
      <extLst>
        <ext uri="smNativeData">
          <pm:cellMargin xmlns:pm="smNativeData" id="1539000701" l="192" r="0" t="0" b="0" textRotation="0"/>
        </ext>
      </extLst>
    </xf>
    <xf numFmtId="0" fontId="0" fillId="0" borderId="18" xfId="0" applyBorder="1" applyProtection="1"/>
    <xf numFmtId="0" fontId="0" fillId="0" borderId="22" xfId="0" applyFill="1" applyBorder="1" applyProtection="1"/>
    <xf numFmtId="0" fontId="0" fillId="0" borderId="18" xfId="0" applyBorder="1" applyAlignment="1" applyProtection="1">
      <alignment wrapText="1"/>
    </xf>
    <xf numFmtId="0" fontId="0" fillId="0" borderId="0" xfId="0" applyAlignment="1" applyProtection="1">
      <alignment vertical="center" wrapText="1"/>
    </xf>
    <xf numFmtId="164" fontId="0" fillId="0" borderId="0" xfId="0" applyNumberFormat="1" applyAlignment="1" applyProtection="1">
      <alignment horizontal="right" vertical="center" indent="1"/>
      <extLst>
        <ext uri="smNativeData">
          <pm:cellMargin xmlns:pm="smNativeData" id="1539000701" l="0" r="192" t="0" b="0" textRotation="0"/>
        </ext>
      </extLst>
    </xf>
    <xf numFmtId="0" fontId="2" fillId="15" borderId="1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4" fillId="0" borderId="0" xfId="0" applyNumberFormat="1" applyFont="1" applyAlignment="1" applyProtection="1">
      <alignment horizontal="right" vertical="center" indent="1"/>
      <extLst>
        <ext uri="smNativeData">
          <pm:cellMargin xmlns:pm="smNativeData" id="1539000701" l="0" r="192" t="0" b="0" textRotation="0"/>
        </ext>
      </extLst>
    </xf>
    <xf numFmtId="164" fontId="3" fillId="0" borderId="11" xfId="0" applyNumberFormat="1" applyFont="1" applyFill="1" applyBorder="1" applyAlignment="1" applyProtection="1">
      <alignment horizontal="center" vertical="center"/>
    </xf>
    <xf numFmtId="49" fontId="0" fillId="0" borderId="0" xfId="0" applyNumberFormat="1" applyAlignment="1" applyProtection="1">
      <alignment vertical="top" wrapText="1"/>
    </xf>
    <xf numFmtId="4" fontId="0" fillId="0" borderId="0" xfId="0" applyNumberFormat="1" applyAlignment="1" applyProtection="1">
      <alignment horizontal="center" vertical="top" wrapText="1"/>
    </xf>
    <xf numFmtId="49" fontId="0" fillId="0" borderId="0" xfId="0" applyNumberFormat="1" applyAlignment="1" applyProtection="1">
      <alignment horizontal="center" vertical="top" wrapText="1"/>
    </xf>
    <xf numFmtId="0" fontId="2" fillId="18" borderId="18" xfId="0" applyFont="1" applyFill="1" applyBorder="1" applyAlignment="1" applyProtection="1">
      <alignment horizontal="right" vertical="center"/>
    </xf>
    <xf numFmtId="0" fontId="2" fillId="0" borderId="0" xfId="0" applyFont="1" applyAlignment="1" applyProtection="1">
      <alignment horizontal="justify" vertical="center" wrapText="1"/>
    </xf>
    <xf numFmtId="0" fontId="0" fillId="0" borderId="0" xfId="0" applyAlignment="1" applyProtection="1">
      <alignment horizontal="justify" vertical="center" wrapText="1"/>
    </xf>
    <xf numFmtId="0" fontId="2" fillId="14" borderId="12" xfId="0" applyFont="1" applyFill="1" applyBorder="1" applyAlignment="1" applyProtection="1">
      <alignment horizontal="center" vertical="center" wrapText="1"/>
    </xf>
    <xf numFmtId="0" fontId="0" fillId="14" borderId="12" xfId="0" applyFill="1" applyBorder="1" applyAlignment="1" applyProtection="1">
      <alignment vertical="center" wrapText="1"/>
    </xf>
    <xf numFmtId="0" fontId="0" fillId="17" borderId="17" xfId="0" applyFill="1" applyBorder="1" applyAlignment="1" applyProtection="1">
      <alignment vertical="center" wrapText="1"/>
    </xf>
    <xf numFmtId="0" fontId="2" fillId="0" borderId="0" xfId="0" applyFont="1" applyAlignment="1" applyProtection="1">
      <alignment horizontal="left" vertical="center" wrapText="1"/>
    </xf>
    <xf numFmtId="164" fontId="3" fillId="0" borderId="15" xfId="0" applyNumberFormat="1" applyFont="1" applyFill="1" applyBorder="1" applyAlignment="1" applyProtection="1">
      <alignment horizontal="center" vertical="center"/>
    </xf>
    <xf numFmtId="0" fontId="0" fillId="0" borderId="15" xfId="0" applyFill="1" applyBorder="1" applyProtection="1"/>
    <xf numFmtId="0" fontId="0" fillId="0" borderId="16" xfId="0" applyFill="1" applyBorder="1" applyProtection="1"/>
    <xf numFmtId="0" fontId="0" fillId="9" borderId="19" xfId="0" applyFill="1" applyBorder="1" applyAlignment="1" applyProtection="1">
      <alignment horizontal="center" vertical="center" wrapText="1"/>
    </xf>
    <xf numFmtId="0" fontId="0" fillId="9" borderId="27"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2" borderId="28" xfId="0" applyFill="1" applyBorder="1" applyAlignment="1" applyProtection="1">
      <alignment horizontal="center" vertical="center" wrapText="1"/>
    </xf>
  </cellXfs>
  <cellStyles count="2">
    <cellStyle name="Normální" xfId="0" builtinId="0" customBuiltin="1"/>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patternType="solid">
          <bgColor rgb="FFFF9F9F"/>
        </patternFill>
      </fill>
    </dxf>
    <dxf>
      <numFmt numFmtId="3" formatCode="#,##0"/>
    </dxf>
    <dxf>
      <fill>
        <patternFill patternType="solid">
          <bgColor rgb="FFFFFFB7"/>
        </patternFill>
      </fill>
    </dxf>
    <dxf>
      <fill>
        <patternFill patternType="solid">
          <bgColor rgb="FFFFFFB7"/>
        </patternFill>
      </fill>
    </dxf>
    <dxf>
      <font>
        <b val="0"/>
        <i val="0"/>
      </font>
    </dxf>
    <dxf>
      <fill>
        <patternFill patternType="solid">
          <bgColor rgb="FFD2FABE"/>
        </patternFill>
      </fill>
    </dxf>
    <dxf>
      <font>
        <b val="0"/>
        <i val="0"/>
      </font>
      <fill>
        <patternFill patternType="solid">
          <bgColor rgb="FFCCFCC8"/>
        </patternFill>
      </fill>
    </dxf>
    <dxf>
      <font>
        <b val="0"/>
        <i val="0"/>
      </font>
      <fill>
        <patternFill patternType="solid">
          <bgColor rgb="FFCCFCC8"/>
        </patternFill>
      </fill>
    </dxf>
    <dxf>
      <fill>
        <patternFill patternType="solid">
          <bgColor rgb="FF80F29B"/>
        </patternFill>
      </fill>
    </dxf>
    <dxf>
      <fill>
        <patternFill patternType="solid">
          <bgColor rgb="FFFF9999"/>
        </patternFill>
      </fill>
    </dxf>
    <dxf>
      <fill>
        <patternFill patternType="solid">
          <bgColor rgb="FFFFFFB7"/>
        </patternFill>
      </fill>
    </dxf>
    <dxf>
      <font>
        <b val="0"/>
        <i val="0"/>
      </font>
    </dxf>
    <dxf>
      <fill>
        <patternFill patternType="solid">
          <bgColor rgb="FFD2FABE"/>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539000701" count="1">
        <pm:charStyle name="Normal" fontId="0" Id="1"/>
      </pm:charStyles>
      <pm:colors xmlns:pm="smNativeData" id="1539000701" count="12">
        <pm:color name="Color 24" rgb="C00000"/>
        <pm:color name="Color 25" rgb="FFFFB7"/>
        <pm:color name="Color 26" rgb="85FFBC"/>
        <pm:color name="Color 27" rgb="C9F1FF"/>
        <pm:color name="Color 28" rgb="F9AEA1"/>
        <pm:color name="Color 29" rgb="8FFFC2"/>
        <pm:color name="Color 30" rgb="DDE9F7"/>
        <pm:color name="Color 31" rgb="D2FABE"/>
        <pm:color name="Color 32" rgb="CCFCC8"/>
        <pm:color name="Color 33" rgb="80F29B"/>
        <pm:color name="Color 34" rgb="FF9999"/>
        <pm:color name="Color 35" rgb="FF9F9F"/>
      </pm:colors>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9"/>
  <sheetViews>
    <sheetView showGridLines="0" tabSelected="1" topLeftCell="A4" zoomScale="80" zoomScaleNormal="80" workbookViewId="0">
      <selection activeCell="N9" sqref="N9"/>
    </sheetView>
  </sheetViews>
  <sheetFormatPr defaultRowHeight="15" x14ac:dyDescent="0.25"/>
  <cols>
    <col min="1" max="1" width="1.42578125" style="9" customWidth="1"/>
    <col min="2" max="2" width="5.7109375" style="9" customWidth="1"/>
    <col min="3" max="3" width="27.5703125" style="63" customWidth="1"/>
    <col min="4" max="4" width="9.7109375" style="64" customWidth="1"/>
    <col min="5" max="5" width="9" style="65" customWidth="1"/>
    <col min="6" max="6" width="78.28515625" style="63" customWidth="1"/>
    <col min="7" max="7" width="31.7109375" style="63" customWidth="1"/>
    <col min="8" max="8" width="14.5703125" style="63" customWidth="1"/>
    <col min="9" max="9" width="17" style="9" customWidth="1"/>
    <col min="10" max="10" width="26.5703125" style="9" customWidth="1"/>
    <col min="11" max="11" width="22.140625" style="63" customWidth="1"/>
    <col min="12" max="12" width="19.140625" style="63" hidden="1" customWidth="1"/>
    <col min="13" max="13" width="24" style="9" customWidth="1"/>
    <col min="14" max="14" width="24.5703125" style="9" customWidth="1"/>
    <col min="15" max="15" width="19.42578125" style="9" customWidth="1"/>
    <col min="16" max="16" width="16.85546875" style="9" customWidth="1"/>
    <col min="17" max="17" width="30.28515625" style="21" customWidth="1"/>
    <col min="18" max="16384" width="9.140625" style="9"/>
  </cols>
  <sheetData>
    <row r="1" spans="1:17" ht="18.75" customHeight="1" x14ac:dyDescent="0.25">
      <c r="B1" s="10" t="s">
        <v>17</v>
      </c>
      <c r="C1" s="11"/>
      <c r="D1" s="10"/>
      <c r="E1" s="10"/>
      <c r="F1" s="12"/>
      <c r="G1" s="12"/>
      <c r="H1" s="9"/>
      <c r="K1" s="12"/>
      <c r="L1" s="12"/>
      <c r="M1" s="13"/>
      <c r="N1" s="13"/>
      <c r="O1" s="66" t="s">
        <v>18</v>
      </c>
      <c r="P1" s="66"/>
      <c r="Q1" s="66"/>
    </row>
    <row r="2" spans="1:17" ht="18.75" customHeight="1" x14ac:dyDescent="0.25">
      <c r="B2" s="14"/>
      <c r="C2" s="9"/>
      <c r="D2" s="14"/>
      <c r="E2" s="15"/>
      <c r="F2" s="12"/>
      <c r="G2" s="12"/>
      <c r="H2" s="9"/>
      <c r="K2" s="12"/>
      <c r="L2" s="12"/>
      <c r="M2" s="13"/>
      <c r="N2" s="13"/>
      <c r="P2" s="13"/>
      <c r="Q2" s="16"/>
    </row>
    <row r="3" spans="1:17" ht="19.899999999999999" customHeight="1" x14ac:dyDescent="0.25">
      <c r="B3" s="17"/>
      <c r="C3" s="18" t="s">
        <v>0</v>
      </c>
      <c r="D3" s="19"/>
      <c r="E3" s="19"/>
      <c r="F3" s="19"/>
      <c r="G3" s="20"/>
      <c r="H3" s="20"/>
      <c r="I3" s="20"/>
      <c r="J3" s="13"/>
      <c r="K3" s="21"/>
      <c r="L3" s="21"/>
      <c r="M3" s="13"/>
      <c r="N3" s="13"/>
      <c r="P3" s="13"/>
    </row>
    <row r="4" spans="1:17" ht="19.899999999999999" customHeight="1" thickBot="1" x14ac:dyDescent="0.3">
      <c r="B4" s="22"/>
      <c r="C4" s="23" t="s">
        <v>1</v>
      </c>
      <c r="D4" s="19"/>
      <c r="E4" s="19"/>
      <c r="F4" s="19"/>
      <c r="G4" s="19"/>
      <c r="H4" s="13"/>
      <c r="I4" s="13"/>
      <c r="J4" s="13"/>
      <c r="K4" s="12"/>
      <c r="L4" s="12"/>
      <c r="M4" s="13"/>
      <c r="N4" s="13"/>
      <c r="P4" s="13"/>
    </row>
    <row r="5" spans="1:17" ht="34.5" customHeight="1" thickBot="1" x14ac:dyDescent="0.3">
      <c r="B5" s="24"/>
      <c r="C5" s="25"/>
      <c r="D5" s="15"/>
      <c r="E5" s="15"/>
      <c r="F5" s="12"/>
      <c r="G5" s="26" t="s">
        <v>2</v>
      </c>
      <c r="H5" s="12"/>
      <c r="K5" s="12"/>
      <c r="L5" s="27"/>
      <c r="N5" s="26" t="s">
        <v>2</v>
      </c>
      <c r="Q5" s="28"/>
    </row>
    <row r="6" spans="1:17" ht="99" customHeight="1" thickTop="1" thickBot="1" x14ac:dyDescent="0.3">
      <c r="B6" s="29" t="s">
        <v>3</v>
      </c>
      <c r="C6" s="30" t="s">
        <v>19</v>
      </c>
      <c r="D6" s="30" t="s">
        <v>4</v>
      </c>
      <c r="E6" s="30" t="s">
        <v>20</v>
      </c>
      <c r="F6" s="30" t="s">
        <v>21</v>
      </c>
      <c r="G6" s="31" t="s">
        <v>5</v>
      </c>
      <c r="H6" s="30" t="s">
        <v>22</v>
      </c>
      <c r="I6" s="30" t="s">
        <v>23</v>
      </c>
      <c r="J6" s="30" t="s">
        <v>24</v>
      </c>
      <c r="K6" s="30" t="s">
        <v>25</v>
      </c>
      <c r="L6" s="30" t="s">
        <v>26</v>
      </c>
      <c r="M6" s="30" t="s">
        <v>6</v>
      </c>
      <c r="N6" s="31" t="s">
        <v>7</v>
      </c>
      <c r="O6" s="32" t="s">
        <v>8</v>
      </c>
      <c r="P6" s="33" t="s">
        <v>9</v>
      </c>
      <c r="Q6" s="30" t="s">
        <v>27</v>
      </c>
    </row>
    <row r="7" spans="1:17" ht="151.5" customHeight="1" thickTop="1" x14ac:dyDescent="0.25">
      <c r="A7" s="34"/>
      <c r="B7" s="35">
        <v>1</v>
      </c>
      <c r="C7" s="36" t="s">
        <v>29</v>
      </c>
      <c r="D7" s="37">
        <v>1</v>
      </c>
      <c r="E7" s="38" t="s">
        <v>10</v>
      </c>
      <c r="F7" s="39" t="s">
        <v>28</v>
      </c>
      <c r="G7" s="1" t="s">
        <v>38</v>
      </c>
      <c r="H7" s="76" t="s">
        <v>30</v>
      </c>
      <c r="I7" s="78" t="s">
        <v>33</v>
      </c>
      <c r="J7" s="40" t="s">
        <v>31</v>
      </c>
      <c r="K7" s="40" t="s">
        <v>32</v>
      </c>
      <c r="L7" s="2">
        <f>D7*M7</f>
        <v>11100</v>
      </c>
      <c r="M7" s="3">
        <v>11100</v>
      </c>
      <c r="N7" s="4">
        <v>9400</v>
      </c>
      <c r="O7" s="41">
        <f>D7*N7</f>
        <v>9400</v>
      </c>
      <c r="P7" s="42" t="str">
        <f t="shared" ref="P7" si="0">IF(ISNUMBER(N7),IF(N7&gt;M7,"NEVYHOVUJE","VYHOVUJE")," ")</f>
        <v>VYHOVUJE</v>
      </c>
      <c r="Q7" s="43" t="s">
        <v>15</v>
      </c>
    </row>
    <row r="8" spans="1:17" ht="237" customHeight="1" thickBot="1" x14ac:dyDescent="0.3">
      <c r="B8" s="44">
        <v>2</v>
      </c>
      <c r="C8" s="45" t="s">
        <v>34</v>
      </c>
      <c r="D8" s="46">
        <v>5</v>
      </c>
      <c r="E8" s="47" t="s">
        <v>10</v>
      </c>
      <c r="F8" s="48" t="s">
        <v>35</v>
      </c>
      <c r="G8" s="5" t="s">
        <v>39</v>
      </c>
      <c r="H8" s="77"/>
      <c r="I8" s="79"/>
      <c r="J8" s="49" t="s">
        <v>36</v>
      </c>
      <c r="K8" s="50" t="s">
        <v>37</v>
      </c>
      <c r="L8" s="6">
        <f>D8*M8</f>
        <v>9500</v>
      </c>
      <c r="M8" s="7">
        <v>1900</v>
      </c>
      <c r="N8" s="8">
        <v>1790</v>
      </c>
      <c r="O8" s="51">
        <f>D8*N8</f>
        <v>8950</v>
      </c>
      <c r="P8" s="52" t="str">
        <f t="shared" ref="P8" si="1">IF(ISNUMBER(N8),IF(N8&gt;M8,"NEVYHOVUJE","VYHOVUJE")," ")</f>
        <v>VYHOVUJE</v>
      </c>
      <c r="Q8" s="53" t="s">
        <v>16</v>
      </c>
    </row>
    <row r="9" spans="1:17" ht="13.5" customHeight="1" thickTop="1" thickBot="1" x14ac:dyDescent="0.3">
      <c r="B9" s="54"/>
      <c r="C9" s="54"/>
      <c r="D9" s="54"/>
      <c r="E9" s="54"/>
      <c r="F9" s="54"/>
      <c r="G9" s="54"/>
      <c r="H9" s="54"/>
      <c r="I9" s="54"/>
      <c r="J9" s="54"/>
      <c r="K9" s="54"/>
      <c r="L9" s="54"/>
      <c r="M9" s="54"/>
      <c r="N9" s="54"/>
      <c r="O9" s="55"/>
      <c r="P9" s="54"/>
      <c r="Q9" s="56"/>
    </row>
    <row r="10" spans="1:17" ht="60.75" customHeight="1" thickTop="1" thickBot="1" x14ac:dyDescent="0.3">
      <c r="B10" s="67" t="s">
        <v>11</v>
      </c>
      <c r="C10" s="68"/>
      <c r="D10" s="68"/>
      <c r="E10" s="68"/>
      <c r="F10" s="68"/>
      <c r="G10" s="68"/>
      <c r="H10" s="57"/>
      <c r="I10" s="28"/>
      <c r="J10" s="28"/>
      <c r="K10" s="28"/>
      <c r="L10" s="58"/>
      <c r="M10" s="59" t="s">
        <v>12</v>
      </c>
      <c r="N10" s="69" t="s">
        <v>13</v>
      </c>
      <c r="O10" s="70"/>
      <c r="P10" s="71"/>
      <c r="Q10" s="60"/>
    </row>
    <row r="11" spans="1:17" ht="33" customHeight="1" thickTop="1" thickBot="1" x14ac:dyDescent="0.3">
      <c r="B11" s="72" t="s">
        <v>14</v>
      </c>
      <c r="C11" s="72"/>
      <c r="D11" s="72"/>
      <c r="E11" s="72"/>
      <c r="F11" s="72"/>
      <c r="G11" s="72"/>
      <c r="H11" s="13"/>
      <c r="I11" s="14"/>
      <c r="J11" s="14"/>
      <c r="K11" s="14"/>
      <c r="L11" s="61"/>
      <c r="M11" s="62">
        <f>SUM(L7:L8)</f>
        <v>20600</v>
      </c>
      <c r="N11" s="73">
        <f>SUM(O7:O8)</f>
        <v>18350</v>
      </c>
      <c r="O11" s="74"/>
      <c r="P11" s="75"/>
    </row>
    <row r="12" spans="1:17" ht="14.25" customHeight="1" thickTop="1" x14ac:dyDescent="0.25"/>
    <row r="13" spans="1:17" ht="14.25" customHeight="1" x14ac:dyDescent="0.25"/>
    <row r="14" spans="1:17" ht="14.25" customHeight="1" x14ac:dyDescent="0.25"/>
    <row r="15" spans="1:17" ht="14.25" customHeight="1" x14ac:dyDescent="0.25"/>
    <row r="16" spans="1:17"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2" ht="14.25" customHeight="1" x14ac:dyDescent="0.25"/>
    <row r="146" spans="3:12" ht="14.25" customHeight="1" x14ac:dyDescent="0.25"/>
    <row r="147" spans="3:12" ht="14.25" customHeight="1" x14ac:dyDescent="0.25"/>
    <row r="148" spans="3:12" ht="14.25" customHeight="1" x14ac:dyDescent="0.25"/>
    <row r="149" spans="3:12" ht="14.25" customHeight="1" x14ac:dyDescent="0.25"/>
    <row r="150" spans="3:12" ht="14.25" customHeight="1" x14ac:dyDescent="0.25"/>
    <row r="151" spans="3:12" ht="14.25" customHeight="1" x14ac:dyDescent="0.25"/>
    <row r="152" spans="3:12" ht="14.25" customHeight="1" x14ac:dyDescent="0.25"/>
    <row r="153" spans="3:12" ht="14.25" customHeight="1" x14ac:dyDescent="0.25"/>
    <row r="154" spans="3:12" ht="14.25" customHeight="1" x14ac:dyDescent="0.25"/>
    <row r="155" spans="3:12" ht="14.25" customHeight="1" x14ac:dyDescent="0.25"/>
    <row r="156" spans="3:12" ht="14.25" customHeight="1" x14ac:dyDescent="0.25"/>
    <row r="157" spans="3:12" ht="14.25" customHeight="1" x14ac:dyDescent="0.25"/>
    <row r="158" spans="3:12" x14ac:dyDescent="0.25">
      <c r="C158" s="9"/>
      <c r="D158" s="9"/>
      <c r="E158" s="9"/>
      <c r="F158" s="9"/>
      <c r="G158" s="9"/>
      <c r="H158" s="9"/>
      <c r="K158" s="9"/>
      <c r="L158" s="9"/>
    </row>
    <row r="159" spans="3:12" x14ac:dyDescent="0.25">
      <c r="C159" s="9"/>
      <c r="D159" s="9"/>
      <c r="E159" s="9"/>
      <c r="F159" s="9"/>
      <c r="G159" s="9"/>
      <c r="H159" s="9"/>
      <c r="K159" s="9"/>
      <c r="L159" s="9"/>
    </row>
    <row r="160" spans="3:12" x14ac:dyDescent="0.25">
      <c r="C160" s="9"/>
      <c r="D160" s="9"/>
      <c r="E160" s="9"/>
      <c r="F160" s="9"/>
      <c r="G160" s="9"/>
      <c r="H160" s="9"/>
      <c r="K160" s="9"/>
      <c r="L160" s="9"/>
    </row>
    <row r="161" spans="3:12" x14ac:dyDescent="0.25">
      <c r="C161" s="9"/>
      <c r="D161" s="9"/>
      <c r="E161" s="9"/>
      <c r="F161" s="9"/>
      <c r="G161" s="9"/>
      <c r="H161" s="9"/>
      <c r="K161" s="9"/>
      <c r="L161" s="9"/>
    </row>
    <row r="162" spans="3:12" x14ac:dyDescent="0.25">
      <c r="C162" s="9"/>
      <c r="D162" s="9"/>
      <c r="E162" s="9"/>
      <c r="F162" s="9"/>
      <c r="G162" s="9"/>
      <c r="H162" s="9"/>
      <c r="K162" s="9"/>
      <c r="L162" s="9"/>
    </row>
    <row r="163" spans="3:12" x14ac:dyDescent="0.25">
      <c r="C163" s="9"/>
      <c r="D163" s="9"/>
      <c r="E163" s="9"/>
      <c r="F163" s="9"/>
      <c r="G163" s="9"/>
      <c r="H163" s="9"/>
      <c r="K163" s="9"/>
      <c r="L163" s="9"/>
    </row>
    <row r="164" spans="3:12" x14ac:dyDescent="0.25">
      <c r="C164" s="9"/>
      <c r="D164" s="9"/>
      <c r="E164" s="9"/>
      <c r="F164" s="9"/>
      <c r="G164" s="9"/>
      <c r="H164" s="9"/>
      <c r="K164" s="9"/>
      <c r="L164" s="9"/>
    </row>
    <row r="165" spans="3:12" x14ac:dyDescent="0.25">
      <c r="C165" s="9"/>
      <c r="D165" s="9"/>
      <c r="E165" s="9"/>
      <c r="F165" s="9"/>
      <c r="G165" s="9"/>
      <c r="H165" s="9"/>
      <c r="K165" s="9"/>
      <c r="L165" s="9"/>
    </row>
    <row r="166" spans="3:12" x14ac:dyDescent="0.25">
      <c r="C166" s="9"/>
      <c r="D166" s="9"/>
      <c r="E166" s="9"/>
      <c r="F166" s="9"/>
      <c r="G166" s="9"/>
      <c r="H166" s="9"/>
      <c r="K166" s="9"/>
      <c r="L166" s="9"/>
    </row>
    <row r="167" spans="3:12" x14ac:dyDescent="0.25">
      <c r="C167" s="9"/>
      <c r="D167" s="9"/>
      <c r="E167" s="9"/>
      <c r="F167" s="9"/>
      <c r="G167" s="9"/>
      <c r="H167" s="9"/>
      <c r="K167" s="9"/>
      <c r="L167" s="9"/>
    </row>
    <row r="168" spans="3:12" x14ac:dyDescent="0.25">
      <c r="C168" s="9"/>
      <c r="D168" s="9"/>
      <c r="E168" s="9"/>
      <c r="F168" s="9"/>
      <c r="G168" s="9"/>
      <c r="H168" s="9"/>
      <c r="K168" s="9"/>
      <c r="L168" s="9"/>
    </row>
    <row r="169" spans="3:12" x14ac:dyDescent="0.25">
      <c r="C169" s="9"/>
      <c r="D169" s="9"/>
      <c r="E169" s="9"/>
      <c r="F169" s="9"/>
      <c r="G169" s="9"/>
      <c r="H169" s="9"/>
      <c r="K169" s="9"/>
      <c r="L169" s="9"/>
    </row>
    <row r="170" spans="3:12" x14ac:dyDescent="0.25">
      <c r="C170" s="9"/>
      <c r="D170" s="9"/>
      <c r="E170" s="9"/>
      <c r="F170" s="9"/>
      <c r="G170" s="9"/>
      <c r="H170" s="9"/>
      <c r="K170" s="9"/>
      <c r="L170" s="9"/>
    </row>
    <row r="171" spans="3:12" x14ac:dyDescent="0.25">
      <c r="C171" s="9"/>
      <c r="D171" s="9"/>
      <c r="E171" s="9"/>
      <c r="F171" s="9"/>
      <c r="G171" s="9"/>
      <c r="H171" s="9"/>
      <c r="K171" s="9"/>
      <c r="L171" s="9"/>
    </row>
    <row r="172" spans="3:12" x14ac:dyDescent="0.25">
      <c r="C172" s="9"/>
      <c r="D172" s="9"/>
      <c r="E172" s="9"/>
      <c r="F172" s="9"/>
      <c r="G172" s="9"/>
      <c r="H172" s="9"/>
      <c r="K172" s="9"/>
      <c r="L172" s="9"/>
    </row>
    <row r="173" spans="3:12" x14ac:dyDescent="0.25">
      <c r="C173" s="9"/>
      <c r="D173" s="9"/>
      <c r="E173" s="9"/>
      <c r="F173" s="9"/>
      <c r="G173" s="9"/>
      <c r="H173" s="9"/>
      <c r="K173" s="9"/>
      <c r="L173" s="9"/>
    </row>
    <row r="174" spans="3:12" x14ac:dyDescent="0.25">
      <c r="C174" s="9"/>
      <c r="D174" s="9"/>
      <c r="E174" s="9"/>
      <c r="F174" s="9"/>
      <c r="G174" s="9"/>
      <c r="H174" s="9"/>
      <c r="K174" s="9"/>
      <c r="L174" s="9"/>
    </row>
    <row r="175" spans="3:12" x14ac:dyDescent="0.25">
      <c r="C175" s="9"/>
      <c r="D175" s="9"/>
      <c r="E175" s="9"/>
      <c r="F175" s="9"/>
      <c r="G175" s="9"/>
      <c r="H175" s="9"/>
      <c r="K175" s="9"/>
      <c r="L175" s="9"/>
    </row>
    <row r="176" spans="3:12" x14ac:dyDescent="0.25">
      <c r="C176" s="9"/>
      <c r="D176" s="9"/>
      <c r="E176" s="9"/>
      <c r="F176" s="9"/>
      <c r="G176" s="9"/>
      <c r="H176" s="9"/>
      <c r="K176" s="9"/>
      <c r="L176" s="9"/>
    </row>
    <row r="177" spans="3:12" x14ac:dyDescent="0.25">
      <c r="C177" s="9"/>
      <c r="D177" s="9"/>
      <c r="E177" s="9"/>
      <c r="F177" s="9"/>
      <c r="G177" s="9"/>
      <c r="H177" s="9"/>
      <c r="K177" s="9"/>
      <c r="L177" s="9"/>
    </row>
    <row r="178" spans="3:12" x14ac:dyDescent="0.25">
      <c r="C178" s="9"/>
      <c r="D178" s="9"/>
      <c r="E178" s="9"/>
      <c r="F178" s="9"/>
      <c r="G178" s="9"/>
      <c r="H178" s="9"/>
      <c r="K178" s="9"/>
      <c r="L178" s="9"/>
    </row>
    <row r="179" spans="3:12" x14ac:dyDescent="0.25">
      <c r="C179" s="9"/>
      <c r="D179" s="9"/>
      <c r="E179" s="9"/>
      <c r="F179" s="9"/>
      <c r="G179" s="9"/>
      <c r="H179" s="9"/>
      <c r="K179" s="9"/>
      <c r="L179" s="9"/>
    </row>
    <row r="180" spans="3:12" x14ac:dyDescent="0.25">
      <c r="C180" s="9"/>
      <c r="D180" s="9"/>
      <c r="E180" s="9"/>
      <c r="F180" s="9"/>
      <c r="G180" s="9"/>
      <c r="H180" s="9"/>
      <c r="K180" s="9"/>
      <c r="L180" s="9"/>
    </row>
    <row r="181" spans="3:12" x14ac:dyDescent="0.25">
      <c r="C181" s="9"/>
      <c r="D181" s="9"/>
      <c r="E181" s="9"/>
      <c r="F181" s="9"/>
      <c r="G181" s="9"/>
      <c r="H181" s="9"/>
      <c r="K181" s="9"/>
      <c r="L181" s="9"/>
    </row>
    <row r="182" spans="3:12" x14ac:dyDescent="0.25">
      <c r="C182" s="9"/>
      <c r="D182" s="9"/>
      <c r="E182" s="9"/>
      <c r="F182" s="9"/>
      <c r="G182" s="9"/>
      <c r="H182" s="9"/>
      <c r="K182" s="9"/>
      <c r="L182" s="9"/>
    </row>
    <row r="183" spans="3:12" x14ac:dyDescent="0.25">
      <c r="C183" s="9"/>
      <c r="D183" s="9"/>
      <c r="E183" s="9"/>
      <c r="F183" s="9"/>
      <c r="G183" s="9"/>
      <c r="H183" s="9"/>
      <c r="K183" s="9"/>
      <c r="L183" s="9"/>
    </row>
    <row r="184" spans="3:12" x14ac:dyDescent="0.25">
      <c r="C184" s="9"/>
      <c r="D184" s="9"/>
      <c r="E184" s="9"/>
      <c r="F184" s="9"/>
      <c r="G184" s="9"/>
      <c r="H184" s="9"/>
      <c r="K184" s="9"/>
      <c r="L184" s="9"/>
    </row>
    <row r="185" spans="3:12" x14ac:dyDescent="0.25">
      <c r="C185" s="9"/>
      <c r="D185" s="9"/>
      <c r="E185" s="9"/>
      <c r="F185" s="9"/>
      <c r="G185" s="9"/>
      <c r="H185" s="9"/>
      <c r="K185" s="9"/>
      <c r="L185" s="9"/>
    </row>
    <row r="186" spans="3:12" x14ac:dyDescent="0.25">
      <c r="C186" s="9"/>
      <c r="D186" s="9"/>
      <c r="E186" s="9"/>
      <c r="F186" s="9"/>
      <c r="G186" s="9"/>
      <c r="H186" s="9"/>
      <c r="K186" s="9"/>
      <c r="L186" s="9"/>
    </row>
    <row r="187" spans="3:12" x14ac:dyDescent="0.25">
      <c r="C187" s="9"/>
      <c r="D187" s="9"/>
      <c r="E187" s="9"/>
      <c r="F187" s="9"/>
      <c r="G187" s="9"/>
      <c r="H187" s="9"/>
      <c r="K187" s="9"/>
      <c r="L187" s="9"/>
    </row>
    <row r="188" spans="3:12" x14ac:dyDescent="0.25">
      <c r="C188" s="9"/>
      <c r="D188" s="9"/>
      <c r="E188" s="9"/>
      <c r="F188" s="9"/>
      <c r="G188" s="9"/>
      <c r="H188" s="9"/>
      <c r="K188" s="9"/>
      <c r="L188" s="9"/>
    </row>
    <row r="189" spans="3:12" x14ac:dyDescent="0.25">
      <c r="C189" s="9"/>
      <c r="D189" s="9"/>
      <c r="E189" s="9"/>
      <c r="F189" s="9"/>
      <c r="G189" s="9"/>
      <c r="H189" s="9"/>
      <c r="K189" s="9"/>
      <c r="L189" s="9"/>
    </row>
    <row r="190" spans="3:12" x14ac:dyDescent="0.25">
      <c r="C190" s="9"/>
      <c r="D190" s="9"/>
      <c r="E190" s="9"/>
      <c r="F190" s="9"/>
      <c r="G190" s="9"/>
      <c r="H190" s="9"/>
      <c r="K190" s="9"/>
      <c r="L190" s="9"/>
    </row>
    <row r="191" spans="3:12" x14ac:dyDescent="0.25">
      <c r="C191" s="9"/>
      <c r="D191" s="9"/>
      <c r="E191" s="9"/>
      <c r="F191" s="9"/>
      <c r="G191" s="9"/>
      <c r="H191" s="9"/>
      <c r="K191" s="9"/>
      <c r="L191" s="9"/>
    </row>
    <row r="192" spans="3:12" x14ac:dyDescent="0.25">
      <c r="C192" s="9"/>
      <c r="D192" s="9"/>
      <c r="E192" s="9"/>
      <c r="F192" s="9"/>
      <c r="G192" s="9"/>
      <c r="H192" s="9"/>
      <c r="K192" s="9"/>
      <c r="L192" s="9"/>
    </row>
    <row r="193" spans="3:12" x14ac:dyDescent="0.25">
      <c r="C193" s="9"/>
      <c r="D193" s="9"/>
      <c r="E193" s="9"/>
      <c r="F193" s="9"/>
      <c r="G193" s="9"/>
      <c r="H193" s="9"/>
      <c r="K193" s="9"/>
      <c r="L193" s="9"/>
    </row>
    <row r="194" spans="3:12" x14ac:dyDescent="0.25">
      <c r="C194" s="9"/>
      <c r="D194" s="9"/>
      <c r="E194" s="9"/>
      <c r="F194" s="9"/>
      <c r="G194" s="9"/>
      <c r="H194" s="9"/>
      <c r="K194" s="9"/>
      <c r="L194" s="9"/>
    </row>
    <row r="195" spans="3:12" x14ac:dyDescent="0.25">
      <c r="C195" s="9"/>
      <c r="D195" s="9"/>
      <c r="E195" s="9"/>
      <c r="F195" s="9"/>
      <c r="G195" s="9"/>
      <c r="H195" s="9"/>
      <c r="K195" s="9"/>
      <c r="L195" s="9"/>
    </row>
    <row r="196" spans="3:12" x14ac:dyDescent="0.25">
      <c r="C196" s="9"/>
      <c r="D196" s="9"/>
      <c r="E196" s="9"/>
      <c r="F196" s="9"/>
      <c r="G196" s="9"/>
      <c r="H196" s="9"/>
      <c r="K196" s="9"/>
      <c r="L196" s="9"/>
    </row>
    <row r="197" spans="3:12" x14ac:dyDescent="0.25">
      <c r="C197" s="9"/>
      <c r="D197" s="9"/>
      <c r="E197" s="9"/>
      <c r="F197" s="9"/>
      <c r="G197" s="9"/>
      <c r="H197" s="9"/>
      <c r="K197" s="9"/>
      <c r="L197" s="9"/>
    </row>
    <row r="198" spans="3:12" x14ac:dyDescent="0.25">
      <c r="C198" s="9"/>
      <c r="D198" s="9"/>
      <c r="E198" s="9"/>
      <c r="F198" s="9"/>
      <c r="G198" s="9"/>
      <c r="H198" s="9"/>
      <c r="K198" s="9"/>
      <c r="L198" s="9"/>
    </row>
    <row r="199" spans="3:12" x14ac:dyDescent="0.25">
      <c r="C199" s="9"/>
      <c r="D199" s="9"/>
      <c r="E199" s="9"/>
      <c r="F199" s="9"/>
      <c r="G199" s="9"/>
      <c r="H199" s="9"/>
      <c r="K199" s="9"/>
      <c r="L199" s="9"/>
    </row>
    <row r="200" spans="3:12" x14ac:dyDescent="0.25">
      <c r="C200" s="9"/>
      <c r="D200" s="9"/>
      <c r="E200" s="9"/>
      <c r="F200" s="9"/>
      <c r="G200" s="9"/>
      <c r="H200" s="9"/>
      <c r="K200" s="9"/>
      <c r="L200" s="9"/>
    </row>
    <row r="201" spans="3:12" x14ac:dyDescent="0.25">
      <c r="C201" s="9"/>
      <c r="D201" s="9"/>
      <c r="E201" s="9"/>
      <c r="F201" s="9"/>
      <c r="G201" s="9"/>
      <c r="H201" s="9"/>
      <c r="K201" s="9"/>
      <c r="L201" s="9"/>
    </row>
    <row r="202" spans="3:12" x14ac:dyDescent="0.25">
      <c r="C202" s="9"/>
      <c r="D202" s="9"/>
      <c r="E202" s="9"/>
      <c r="F202" s="9"/>
      <c r="G202" s="9"/>
      <c r="H202" s="9"/>
      <c r="K202" s="9"/>
      <c r="L202" s="9"/>
    </row>
    <row r="203" spans="3:12" x14ac:dyDescent="0.25">
      <c r="C203" s="9"/>
      <c r="D203" s="9"/>
      <c r="E203" s="9"/>
      <c r="F203" s="9"/>
      <c r="G203" s="9"/>
      <c r="H203" s="9"/>
      <c r="K203" s="9"/>
      <c r="L203" s="9"/>
    </row>
    <row r="204" spans="3:12" x14ac:dyDescent="0.25">
      <c r="C204" s="9"/>
      <c r="D204" s="9"/>
      <c r="E204" s="9"/>
      <c r="F204" s="9"/>
      <c r="G204" s="9"/>
      <c r="H204" s="9"/>
      <c r="K204" s="9"/>
      <c r="L204" s="9"/>
    </row>
    <row r="205" spans="3:12" x14ac:dyDescent="0.25">
      <c r="C205" s="9"/>
      <c r="D205" s="9"/>
      <c r="E205" s="9"/>
      <c r="F205" s="9"/>
      <c r="G205" s="9"/>
      <c r="H205" s="9"/>
      <c r="K205" s="9"/>
      <c r="L205" s="9"/>
    </row>
    <row r="206" spans="3:12" x14ac:dyDescent="0.25">
      <c r="C206" s="9"/>
      <c r="D206" s="9"/>
      <c r="E206" s="9"/>
      <c r="F206" s="9"/>
      <c r="G206" s="9"/>
      <c r="H206" s="9"/>
      <c r="K206" s="9"/>
      <c r="L206" s="9"/>
    </row>
    <row r="207" spans="3:12" x14ac:dyDescent="0.25">
      <c r="C207" s="9"/>
      <c r="D207" s="9"/>
      <c r="E207" s="9"/>
      <c r="F207" s="9"/>
      <c r="G207" s="9"/>
      <c r="H207" s="9"/>
      <c r="K207" s="9"/>
      <c r="L207" s="9"/>
    </row>
    <row r="208" spans="3:12" x14ac:dyDescent="0.25">
      <c r="C208" s="9"/>
      <c r="D208" s="9"/>
      <c r="E208" s="9"/>
      <c r="F208" s="9"/>
      <c r="G208" s="9"/>
      <c r="H208" s="9"/>
      <c r="K208" s="9"/>
      <c r="L208" s="9"/>
    </row>
    <row r="209" spans="3:12" x14ac:dyDescent="0.25">
      <c r="C209" s="9"/>
      <c r="D209" s="9"/>
      <c r="E209" s="9"/>
      <c r="F209" s="9"/>
      <c r="G209" s="9"/>
      <c r="H209" s="9"/>
      <c r="K209" s="9"/>
      <c r="L209" s="9"/>
    </row>
    <row r="210" spans="3:12" x14ac:dyDescent="0.25">
      <c r="C210" s="9"/>
      <c r="D210" s="9"/>
      <c r="E210" s="9"/>
      <c r="F210" s="9"/>
      <c r="G210" s="9"/>
      <c r="H210" s="9"/>
      <c r="K210" s="9"/>
      <c r="L210" s="9"/>
    </row>
    <row r="211" spans="3:12" x14ac:dyDescent="0.25">
      <c r="C211" s="9"/>
      <c r="D211" s="9"/>
      <c r="E211" s="9"/>
      <c r="F211" s="9"/>
      <c r="G211" s="9"/>
      <c r="H211" s="9"/>
      <c r="K211" s="9"/>
      <c r="L211" s="9"/>
    </row>
    <row r="212" spans="3:12" x14ac:dyDescent="0.25">
      <c r="C212" s="9"/>
      <c r="D212" s="9"/>
      <c r="E212" s="9"/>
      <c r="F212" s="9"/>
      <c r="G212" s="9"/>
      <c r="H212" s="9"/>
      <c r="K212" s="9"/>
      <c r="L212" s="9"/>
    </row>
    <row r="213" spans="3:12" x14ac:dyDescent="0.25">
      <c r="C213" s="9"/>
      <c r="D213" s="9"/>
      <c r="E213" s="9"/>
      <c r="F213" s="9"/>
      <c r="G213" s="9"/>
      <c r="H213" s="9"/>
      <c r="K213" s="9"/>
      <c r="L213" s="9"/>
    </row>
    <row r="214" spans="3:12" x14ac:dyDescent="0.25">
      <c r="C214" s="9"/>
      <c r="D214" s="9"/>
      <c r="E214" s="9"/>
      <c r="F214" s="9"/>
      <c r="G214" s="9"/>
      <c r="H214" s="9"/>
      <c r="K214" s="9"/>
      <c r="L214" s="9"/>
    </row>
    <row r="215" spans="3:12" x14ac:dyDescent="0.25">
      <c r="C215" s="9"/>
      <c r="D215" s="9"/>
      <c r="E215" s="9"/>
      <c r="F215" s="9"/>
      <c r="G215" s="9"/>
      <c r="H215" s="9"/>
      <c r="K215" s="9"/>
      <c r="L215" s="9"/>
    </row>
    <row r="216" spans="3:12" x14ac:dyDescent="0.25">
      <c r="C216" s="9"/>
      <c r="D216" s="9"/>
      <c r="E216" s="9"/>
      <c r="F216" s="9"/>
      <c r="G216" s="9"/>
      <c r="H216" s="9"/>
      <c r="K216" s="9"/>
      <c r="L216" s="9"/>
    </row>
    <row r="217" spans="3:12" x14ac:dyDescent="0.25">
      <c r="C217" s="9"/>
      <c r="D217" s="9"/>
      <c r="E217" s="9"/>
      <c r="F217" s="9"/>
      <c r="G217" s="9"/>
      <c r="H217" s="9"/>
      <c r="K217" s="9"/>
      <c r="L217" s="9"/>
    </row>
    <row r="218" spans="3:12" x14ac:dyDescent="0.25">
      <c r="C218" s="9"/>
      <c r="D218" s="9"/>
      <c r="E218" s="9"/>
      <c r="F218" s="9"/>
      <c r="G218" s="9"/>
      <c r="H218" s="9"/>
      <c r="K218" s="9"/>
      <c r="L218" s="9"/>
    </row>
    <row r="219" spans="3:12" x14ac:dyDescent="0.25">
      <c r="C219" s="9"/>
      <c r="D219" s="9"/>
      <c r="E219" s="9"/>
      <c r="F219" s="9"/>
      <c r="G219" s="9"/>
      <c r="H219" s="9"/>
      <c r="K219" s="9"/>
      <c r="L219" s="9"/>
    </row>
    <row r="220" spans="3:12" x14ac:dyDescent="0.25">
      <c r="C220" s="9"/>
      <c r="D220" s="9"/>
      <c r="E220" s="9"/>
      <c r="F220" s="9"/>
      <c r="G220" s="9"/>
      <c r="H220" s="9"/>
      <c r="K220" s="9"/>
      <c r="L220" s="9"/>
    </row>
    <row r="221" spans="3:12" x14ac:dyDescent="0.25">
      <c r="C221" s="9"/>
      <c r="D221" s="9"/>
      <c r="E221" s="9"/>
      <c r="F221" s="9"/>
      <c r="G221" s="9"/>
      <c r="H221" s="9"/>
      <c r="K221" s="9"/>
      <c r="L221" s="9"/>
    </row>
    <row r="222" spans="3:12" x14ac:dyDescent="0.25">
      <c r="C222" s="9"/>
      <c r="D222" s="9"/>
      <c r="E222" s="9"/>
      <c r="F222" s="9"/>
      <c r="G222" s="9"/>
      <c r="H222" s="9"/>
      <c r="K222" s="9"/>
      <c r="L222" s="9"/>
    </row>
    <row r="223" spans="3:12" x14ac:dyDescent="0.25">
      <c r="C223" s="9"/>
      <c r="D223" s="9"/>
      <c r="E223" s="9"/>
      <c r="F223" s="9"/>
      <c r="G223" s="9"/>
      <c r="H223" s="9"/>
      <c r="K223" s="9"/>
      <c r="L223" s="9"/>
    </row>
    <row r="224" spans="3:12" x14ac:dyDescent="0.25">
      <c r="C224" s="9"/>
      <c r="D224" s="9"/>
      <c r="E224" s="9"/>
      <c r="F224" s="9"/>
      <c r="G224" s="9"/>
      <c r="H224" s="9"/>
      <c r="K224" s="9"/>
      <c r="L224" s="9"/>
    </row>
    <row r="225" spans="3:12" x14ac:dyDescent="0.25">
      <c r="C225" s="9"/>
      <c r="D225" s="9"/>
      <c r="E225" s="9"/>
      <c r="F225" s="9"/>
      <c r="G225" s="9"/>
      <c r="H225" s="9"/>
      <c r="K225" s="9"/>
      <c r="L225" s="9"/>
    </row>
    <row r="226" spans="3:12" x14ac:dyDescent="0.25">
      <c r="C226" s="9"/>
      <c r="D226" s="9"/>
      <c r="E226" s="9"/>
      <c r="F226" s="9"/>
      <c r="G226" s="9"/>
      <c r="H226" s="9"/>
      <c r="K226" s="9"/>
      <c r="L226" s="9"/>
    </row>
    <row r="227" spans="3:12" x14ac:dyDescent="0.25">
      <c r="C227" s="9"/>
      <c r="D227" s="9"/>
      <c r="E227" s="9"/>
      <c r="F227" s="9"/>
      <c r="G227" s="9"/>
      <c r="H227" s="9"/>
      <c r="K227" s="9"/>
      <c r="L227" s="9"/>
    </row>
    <row r="228" spans="3:12" x14ac:dyDescent="0.25">
      <c r="C228" s="9"/>
      <c r="D228" s="9"/>
      <c r="E228" s="9"/>
      <c r="F228" s="9"/>
      <c r="G228" s="9"/>
      <c r="H228" s="9"/>
      <c r="K228" s="9"/>
      <c r="L228" s="9"/>
    </row>
    <row r="229" spans="3:12" x14ac:dyDescent="0.25">
      <c r="C229" s="9"/>
      <c r="D229" s="9"/>
      <c r="E229" s="9"/>
      <c r="F229" s="9"/>
      <c r="G229" s="9"/>
      <c r="H229" s="9"/>
      <c r="K229" s="9"/>
      <c r="L229" s="9"/>
    </row>
    <row r="230" spans="3:12" x14ac:dyDescent="0.25">
      <c r="C230" s="9"/>
      <c r="D230" s="9"/>
      <c r="E230" s="9"/>
      <c r="F230" s="9"/>
      <c r="G230" s="9"/>
      <c r="H230" s="9"/>
      <c r="K230" s="9"/>
      <c r="L230" s="9"/>
    </row>
    <row r="231" spans="3:12" x14ac:dyDescent="0.25">
      <c r="C231" s="9"/>
      <c r="D231" s="9"/>
      <c r="E231" s="9"/>
      <c r="F231" s="9"/>
      <c r="G231" s="9"/>
      <c r="H231" s="9"/>
      <c r="K231" s="9"/>
      <c r="L231" s="9"/>
    </row>
    <row r="232" spans="3:12" x14ac:dyDescent="0.25">
      <c r="C232" s="9"/>
      <c r="D232" s="9"/>
      <c r="E232" s="9"/>
      <c r="F232" s="9"/>
      <c r="G232" s="9"/>
      <c r="H232" s="9"/>
      <c r="K232" s="9"/>
      <c r="L232" s="9"/>
    </row>
    <row r="233" spans="3:12" x14ac:dyDescent="0.25">
      <c r="C233" s="9"/>
      <c r="D233" s="9"/>
      <c r="E233" s="9"/>
      <c r="F233" s="9"/>
      <c r="G233" s="9"/>
      <c r="H233" s="9"/>
      <c r="K233" s="9"/>
      <c r="L233" s="9"/>
    </row>
    <row r="234" spans="3:12" x14ac:dyDescent="0.25">
      <c r="C234" s="9"/>
      <c r="D234" s="9"/>
      <c r="E234" s="9"/>
      <c r="F234" s="9"/>
      <c r="G234" s="9"/>
      <c r="H234" s="9"/>
      <c r="K234" s="9"/>
      <c r="L234" s="9"/>
    </row>
    <row r="235" spans="3:12" x14ac:dyDescent="0.25">
      <c r="C235" s="9"/>
      <c r="D235" s="9"/>
      <c r="E235" s="9"/>
      <c r="F235" s="9"/>
      <c r="G235" s="9"/>
      <c r="H235" s="9"/>
      <c r="K235" s="9"/>
      <c r="L235" s="9"/>
    </row>
    <row r="236" spans="3:12" x14ac:dyDescent="0.25">
      <c r="C236" s="9"/>
      <c r="D236" s="9"/>
      <c r="E236" s="9"/>
      <c r="F236" s="9"/>
      <c r="G236" s="9"/>
      <c r="H236" s="9"/>
      <c r="K236" s="9"/>
      <c r="L236" s="9"/>
    </row>
    <row r="237" spans="3:12" x14ac:dyDescent="0.25">
      <c r="C237" s="9"/>
      <c r="D237" s="9"/>
      <c r="E237" s="9"/>
      <c r="F237" s="9"/>
      <c r="G237" s="9"/>
      <c r="H237" s="9"/>
      <c r="K237" s="9"/>
      <c r="L237" s="9"/>
    </row>
    <row r="238" spans="3:12" x14ac:dyDescent="0.25">
      <c r="C238" s="9"/>
      <c r="D238" s="9"/>
      <c r="E238" s="9"/>
      <c r="F238" s="9"/>
      <c r="G238" s="9"/>
      <c r="H238" s="9"/>
      <c r="K238" s="9"/>
      <c r="L238" s="9"/>
    </row>
    <row r="239" spans="3:12" x14ac:dyDescent="0.25">
      <c r="K239" s="9"/>
      <c r="L239" s="9"/>
    </row>
  </sheetData>
  <sheetProtection password="F79C" sheet="1" objects="1" scenarios="1"/>
  <mergeCells count="7">
    <mergeCell ref="O1:Q1"/>
    <mergeCell ref="B10:G10"/>
    <mergeCell ref="N10:P10"/>
    <mergeCell ref="B11:G11"/>
    <mergeCell ref="N11:P11"/>
    <mergeCell ref="H7:H8"/>
    <mergeCell ref="I7:I8"/>
  </mergeCells>
  <conditionalFormatting sqref="N7:N8 G8">
    <cfRule type="notContainsBlanks" dxfId="14" priority="4">
      <formula>LEN(TRIM(G7))&gt;0</formula>
    </cfRule>
  </conditionalFormatting>
  <conditionalFormatting sqref="G8 N7:N8">
    <cfRule type="notContainsBlanks" dxfId="13" priority="5">
      <formula>LEN(TRIM(G7))&gt;0</formula>
    </cfRule>
  </conditionalFormatting>
  <conditionalFormatting sqref="N7:N8 G8">
    <cfRule type="containsBlanks" dxfId="12" priority="6">
      <formula>LEN(TRIM(G7))=0</formula>
    </cfRule>
  </conditionalFormatting>
  <conditionalFormatting sqref="P7:P8">
    <cfRule type="cellIs" dxfId="11" priority="7" operator="equal">
      <formula>"NEVYHOVUJE"</formula>
    </cfRule>
  </conditionalFormatting>
  <conditionalFormatting sqref="P7:P8">
    <cfRule type="cellIs" dxfId="10" priority="8" operator="equal">
      <formula>"VYHOVUJE"</formula>
    </cfRule>
  </conditionalFormatting>
  <conditionalFormatting sqref="G8">
    <cfRule type="notContainsBlanks" dxfId="9" priority="12">
      <formula>LEN(TRIM(G8))&gt;0</formula>
    </cfRule>
  </conditionalFormatting>
  <conditionalFormatting sqref="G7">
    <cfRule type="notContainsBlanks" dxfId="8" priority="17">
      <formula>LEN(TRIM(G7))&gt;0</formula>
    </cfRule>
  </conditionalFormatting>
  <conditionalFormatting sqref="G7">
    <cfRule type="notContainsBlanks" dxfId="7" priority="18">
      <formula>LEN(TRIM(G7))&gt;0</formula>
    </cfRule>
  </conditionalFormatting>
  <conditionalFormatting sqref="G7">
    <cfRule type="notContainsBlanks" dxfId="6" priority="19">
      <formula>LEN(TRIM(G7))&gt;0</formula>
    </cfRule>
  </conditionalFormatting>
  <conditionalFormatting sqref="G7">
    <cfRule type="containsBlanks" dxfId="5" priority="20">
      <formula>LEN(TRIM(G7))=0</formula>
    </cfRule>
  </conditionalFormatting>
  <conditionalFormatting sqref="G7">
    <cfRule type="containsBlanks" dxfId="4" priority="21">
      <formula>LEN(TRIM(G7))=0</formula>
    </cfRule>
  </conditionalFormatting>
  <conditionalFormatting sqref="B7:B8">
    <cfRule type="cellIs" dxfId="3" priority="24" operator="greaterThanOrEqual">
      <formula>1</formula>
    </cfRule>
  </conditionalFormatting>
  <conditionalFormatting sqref="B7:B8">
    <cfRule type="containsBlanks" dxfId="2" priority="25">
      <formula>LEN(TRIM(B7))=0</formula>
    </cfRule>
  </conditionalFormatting>
  <conditionalFormatting sqref="D7">
    <cfRule type="containsBlanks" dxfId="1" priority="3">
      <formula>LEN(TRIM(D7))=0</formula>
    </cfRule>
  </conditionalFormatting>
  <conditionalFormatting sqref="D8">
    <cfRule type="containsBlanks" dxfId="0" priority="1">
      <formula>LEN(TRIM(D8))=0</formula>
    </cfRule>
  </conditionalFormatting>
  <dataValidations count="2">
    <dataValidation type="list" showInputMessage="1" showErrorMessage="1" sqref="E7:E8">
      <formula1>"ks,bal,sada,m,"</formula1>
    </dataValidation>
    <dataValidation type="list" allowBlank="1" showInputMessage="1" showErrorMessage="1" sqref="Q7:Q8">
      <formula1>#REF!</formula1>
    </dataValidation>
  </dataValidations>
  <pageMargins left="0.15748031496062992" right="0.15748031496062992" top="0.35433070866141736" bottom="0.78740157480314965" header="0.31496062992125984" footer="0.31496062992125984"/>
  <pageSetup paperSize="9" scale="40" fitToHeight="0" orientation="landscape" r:id="rId1"/>
  <extLst>
    <ext uri="smNativeData">
      <pm:sheetPrefs xmlns:pm="smNativeData" day="1539000701" outlineProtect="1" showHorizontalRuler="1" showVerticalRuler="1" showAltShade="0">
        <pm:shade id="0" type="0" fgLvl="100" fgClr="000000" bgLvl="100" bgClr="FFFFFF"/>
        <pm:shade id="1" type="0" fgLvl="100" fgClr="000000" bgLvl="100" bgClr="FFFFFF"/>
      </pm:sheetPref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snVskjNkFwQTFfcuMAwcq4Bns5U=</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lvYEFKkQoLx9JG/1t+eCsfoX+9o=</DigestValue>
    </Reference>
  </SignedInfo>
  <SignatureValue>F+tjcD3aSrj7bnA8fRab2ICBQbLTIWpyRvt7TY+T3dCcBudSoT+WlLZKhmmJYpmCSDJDQJkfh3xE
W9VF5HC8iqSaQvhbqBrLS+62iU8ODgaUuZli8we2bnnW/HRNISWdhxE6Gxz8NZ3YbsbVT/oNS5VC
hZeSJqtSQ+1gX+34skCvzf/17nq3Bh9s5Ii/zhVzQEF7p4XzZOhe9hs5WLZ/96PLKOC4Zo9aRKvm
rkA/GjJHlSYugenYhY6T7Dj6Wo0Zf2rZdchlDxSZDLVVG2In+2ZEmrQQaw90coMXWoHnfXADdI9K
0T4QZilEefvV844fqZ+2mi8LsO3N+4ObAKRs2Q==</SignatureValue>
  <KeyInfo>
    <X509Data>
      <X509Certificate>MIIHsTCCBpmgAwIBAgIDNkLeMA0GCSqGSIb3DQEBCwUAMF8xCzAJBgNVBAYTAkNaMSwwKgYDVQQK
DCPEjGVza8OhIHBvxaF0YSwgcy5wLiBbScSMIDQ3MTE0OTgzXTEiMCAGA1UEAxMZUG9zdFNpZ251
bSBRdWFsaWZpZWQgQ0EgMjAeFw0xODA3MTgxNDE2MjFaFw0xOTA4MDcxNDE2MjFaMIG0MQswCQYD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MDM3MIIBIjANBgkqhkiG9w0BAQEFAAOCAQ8AMIIBCgKCAQEAlarlCHA4VzGwujaD/Db+xi51A0R7
1nRK+D2t7dYge10etXNk2xdzkylVGkptxtOkaLEsOmRohT2TbRTOlqDld4gMsWhMCBK2quhwUpl/
nGz0dBFH0PJpSFOK58Rqa1IwdKvlZV7GeE1b7ffZ9tU11Wsl/YmkIUsnHz1ryzD+iYr8oSJiVhRT
3GxS6RyH96sChMSsb4tDw3eUu4K36K63hZ0CzitUj6sz3+G4Bzy7mZkVxix5VUV/F7nfhDRJcKUP
tHwLDzqGIP+gPdClP1qaAE7+wJLor00D75r1OUrwq8YUvJQ5K/6ePDDqDFvVAf12FmPruAcmV9Oi
2xqskHS83wIDAQABo4IEHjCCBBowPwYDVR0RBDgwNoEOYmxhemVrQGF4ZXMuY3qgGQYJKwYBBAHc
GQIBoAwTCjE2NDUyNDk2ODOgCQYDVQQNoAITADAJBgNVHRMEAjAAMIIBKwYDVR0gBIIBIjCCAR4w
ggEPBghngQYBBAERbjCCAQEwgdgGCCsGAQUFBwICMIHLGoHIVGVudG8ga3ZhbGlmaWtvdmFueSBj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bGlmaWVkY2EyLmNybDAdBgNVHQ4EFgQUS+RXD9cSj33ENTDx8TdS0s7aFCwwDQYJKoZIhvcNAQEL
BQADggEBAE31TdySjGnaq5qNn1hxf2F/E394sDn5abB93wwl1YlSOyIcYw3x0Nhsfto/tXRh+yPY
p21gvBIkCFfjKz+nS7KjPPMNDA/F7odash5cd8KuUXeBVEVNe0s9rSYOpBds+CBKsBlErnXQ7dLY
LZzJ6wpiK8P40gA4OaashA712AVBHKaH/zdabe6BM9LJ36p4SjFsoXBagYE6RTxHWTiE5bzTKFfO
A74KTKQjxahqJ/K4oS97CI+RMI6pxzA926lz1rNQQMEE4dGSRzCLVPl+I5SoQTWvmh7hWuqDSDML
yVnQbI+Kl4bU2zWjnmBKbnVBPCToZS/IVjCvy8KNGS2U9nQ=</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sBnvxNRcwfBXMlOCM2DE+xF0k3M=</DigestValue>
      </Reference>
      <Reference URI="/xl/worksheets/sheet1.xml?ContentType=application/vnd.openxmlformats-officedocument.spreadsheetml.worksheet+xml">
        <DigestMethod Algorithm="http://www.w3.org/2000/09/xmldsig#sha1"/>
        <DigestValue>tUFeZcyMA4eoyL8YbyTPxxGfWbY=</DigestValue>
      </Reference>
      <Reference URI="/xl/styles.xml?ContentType=application/vnd.openxmlformats-officedocument.spreadsheetml.styles+xml">
        <DigestMethod Algorithm="http://www.w3.org/2000/09/xmldsig#sha1"/>
        <DigestValue>7jSSnZXZwdkx6EsNVPwMZ4ttTYQ=</DigestValue>
      </Reference>
      <Reference URI="/xl/printerSettings/printerSettings1.bin?ContentType=application/vnd.openxmlformats-officedocument.spreadsheetml.printerSettings">
        <DigestMethod Algorithm="http://www.w3.org/2000/09/xmldsig#sha1"/>
        <DigestValue>CUtfvzqPIohhU/V8rApH5Oabd0c=</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omasZczzcADxcPyB/gp9B7yeJ2Y=</DigestValue>
      </Reference>
      <Reference URI="/xl/sharedStrings.xml?ContentType=application/vnd.openxmlformats-officedocument.spreadsheetml.sharedStrings+xml">
        <DigestMethod Algorithm="http://www.w3.org/2000/09/xmldsig#sha1"/>
        <DigestValue>O7w/n0NPxhK5djRq+L9tJ+e9X/Y=</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2018-10-26T13:19:54Z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2018-10-26T13:19:54Z</xd:SigningTime>
          <xd:SigningCertificate>
            <xd:Cert>
              <xd:CertDigest>
                <DigestMethod Algorithm="http://www.w3.org/2000/09/xmldsig#sha1"/>
                <DigestValue>v041g0zaIpPlP9s6uEy9tGgc+xM=</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revision>0</cp:revision>
  <cp:lastPrinted>2018-10-16T10:06:55Z</cp:lastPrinted>
  <dcterms:created xsi:type="dcterms:W3CDTF">2014-03-05T12:43:32Z</dcterms:created>
  <dcterms:modified xsi:type="dcterms:W3CDTF">2018-10-25T14:42:13Z</dcterms:modified>
</cp:coreProperties>
</file>