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potřeby'!$B$1:$P$126</definedName>
  </definedNames>
  <calcPr calcId="162913"/>
</workbook>
</file>

<file path=xl/sharedStrings.xml><?xml version="1.0" encoding="utf-8"?>
<sst xmlns="http://schemas.openxmlformats.org/spreadsheetml/2006/main" count="397" uniqueCount="209">
  <si>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</si>
  <si>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</si>
  <si>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</si>
  <si>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</si>
  <si>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</si>
  <si>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</si>
  <si>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</si>
  <si>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</si>
  <si>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</si>
  <si>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</si>
  <si>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</si>
  <si>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Bílá popisovací magnetická tabule</t>
  </si>
  <si>
    <t>ks</t>
  </si>
  <si>
    <t>Centrum informatizace a výpočetní techniky
ZČU v Plzni
Univerzitní 20,
306 14 Plzeň, UI301</t>
  </si>
  <si>
    <t>Lenka Jirsová, UI301, tel. 37763 2895</t>
  </si>
  <si>
    <t>Pořadač pákový A4 - 5cm - modrý</t>
  </si>
  <si>
    <t>vnějšek plast, vnitřek hladký papír, formát A4, šíře 50 cm.</t>
  </si>
  <si>
    <t>Obaly "L" A4 - čirá</t>
  </si>
  <si>
    <t>bal</t>
  </si>
  <si>
    <t>nezávěsné hladké PVC obaly, vkládání na šířku i na výšku, min. 150 mic, 10 ks v balení.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</si>
  <si>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</si>
  <si>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</si>
  <si>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</si>
  <si>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</si>
  <si>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</si>
  <si>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</si>
  <si>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</si>
  <si>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</si>
  <si>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</si>
  <si>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</si>
  <si>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</si>
  <si>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</si>
  <si>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</si>
  <si>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</si>
  <si>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 mm - černý</t>
  </si>
  <si>
    <t>voděodolný, otěruvzdorný inkoust, vláknový hrot, ergonomický úchop, šíře stopy 1 mm, ventilační uzávěry, na fólie, filmy, sklo, plasty.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</si>
  <si>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</si>
  <si>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</si>
  <si>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mm, sada 4ks</t>
  </si>
  <si>
    <t>klínový hrot, šíře stopy 1-4 mm, ventilační uzávěr , vhodný i na faxový papír. 4 ks v balení.</t>
  </si>
  <si>
    <t>Tabule korková 60x100</t>
  </si>
  <si>
    <t xml:space="preserve">kvalitní hrubozrnný korek, dřevěný rám dřevo s opracovanými hranami, oboustranný korek - možnost  používat tabuli z obou stran, vrstvení korku 7 mm. 
Součástí je závěsný systém a připínáčky.     </t>
  </si>
  <si>
    <t>Připínáčky  pro nástěnky (špulky)</t>
  </si>
  <si>
    <t>připínáčky s barevnou plastovou hlavou "špulka" ,mix barev, min.100ks v balení.</t>
  </si>
  <si>
    <t xml:space="preserve">Datumovka samobarvící </t>
  </si>
  <si>
    <t>Samobarvící mechanické razítko, vhodné pro každodení používání v kancelářích , měsíc číslem, výška znaků 3,8 - 4,2 mm.</t>
  </si>
  <si>
    <t>Sešívačka min.20listů</t>
  </si>
  <si>
    <t>sešití min.20 listů, spojovače 24/6, celokovová nebo kovová + pevný plast.</t>
  </si>
  <si>
    <t>Zvlhčovač  prstů glycerinový</t>
  </si>
  <si>
    <t>hmotnost 20g, obsahuje přírodní glycerin, prvotřídní kvalita, neutrální vůně, protiskluzové dno.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</si>
  <si>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</si>
  <si>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</si>
  <si>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Petra Pechmanová tel. 702 056 655</t>
  </si>
  <si>
    <t>Univerzitní 8, Plzeň, rektorát, UR 306</t>
  </si>
  <si>
    <t>Pořadač 4-kroužkový A4 - 2 cm - čirý</t>
  </si>
  <si>
    <t>polypropylen min. 500 mic., formát A4, průměr kroužků 15 mm, šíře hřbetu 2 cm, čtyřkroužková mechanika, kapacita cca 70 listů, potiskovatelné.</t>
  </si>
  <si>
    <t xml:space="preserve">Podložka A4 s klipem jednoduchá </t>
  </si>
  <si>
    <t>formát A4, plast, kovový klip.</t>
  </si>
  <si>
    <t>Podložka A4 s klipem uzaviratelná</t>
  </si>
  <si>
    <t>formát A4, plast, kovový klip, uzavíratelná (pro řidiče).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</si>
  <si>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</si>
  <si>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</si>
  <si>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</si>
  <si>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</si>
  <si>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Blok lepený bílý -  špalík 8-9 x 8-9 cm</t>
  </si>
  <si>
    <t>slepený špalíček bílých papírů.</t>
  </si>
  <si>
    <t>Blok nelepený bílý - špalík 8-9 x 8-9 cm</t>
  </si>
  <si>
    <t>nelepený bílý, volné listy.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</si>
  <si>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</si>
  <si>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</si>
  <si>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</si>
  <si>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Samolepicí blok  76 x 76 mm - žlutý - 100 list</t>
  </si>
  <si>
    <t>nezanechává stopy lepidla, 100 listů v bločku.</t>
  </si>
  <si>
    <t>Samolepící záložky 20 x 50 mm - 4 barvy</t>
  </si>
  <si>
    <t>možnost mnohonásobné aplikace, po odlepení nezanechávají žádnou stopu, 4 x 50 listů.</t>
  </si>
  <si>
    <t>Záznamní kniha A4 - linka</t>
  </si>
  <si>
    <t xml:space="preserve">min. 100 list, bělený bezdřevý papír ,  šitá vazba, laminovaný povrch desek. </t>
  </si>
  <si>
    <t>Obálky C5 162 x 229 mm</t>
  </si>
  <si>
    <t>samolepící, 1 bal/50ks</t>
  </si>
  <si>
    <t>Popisovač 0,3 mm - černý</t>
  </si>
  <si>
    <t xml:space="preserve">jemný plastický hrot , šíře stopy 0,3 mm.    </t>
  </si>
  <si>
    <t>Kalíšek na tužky</t>
  </si>
  <si>
    <t>drátěná krabička na tužky a propisky, průměr cca 75 mm, výška min 90mm.</t>
  </si>
  <si>
    <t>Klip kovový 19</t>
  </si>
  <si>
    <t xml:space="preserve">kovové, mnohonásobně použitelné, 12 ks v balení. </t>
  </si>
  <si>
    <t>UK - M.Martínková, tel:37763 7707</t>
  </si>
  <si>
    <t>Univerzitní 20, Plzeň</t>
  </si>
  <si>
    <t>Obálka plastová PVC s patentem  A5 - čirá</t>
  </si>
  <si>
    <t>kvalitní průhledný polypropylen, zavírání jedním drukem (patentem) na delší straně</t>
  </si>
  <si>
    <t>Obálka PVC se zipem A4 - čirá</t>
  </si>
  <si>
    <t>materiál PVC , s plastovým zipem</t>
  </si>
  <si>
    <t>Pořadač pákový A4 - 5cm - zelený</t>
  </si>
  <si>
    <t>Pořadač pákový A4 - 7,5 cm - zelený</t>
  </si>
  <si>
    <t xml:space="preserve"> vnějšek plast, vnitřek hladký papír.</t>
  </si>
  <si>
    <t>Rozlišovač plastový Maxi - 10 barev</t>
  </si>
  <si>
    <t>listy v různých barvách, popisovatelný titulní list, vhodný pro dokumenty A4 v zakládacích obalech, 10 listů/ balení.</t>
  </si>
  <si>
    <t>Rychlovazače PVC, euroděrování, A4 - zelená</t>
  </si>
  <si>
    <t>eurozávěs, formát A4, přední strana průhl., zadní barevná.</t>
  </si>
  <si>
    <t>Desky odkládací A4, 3 klopy, ekokarton - zelená</t>
  </si>
  <si>
    <t>pro vkládání dokumentů do velikosti A4, ekokarton min.250g</t>
  </si>
  <si>
    <t>Euroobal A4 - hladký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</si>
  <si>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</si>
  <si>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</si>
  <si>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</si>
  <si>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A4- zelená</t>
  </si>
  <si>
    <t>Obaly "L" A4 - červená</t>
  </si>
  <si>
    <t>Obaly "L" A4 - žlutá</t>
  </si>
  <si>
    <t>Krabička na poznámkový špalíček</t>
  </si>
  <si>
    <t>drátěná krabička na volné papírové lístky rozměru 9 x 9 cm.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</si>
  <si>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</si>
  <si>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</si>
  <si>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</si>
  <si>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</si>
  <si>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 xml:space="preserve">Blok A5 boční spirála čistý </t>
  </si>
  <si>
    <t xml:space="preserve">min. 50 listů, spirála vlevo </t>
  </si>
  <si>
    <t xml:space="preserve">Blok A5 boční spirála linka </t>
  </si>
  <si>
    <t xml:space="preserve">min. 50 listů , spirála vlevo </t>
  </si>
  <si>
    <t xml:space="preserve">Blok A5 boční spirála čtvereček </t>
  </si>
  <si>
    <t xml:space="preserve">Blok A4 boční spirála čistý </t>
  </si>
  <si>
    <t>Blok A4 boční spirála linka</t>
  </si>
  <si>
    <t xml:space="preserve">Blok A4 boční spirála čtvereček </t>
  </si>
  <si>
    <t xml:space="preserve">Záznamník kroužkový A5 </t>
  </si>
  <si>
    <t>karisblok, kroužková mechanika, plast, dodávka s linkovanou náplní min.100 listů, všestranné použití.</t>
  </si>
  <si>
    <t>Vložky do záznamníků A5</t>
  </si>
  <si>
    <t>100 listů, linkované, bezdřevý papír.</t>
  </si>
  <si>
    <t>Lepící páska 19mm x 66 m  transparentní</t>
  </si>
  <si>
    <t>kvalitní lepicí páska průhledná.</t>
  </si>
  <si>
    <t>Lepicí páska 50mm x 66m transparentní</t>
  </si>
  <si>
    <t>Lepicí tyčinka  min. 40g</t>
  </si>
  <si>
    <t>Vhodné na papír, karton, nevysychá, neobsahuje rozpouštědla.</t>
  </si>
  <si>
    <r>
      <t xml:space="preserve">Lepidlo disperzní 130 - 140 g 
</t>
    </r>
    <r>
      <rPr>
        <sz val="11"/>
        <color rgb="FFFF0000"/>
        <rFont val="Calibri"/>
        <family val="2"/>
      </rPr>
      <t>(pro info: např. herkules)</t>
    </r>
  </si>
  <si>
    <t xml:space="preserve">univerzální lepiídlo, vhodné na papír, kůži, dřevo apod., bez  rozpouštědla, s aplikátorem. 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</si>
  <si>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</si>
  <si>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</si>
  <si>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</si>
  <si>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</si>
  <si>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</si>
  <si>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</si>
  <si>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Tabule korková 90x120</t>
  </si>
  <si>
    <t xml:space="preserve">kvalitní hrubozrnný korek, dřevěný rám dřevo s opracovanými hranami, oboustranný korek - možnost  používat tabuli z obou stran, vrstvení korku 7 mm. </t>
  </si>
  <si>
    <t>Magnety  20mm - černé</t>
  </si>
  <si>
    <t>doplněk ke všem magnetickým tabulím.</t>
  </si>
  <si>
    <t>Děrovačka - min.20 listů</t>
  </si>
  <si>
    <t>s bočním raménkem pro nastavení formátu, s ukazatelem středu,rozteč děr 8cm, kapac. děrování min.20 listů současně.</t>
  </si>
  <si>
    <t>Sešívačka min.20 listů</t>
  </si>
  <si>
    <t>sešití min.20 listů , spojovače 24/6 i 26/6.</t>
  </si>
  <si>
    <t xml:space="preserve">Spojovače 24/6  </t>
  </si>
  <si>
    <t xml:space="preserve"> vysoce kvalitní pozinkované spojovače, min.1000 ks v balení.</t>
  </si>
  <si>
    <t xml:space="preserve">Spojovače  26/6  </t>
  </si>
  <si>
    <t>s vysoce kvalitní pozinkované spojovače, min.1000 ks v balení.</t>
  </si>
  <si>
    <t>Spony kancelářské  32</t>
  </si>
  <si>
    <t xml:space="preserve">rozměr 32 mm, pozinkované,lesklé, min. 75ks v balení.  </t>
  </si>
  <si>
    <t xml:space="preserve">Motouz lněný </t>
  </si>
  <si>
    <t>min 40 g, pro kancelář i domácnost.</t>
  </si>
  <si>
    <t>Pryž v tužce, posuvná</t>
  </si>
  <si>
    <t>na grafitové tužky, plastové tělo.</t>
  </si>
  <si>
    <t>nalepovací obálka</t>
  </si>
  <si>
    <t>Obálka nalepovací DL 235x175mm (kapsa na paletu nebo balík)</t>
  </si>
  <si>
    <t>papír pro barevný tisk</t>
  </si>
  <si>
    <r>
      <t>Papír pro barevný tisk /</t>
    </r>
    <r>
      <rPr>
        <b/>
        <sz val="11"/>
        <color theme="1"/>
        <rFont val="Calibri"/>
        <family val="2"/>
        <scheme val="minor"/>
      </rPr>
      <t>např</t>
    </r>
    <r>
      <rPr>
        <sz val="11"/>
        <color theme="1"/>
        <rFont val="Calibri"/>
        <family val="2"/>
        <scheme val="minor"/>
      </rPr>
      <t>.Colotech+ GLOSS 120 A4/
Maximální formát tisku/média: A4
Gramáž (g/m2): 100-129
Tisková technologie: Laserová (1 bal = 500 listů)</t>
    </r>
  </si>
  <si>
    <t>Samolepicí fólie</t>
  </si>
  <si>
    <t>Samolepicí fólie, transparentní, průhledná, čirá, A4, 125 g/m2, 1200dpi, - bal/10 listů, pro laserové tiskárny.</t>
  </si>
  <si>
    <t>Popisovač 0,3 mm - červený</t>
  </si>
  <si>
    <t xml:space="preserve">jemný plastický hrot , šíře stopy 0,3 mm.     </t>
  </si>
  <si>
    <t>Popisovač lihový 1-3 mm - černý</t>
  </si>
  <si>
    <t>voděodolný, otěruvzdorný inkoust , vláknový hrot, šíře stopy 1-3 mm, ergonomický úchop, ventilační uzávěry, na fólie, filmy, sklo, plasty.</t>
  </si>
  <si>
    <t>Popisovač tabulový 2,5 mm - sada 4ks</t>
  </si>
  <si>
    <t>stíratelný, světlostálý, kulatý, vláknový hrot, šíře stopy 2,5 mm, ventilační uzávěr. Na bílé tabule, sklo, PVC, porcelán. Sada 4 ks.</t>
  </si>
  <si>
    <t>Rychlouzavírací sáčky 4x6</t>
  </si>
  <si>
    <t>100 ks v balení.</t>
  </si>
  <si>
    <t>Rychlouzavírací sáčky 8x12</t>
  </si>
  <si>
    <t>Rychlouzavírací sáčky 12x17</t>
  </si>
  <si>
    <t>Rychlouzavírací sáčky 15x22</t>
  </si>
  <si>
    <t>Rychlouzavírací sáčky 18x25</t>
  </si>
  <si>
    <t>Rychlouzavírací sáčky 20x30</t>
  </si>
  <si>
    <t>Rychlouzavírací sáčky 25x35</t>
  </si>
  <si>
    <t>NTC - L.Holečková; tel: 37763 4814</t>
  </si>
  <si>
    <t>NTC - Veleslavínova 42, Plzeň</t>
  </si>
  <si>
    <t xml:space="preserve">Magnetická tabule popisovací 120x90 cm </t>
  </si>
  <si>
    <t>bílá magnetická tabule s lakovaným povrchem, robustní hliníkový rám v premium kvalitě, odkládací lišta, robustní kontrukce tabule pro povrchovou stabilitu. 
Sada pro připevnění na zeď součástí balení.</t>
  </si>
  <si>
    <t xml:space="preserve">KME - Nocarová J.,tel. 37763 2301 </t>
  </si>
  <si>
    <t>Technická 8, UN 432,Plzeň</t>
  </si>
  <si>
    <t>Pořadač 4-kroužkový A4 - 3,5 cm - zelený</t>
  </si>
  <si>
    <t>plast, formát A4, šíře hřbetu 3,5 cm, průměr kroužků 25 mm, kapacita  cca 190 listů, hřbetní kapsa se štítkem na popisky.</t>
  </si>
  <si>
    <t>Pořadač 4-kroužkový A4 - 5 cm - zelený</t>
  </si>
  <si>
    <t>plast, formát A4, šíře hřbetu 5 cm, hřbetní kapsa se štítkem na popisky.</t>
  </si>
  <si>
    <t>Rychlovazače PVC, A4 -  žlutá</t>
  </si>
  <si>
    <t>Lepicí tyčinka  min. 20g</t>
  </si>
  <si>
    <t>Vhodné na  papír, karton, nevysychá, neobsahuje rozpouštědla.</t>
  </si>
  <si>
    <t>Gelové pero 0,5 mm - červená náplň</t>
  </si>
  <si>
    <t>Spony dopisní barevné 32</t>
  </si>
  <si>
    <t xml:space="preserve">rozměr 32 mm , barevný drát, min. 75ks v balení </t>
  </si>
  <si>
    <t>ANO</t>
  </si>
  <si>
    <t>17-01618S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</si>
  <si>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</si>
  <si>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</si>
  <si>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</si>
  <si>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</si>
  <si>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</si>
  <si>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</si>
  <si>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</si>
  <si>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</si>
  <si>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</si>
  <si>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- 050 - 2018 (KP-(II.)-050-2018)</t>
  </si>
  <si>
    <t>Priloha_c._1_KS_technicke_specifikace_KP-(II.)-050-2018</t>
  </si>
  <si>
    <t>roměry: 1800x1200 mm, barva povrchu: bílá, typ povrchu: magnetický, typ tabule: nástěnná, hliníkový rám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</si>
  <si>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</si>
  <si>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Požadavek zadavatele: 
do sloupce označeného textem:</t>
  </si>
  <si>
    <t>Dodavatel doplní do jednotlivých prázdných žlutě podbarvených buněk požadované údaje, tj. jednotkové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</si>
</sst>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center" vertical="center" wrapText="1"/>
      <protection/>
    </xf>
    <xf numFmtId="0" fontId="10" fillId="0" borderId="6" xfId="20" applyNumberFormat="1" applyFont="1" applyFill="1" applyBorder="1" applyAlignment="1" applyProtection="1">
      <alignment horizontal="left" vertical="center" wrapText="1"/>
      <protection/>
    </xf>
    <xf numFmtId="0" fontId="10" fillId="0" borderId="6" xfId="20" applyNumberFormat="1" applyFont="1" applyFill="1" applyBorder="1" applyAlignment="1" applyProtection="1">
      <alignment horizontal="center" vertical="center" wrapText="1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0" fontId="13" fillId="0" borderId="1" xfId="21" applyNumberFormat="1" applyFont="1" applyFill="1" applyBorder="1" applyAlignment="1" applyProtection="1">
      <alignment horizontal="left" vertical="center" wrapText="1"/>
      <protection/>
    </xf>
    <xf numFmtId="0" fontId="13" fillId="0" borderId="1" xfId="21" applyNumberFormat="1" applyFont="1" applyFill="1" applyBorder="1" applyAlignment="1" applyProtection="1">
      <alignment horizontal="center" vertical="center" wrapText="1"/>
      <protection/>
    </xf>
    <xf numFmtId="0" fontId="14" fillId="0" borderId="1" xfId="20" applyNumberFormat="1" applyFont="1" applyFill="1" applyBorder="1" applyAlignment="1" applyProtection="1">
      <alignment horizontal="left" vertical="center" wrapText="1"/>
      <protection/>
    </xf>
    <xf numFmtId="0" fontId="14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2" fillId="0" borderId="2" xfId="20" applyFont="1" applyFill="1" applyBorder="1" applyAlignment="1" applyProtection="1">
      <alignment horizontal="center" vertical="center" wrapText="1"/>
      <protection/>
    </xf>
    <xf numFmtId="0" fontId="12" fillId="0" borderId="2" xfId="20" applyFont="1" applyFill="1" applyBorder="1" applyAlignment="1" applyProtection="1">
      <alignment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Border="1" applyProtection="1"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44" fontId="1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13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0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2"/>
  <sheetViews>
    <sheetView showGridLines="0" tabSelected="1" zoomScale="85" zoomScaleNormal="85" workbookViewId="0" topLeftCell="A118">
      <selection activeCell="N7" sqref="N7"/>
    </sheetView>
  </sheetViews>
  <sheetFormatPr defaultColWidth="9.140625" defaultRowHeight="15"/>
  <cols>
    <col min="1" max="1" width="1.421875" style="24" customWidth="1"/>
    <col min="2" max="2" width="5.7109375" style="24" customWidth="1"/>
    <col min="3" max="3" width="37.8515625" style="9" customWidth="1"/>
    <col min="4" max="4" width="10.140625" style="97" customWidth="1"/>
    <col min="5" max="5" width="9.00390625" style="14" customWidth="1"/>
    <col min="6" max="6" width="61.57421875" style="9" customWidth="1"/>
    <col min="7" max="7" width="14.140625" style="98" customWidth="1"/>
    <col min="8" max="8" width="16.140625" style="9" customWidth="1"/>
    <col min="9" max="9" width="32.8515625" style="24" customWidth="1"/>
    <col min="10" max="10" width="18.57421875" style="24" customWidth="1"/>
    <col min="11" max="11" width="22.140625" style="98" customWidth="1"/>
    <col min="12" max="12" width="22.140625" style="98" hidden="1" customWidth="1"/>
    <col min="13" max="13" width="19.8515625" style="98" customWidth="1"/>
    <col min="14" max="14" width="20.8515625" style="24" customWidth="1"/>
    <col min="15" max="15" width="20.28125" style="24" customWidth="1"/>
    <col min="16" max="16" width="21.00390625" style="24" customWidth="1"/>
    <col min="17" max="16384" width="9.140625" style="24" customWidth="1"/>
  </cols>
  <sheetData>
    <row r="1" spans="2:16" s="10" customFormat="1" ht="24.6" customHeight="1">
      <c r="B1" s="99" t="s">
        <v>203</v>
      </c>
      <c r="C1" s="99"/>
      <c r="D1" s="99"/>
      <c r="E1" s="99"/>
      <c r="F1" s="99"/>
      <c r="G1" s="30"/>
      <c r="H1" s="30"/>
      <c r="I1" s="9"/>
      <c r="N1" s="100" t="s">
        <v>204</v>
      </c>
      <c r="O1" s="100"/>
      <c r="P1" s="100"/>
    </row>
    <row r="2" spans="1:16" s="10" customFormat="1" ht="18.75" customHeight="1">
      <c r="A2" s="58"/>
      <c r="C2" s="11"/>
      <c r="D2" s="7"/>
      <c r="E2" s="8"/>
      <c r="F2" s="31"/>
      <c r="G2" s="31"/>
      <c r="H2" s="31"/>
      <c r="M2" s="9"/>
      <c r="N2" s="9"/>
      <c r="O2" s="59"/>
      <c r="P2" s="59"/>
    </row>
    <row r="3" spans="1:16" s="10" customFormat="1" ht="19.9" customHeight="1">
      <c r="A3" s="58"/>
      <c r="B3" s="104" t="s">
        <v>207</v>
      </c>
      <c r="C3" s="105"/>
      <c r="D3" s="106" t="s">
        <v>9</v>
      </c>
      <c r="E3" s="107"/>
      <c r="F3" s="110" t="s">
        <v>208</v>
      </c>
      <c r="G3" s="111"/>
      <c r="H3" s="111"/>
      <c r="I3" s="111"/>
      <c r="J3" s="60"/>
      <c r="K3" s="60"/>
      <c r="L3" s="60"/>
      <c r="M3" s="61"/>
      <c r="N3" s="59"/>
      <c r="O3" s="59"/>
      <c r="P3" s="59"/>
    </row>
    <row r="4" spans="1:16" s="10" customFormat="1" ht="19.9" customHeight="1" thickBot="1">
      <c r="A4" s="58"/>
      <c r="B4" s="104"/>
      <c r="C4" s="105"/>
      <c r="D4" s="108"/>
      <c r="E4" s="109"/>
      <c r="F4" s="110"/>
      <c r="G4" s="111"/>
      <c r="H4" s="111"/>
      <c r="I4" s="111"/>
      <c r="J4" s="61"/>
      <c r="K4" s="61"/>
      <c r="L4" s="61"/>
      <c r="M4" s="61"/>
      <c r="N4" s="9"/>
      <c r="O4" s="9"/>
      <c r="P4" s="9"/>
    </row>
    <row r="5" spans="1:16" s="10" customFormat="1" ht="30.75" customHeight="1" thickBot="1">
      <c r="A5" s="58"/>
      <c r="B5" s="12"/>
      <c r="C5" s="13"/>
      <c r="D5" s="14"/>
      <c r="E5" s="32"/>
      <c r="F5" s="9"/>
      <c r="G5" s="9"/>
      <c r="H5" s="9"/>
      <c r="I5" s="9"/>
      <c r="L5" s="9"/>
      <c r="M5" s="15"/>
      <c r="N5" s="17" t="s">
        <v>9</v>
      </c>
      <c r="O5" s="24"/>
      <c r="P5" s="24"/>
    </row>
    <row r="6" spans="1:16" s="10" customFormat="1" ht="80.25" customHeight="1" thickBot="1" thickTop="1">
      <c r="A6" s="58"/>
      <c r="B6" s="52" t="s">
        <v>1</v>
      </c>
      <c r="C6" s="18" t="s">
        <v>195</v>
      </c>
      <c r="D6" s="18" t="s">
        <v>0</v>
      </c>
      <c r="E6" s="18" t="s">
        <v>196</v>
      </c>
      <c r="F6" s="18" t="s">
        <v>197</v>
      </c>
      <c r="G6" s="18" t="s">
        <v>198</v>
      </c>
      <c r="H6" s="18" t="s">
        <v>199</v>
      </c>
      <c r="I6" s="18" t="s">
        <v>206</v>
      </c>
      <c r="J6" s="29" t="s">
        <v>200</v>
      </c>
      <c r="K6" s="18" t="s">
        <v>201</v>
      </c>
      <c r="L6" s="18" t="s">
        <v>202</v>
      </c>
      <c r="M6" s="18" t="s">
        <v>5</v>
      </c>
      <c r="N6" s="16" t="s">
        <v>6</v>
      </c>
      <c r="O6" s="29" t="s">
        <v>7</v>
      </c>
      <c r="P6" s="53" t="s">
        <v>8</v>
      </c>
    </row>
    <row r="7" spans="1:16" ht="76.5" thickBot="1" thickTop="1">
      <c r="A7" s="62"/>
      <c r="B7" s="63">
        <v>1</v>
      </c>
      <c r="C7" s="36" t="s">
        <v>11</v>
      </c>
      <c r="D7" s="64">
        <v>1</v>
      </c>
      <c r="E7" s="37" t="s">
        <v>12</v>
      </c>
      <c r="F7" s="36" t="s">
        <v>205</v>
      </c>
      <c r="G7" s="65" t="s">
        <v>194</v>
      </c>
      <c r="H7" s="48"/>
      <c r="I7" s="65"/>
      <c r="J7" s="65" t="s">
        <v>14</v>
      </c>
      <c r="K7" s="65" t="s">
        <v>13</v>
      </c>
      <c r="L7" s="25">
        <f aca="true" t="shared" si="0" ref="L7:L38">D7*M7</f>
        <v>3000</v>
      </c>
      <c r="M7" s="25">
        <v>3000</v>
      </c>
      <c r="N7" s="26">
        <v>2096</v>
      </c>
      <c r="O7" s="27">
        <f aca="true" t="shared" si="1" ref="O7:O38">D7*N7</f>
        <v>2096</v>
      </c>
      <c r="P7" s="54" t="str">
        <f aca="true" t="shared" si="2" ref="P7:P70">IF(ISNUMBER(N7),IF(N7&gt;M7,"NEVYHOVUJE","VYHOVUJE")," ")</f>
        <v>VYHOVUJE</v>
      </c>
    </row>
    <row r="8" spans="1:16" ht="35.25" customHeight="1" thickTop="1">
      <c r="A8" s="66"/>
      <c r="B8" s="67">
        <v>2</v>
      </c>
      <c r="C8" s="38" t="s">
        <v>15</v>
      </c>
      <c r="D8" s="68">
        <v>5</v>
      </c>
      <c r="E8" s="39" t="s">
        <v>12</v>
      </c>
      <c r="F8" s="38" t="s">
        <v>16</v>
      </c>
      <c r="G8" s="112" t="s">
        <v>194</v>
      </c>
      <c r="H8" s="121"/>
      <c r="I8" s="112"/>
      <c r="J8" s="112" t="s">
        <v>52</v>
      </c>
      <c r="K8" s="112" t="s">
        <v>53</v>
      </c>
      <c r="L8" s="33">
        <f t="shared" si="0"/>
        <v>165</v>
      </c>
      <c r="M8" s="69">
        <v>33</v>
      </c>
      <c r="N8" s="34">
        <v>28.75</v>
      </c>
      <c r="O8" s="28">
        <f t="shared" si="1"/>
        <v>143.75</v>
      </c>
      <c r="P8" s="55" t="str">
        <f t="shared" si="2"/>
        <v>VYHOVUJE</v>
      </c>
    </row>
    <row r="9" spans="1:16" ht="45.75" customHeight="1">
      <c r="A9" s="70"/>
      <c r="B9" s="71">
        <v>3</v>
      </c>
      <c r="C9" s="40" t="s">
        <v>17</v>
      </c>
      <c r="D9" s="72">
        <v>10</v>
      </c>
      <c r="E9" s="41" t="s">
        <v>18</v>
      </c>
      <c r="F9" s="40" t="s">
        <v>19</v>
      </c>
      <c r="G9" s="113"/>
      <c r="H9" s="122"/>
      <c r="I9" s="113"/>
      <c r="J9" s="113"/>
      <c r="K9" s="113"/>
      <c r="L9" s="5">
        <f t="shared" si="0"/>
        <v>330</v>
      </c>
      <c r="M9" s="73">
        <v>33</v>
      </c>
      <c r="N9" s="19">
        <v>33</v>
      </c>
      <c r="O9" s="35">
        <f t="shared" si="1"/>
        <v>330</v>
      </c>
      <c r="P9" s="56" t="str">
        <f t="shared" si="2"/>
        <v>VYHOVUJE</v>
      </c>
    </row>
    <row r="10" spans="1:16" ht="102" customHeight="1">
      <c r="A10" s="70"/>
      <c r="B10" s="71">
        <v>4</v>
      </c>
      <c r="C10" s="40" t="s">
        <v>20</v>
      </c>
      <c r="D10" s="72">
        <v>1</v>
      </c>
      <c r="E10" s="41" t="s">
        <v>18</v>
      </c>
      <c r="F10" s="40" t="s">
        <v>21</v>
      </c>
      <c r="G10" s="113"/>
      <c r="H10" s="122"/>
      <c r="I10" s="113"/>
      <c r="J10" s="113"/>
      <c r="K10" s="113"/>
      <c r="L10" s="5">
        <f t="shared" si="0"/>
        <v>140</v>
      </c>
      <c r="M10" s="73">
        <v>140</v>
      </c>
      <c r="N10" s="19">
        <v>127</v>
      </c>
      <c r="O10" s="35">
        <f t="shared" si="1"/>
        <v>127</v>
      </c>
      <c r="P10" s="56" t="str">
        <f t="shared" si="2"/>
        <v>VYHOVUJE</v>
      </c>
    </row>
    <row r="11" spans="1:16" ht="102" customHeight="1">
      <c r="A11" s="70"/>
      <c r="B11" s="71">
        <v>5</v>
      </c>
      <c r="C11" s="40" t="s">
        <v>22</v>
      </c>
      <c r="D11" s="72">
        <v>40</v>
      </c>
      <c r="E11" s="41" t="s">
        <v>18</v>
      </c>
      <c r="F11" s="40" t="s">
        <v>23</v>
      </c>
      <c r="G11" s="113"/>
      <c r="H11" s="122"/>
      <c r="I11" s="113"/>
      <c r="J11" s="113"/>
      <c r="K11" s="113"/>
      <c r="L11" s="5">
        <f t="shared" si="0"/>
        <v>2800</v>
      </c>
      <c r="M11" s="73">
        <v>70</v>
      </c>
      <c r="N11" s="19">
        <v>66.5</v>
      </c>
      <c r="O11" s="35">
        <f t="shared" si="1"/>
        <v>2660</v>
      </c>
      <c r="P11" s="56" t="str">
        <f t="shared" si="2"/>
        <v>VYHOVUJE</v>
      </c>
    </row>
    <row r="12" spans="1:16" ht="45.75" customHeight="1">
      <c r="A12" s="70"/>
      <c r="B12" s="71">
        <v>6</v>
      </c>
      <c r="C12" s="40" t="s">
        <v>24</v>
      </c>
      <c r="D12" s="72">
        <v>20</v>
      </c>
      <c r="E12" s="41" t="s">
        <v>12</v>
      </c>
      <c r="F12" s="40" t="s">
        <v>25</v>
      </c>
      <c r="G12" s="113"/>
      <c r="H12" s="122"/>
      <c r="I12" s="113"/>
      <c r="J12" s="113"/>
      <c r="K12" s="113"/>
      <c r="L12" s="5">
        <f t="shared" si="0"/>
        <v>180</v>
      </c>
      <c r="M12" s="73">
        <v>9</v>
      </c>
      <c r="N12" s="19">
        <v>7.05</v>
      </c>
      <c r="O12" s="35">
        <f t="shared" si="1"/>
        <v>141</v>
      </c>
      <c r="P12" s="56" t="str">
        <f t="shared" si="2"/>
        <v>VYHOVUJE</v>
      </c>
    </row>
    <row r="13" spans="1:16" ht="68.25" customHeight="1">
      <c r="A13" s="70"/>
      <c r="B13" s="71">
        <v>7</v>
      </c>
      <c r="C13" s="40" t="s">
        <v>26</v>
      </c>
      <c r="D13" s="72">
        <v>10</v>
      </c>
      <c r="E13" s="41" t="s">
        <v>12</v>
      </c>
      <c r="F13" s="40" t="s">
        <v>27</v>
      </c>
      <c r="G13" s="113"/>
      <c r="H13" s="122"/>
      <c r="I13" s="113"/>
      <c r="J13" s="113"/>
      <c r="K13" s="113"/>
      <c r="L13" s="5">
        <f t="shared" si="0"/>
        <v>80</v>
      </c>
      <c r="M13" s="73">
        <v>8</v>
      </c>
      <c r="N13" s="19">
        <v>3.95</v>
      </c>
      <c r="O13" s="35">
        <f t="shared" si="1"/>
        <v>39.5</v>
      </c>
      <c r="P13" s="56" t="str">
        <f t="shared" si="2"/>
        <v>VYHOVUJE</v>
      </c>
    </row>
    <row r="14" spans="1:16" ht="50.25" customHeight="1">
      <c r="A14" s="70"/>
      <c r="B14" s="71">
        <v>8</v>
      </c>
      <c r="C14" s="40" t="s">
        <v>28</v>
      </c>
      <c r="D14" s="72">
        <v>3</v>
      </c>
      <c r="E14" s="41" t="s">
        <v>29</v>
      </c>
      <c r="F14" s="40" t="s">
        <v>30</v>
      </c>
      <c r="G14" s="113"/>
      <c r="H14" s="122"/>
      <c r="I14" s="113"/>
      <c r="J14" s="113"/>
      <c r="K14" s="113"/>
      <c r="L14" s="5">
        <f t="shared" si="0"/>
        <v>27</v>
      </c>
      <c r="M14" s="73">
        <v>9</v>
      </c>
      <c r="N14" s="19">
        <v>7.6</v>
      </c>
      <c r="O14" s="35">
        <f t="shared" si="1"/>
        <v>22.799999999999997</v>
      </c>
      <c r="P14" s="56" t="str">
        <f t="shared" si="2"/>
        <v>VYHOVUJE</v>
      </c>
    </row>
    <row r="15" spans="1:16" ht="50.25" customHeight="1">
      <c r="A15" s="70"/>
      <c r="B15" s="71">
        <v>9</v>
      </c>
      <c r="C15" s="40" t="s">
        <v>31</v>
      </c>
      <c r="D15" s="72">
        <v>1</v>
      </c>
      <c r="E15" s="41" t="s">
        <v>32</v>
      </c>
      <c r="F15" s="40" t="s">
        <v>33</v>
      </c>
      <c r="G15" s="113"/>
      <c r="H15" s="122"/>
      <c r="I15" s="113"/>
      <c r="J15" s="113"/>
      <c r="K15" s="113"/>
      <c r="L15" s="5">
        <f t="shared" si="0"/>
        <v>36</v>
      </c>
      <c r="M15" s="73">
        <v>36</v>
      </c>
      <c r="N15" s="19">
        <v>30.4</v>
      </c>
      <c r="O15" s="35">
        <f t="shared" si="1"/>
        <v>30.4</v>
      </c>
      <c r="P15" s="56" t="str">
        <f t="shared" si="2"/>
        <v>VYHOVUJE</v>
      </c>
    </row>
    <row r="16" spans="1:16" ht="50.25" customHeight="1">
      <c r="A16" s="70"/>
      <c r="B16" s="71">
        <v>10</v>
      </c>
      <c r="C16" s="40" t="s">
        <v>34</v>
      </c>
      <c r="D16" s="72">
        <v>3</v>
      </c>
      <c r="E16" s="41" t="s">
        <v>12</v>
      </c>
      <c r="F16" s="40" t="s">
        <v>35</v>
      </c>
      <c r="G16" s="113"/>
      <c r="H16" s="122"/>
      <c r="I16" s="113"/>
      <c r="J16" s="113"/>
      <c r="K16" s="113"/>
      <c r="L16" s="5">
        <f t="shared" si="0"/>
        <v>24</v>
      </c>
      <c r="M16" s="73">
        <v>8</v>
      </c>
      <c r="N16" s="19">
        <v>6.95</v>
      </c>
      <c r="O16" s="35">
        <f t="shared" si="1"/>
        <v>20.85</v>
      </c>
      <c r="P16" s="56" t="str">
        <f t="shared" si="2"/>
        <v>VYHOVUJE</v>
      </c>
    </row>
    <row r="17" spans="1:16" ht="50.25" customHeight="1">
      <c r="A17" s="70"/>
      <c r="B17" s="71">
        <v>11</v>
      </c>
      <c r="C17" s="40" t="s">
        <v>36</v>
      </c>
      <c r="D17" s="72">
        <v>1</v>
      </c>
      <c r="E17" s="41" t="s">
        <v>32</v>
      </c>
      <c r="F17" s="40" t="s">
        <v>37</v>
      </c>
      <c r="G17" s="113"/>
      <c r="H17" s="122"/>
      <c r="I17" s="113"/>
      <c r="J17" s="113"/>
      <c r="K17" s="113"/>
      <c r="L17" s="5">
        <f t="shared" si="0"/>
        <v>35</v>
      </c>
      <c r="M17" s="73">
        <v>35</v>
      </c>
      <c r="N17" s="19">
        <v>27.8</v>
      </c>
      <c r="O17" s="35">
        <f t="shared" si="1"/>
        <v>27.8</v>
      </c>
      <c r="P17" s="56" t="str">
        <f t="shared" si="2"/>
        <v>VYHOVUJE</v>
      </c>
    </row>
    <row r="18" spans="1:16" ht="50.25" customHeight="1">
      <c r="A18" s="70"/>
      <c r="B18" s="71">
        <v>12</v>
      </c>
      <c r="C18" s="40" t="s">
        <v>38</v>
      </c>
      <c r="D18" s="72">
        <v>5</v>
      </c>
      <c r="E18" s="41" t="s">
        <v>32</v>
      </c>
      <c r="F18" s="40" t="s">
        <v>39</v>
      </c>
      <c r="G18" s="113"/>
      <c r="H18" s="122"/>
      <c r="I18" s="113"/>
      <c r="J18" s="113"/>
      <c r="K18" s="113"/>
      <c r="L18" s="5">
        <f t="shared" si="0"/>
        <v>150</v>
      </c>
      <c r="M18" s="73">
        <v>30</v>
      </c>
      <c r="N18" s="19">
        <v>29.85</v>
      </c>
      <c r="O18" s="35">
        <f t="shared" si="1"/>
        <v>149.25</v>
      </c>
      <c r="P18" s="56" t="str">
        <f t="shared" si="2"/>
        <v>VYHOVUJE</v>
      </c>
    </row>
    <row r="19" spans="1:16" ht="73.5" customHeight="1">
      <c r="A19" s="70"/>
      <c r="B19" s="71">
        <v>13</v>
      </c>
      <c r="C19" s="40" t="s">
        <v>40</v>
      </c>
      <c r="D19" s="72">
        <v>1</v>
      </c>
      <c r="E19" s="41" t="s">
        <v>12</v>
      </c>
      <c r="F19" s="40" t="s">
        <v>41</v>
      </c>
      <c r="G19" s="113"/>
      <c r="H19" s="122"/>
      <c r="I19" s="113"/>
      <c r="J19" s="113"/>
      <c r="K19" s="113"/>
      <c r="L19" s="5">
        <f t="shared" si="0"/>
        <v>250</v>
      </c>
      <c r="M19" s="73">
        <v>250</v>
      </c>
      <c r="N19" s="19">
        <v>136</v>
      </c>
      <c r="O19" s="35">
        <f t="shared" si="1"/>
        <v>136</v>
      </c>
      <c r="P19" s="56" t="str">
        <f t="shared" si="2"/>
        <v>VYHOVUJE</v>
      </c>
    </row>
    <row r="20" spans="1:16" ht="45" customHeight="1">
      <c r="A20" s="70"/>
      <c r="B20" s="71">
        <v>14</v>
      </c>
      <c r="C20" s="40" t="s">
        <v>42</v>
      </c>
      <c r="D20" s="72">
        <v>1</v>
      </c>
      <c r="E20" s="41" t="s">
        <v>18</v>
      </c>
      <c r="F20" s="40" t="s">
        <v>43</v>
      </c>
      <c r="G20" s="113"/>
      <c r="H20" s="122"/>
      <c r="I20" s="113"/>
      <c r="J20" s="113"/>
      <c r="K20" s="113"/>
      <c r="L20" s="5">
        <f t="shared" si="0"/>
        <v>28</v>
      </c>
      <c r="M20" s="73">
        <v>28</v>
      </c>
      <c r="N20" s="19">
        <v>8.6</v>
      </c>
      <c r="O20" s="35">
        <f t="shared" si="1"/>
        <v>8.6</v>
      </c>
      <c r="P20" s="56" t="str">
        <f t="shared" si="2"/>
        <v>VYHOVUJE</v>
      </c>
    </row>
    <row r="21" spans="1:16" ht="45" customHeight="1">
      <c r="A21" s="70"/>
      <c r="B21" s="71">
        <v>15</v>
      </c>
      <c r="C21" s="40" t="s">
        <v>44</v>
      </c>
      <c r="D21" s="72">
        <v>1</v>
      </c>
      <c r="E21" s="41" t="s">
        <v>12</v>
      </c>
      <c r="F21" s="40" t="s">
        <v>45</v>
      </c>
      <c r="G21" s="113"/>
      <c r="H21" s="122"/>
      <c r="I21" s="113"/>
      <c r="J21" s="113"/>
      <c r="K21" s="113"/>
      <c r="L21" s="5">
        <f t="shared" si="0"/>
        <v>90</v>
      </c>
      <c r="M21" s="73">
        <v>90</v>
      </c>
      <c r="N21" s="19">
        <v>88.5</v>
      </c>
      <c r="O21" s="35">
        <f t="shared" si="1"/>
        <v>88.5</v>
      </c>
      <c r="P21" s="56" t="str">
        <f t="shared" si="2"/>
        <v>VYHOVUJE</v>
      </c>
    </row>
    <row r="22" spans="1:16" ht="45" customHeight="1">
      <c r="A22" s="70"/>
      <c r="B22" s="71">
        <v>16</v>
      </c>
      <c r="C22" s="40" t="s">
        <v>46</v>
      </c>
      <c r="D22" s="72">
        <v>1</v>
      </c>
      <c r="E22" s="41" t="s">
        <v>12</v>
      </c>
      <c r="F22" s="40" t="s">
        <v>47</v>
      </c>
      <c r="G22" s="113"/>
      <c r="H22" s="122"/>
      <c r="I22" s="113"/>
      <c r="J22" s="113"/>
      <c r="K22" s="113"/>
      <c r="L22" s="5">
        <f t="shared" si="0"/>
        <v>40</v>
      </c>
      <c r="M22" s="73">
        <v>40</v>
      </c>
      <c r="N22" s="19">
        <v>23</v>
      </c>
      <c r="O22" s="35">
        <f t="shared" si="1"/>
        <v>23</v>
      </c>
      <c r="P22" s="56" t="str">
        <f t="shared" si="2"/>
        <v>VYHOVUJE</v>
      </c>
    </row>
    <row r="23" spans="1:16" ht="45" customHeight="1">
      <c r="A23" s="70"/>
      <c r="B23" s="71">
        <v>17</v>
      </c>
      <c r="C23" s="40" t="s">
        <v>48</v>
      </c>
      <c r="D23" s="72">
        <v>1</v>
      </c>
      <c r="E23" s="41" t="s">
        <v>29</v>
      </c>
      <c r="F23" s="40" t="s">
        <v>49</v>
      </c>
      <c r="G23" s="113"/>
      <c r="H23" s="122"/>
      <c r="I23" s="113"/>
      <c r="J23" s="113"/>
      <c r="K23" s="113"/>
      <c r="L23" s="5">
        <f t="shared" si="0"/>
        <v>25</v>
      </c>
      <c r="M23" s="73">
        <v>25</v>
      </c>
      <c r="N23" s="19">
        <v>25</v>
      </c>
      <c r="O23" s="35">
        <f t="shared" si="1"/>
        <v>25</v>
      </c>
      <c r="P23" s="56" t="str">
        <f t="shared" si="2"/>
        <v>VYHOVUJE</v>
      </c>
    </row>
    <row r="24" spans="1:16" ht="45" customHeight="1" thickBot="1">
      <c r="A24" s="70"/>
      <c r="B24" s="74">
        <v>18</v>
      </c>
      <c r="C24" s="42" t="s">
        <v>50</v>
      </c>
      <c r="D24" s="75">
        <v>10</v>
      </c>
      <c r="E24" s="43" t="s">
        <v>18</v>
      </c>
      <c r="F24" s="42" t="s">
        <v>51</v>
      </c>
      <c r="G24" s="114"/>
      <c r="H24" s="123"/>
      <c r="I24" s="114"/>
      <c r="J24" s="114"/>
      <c r="K24" s="114"/>
      <c r="L24" s="6">
        <f t="shared" si="0"/>
        <v>300</v>
      </c>
      <c r="M24" s="6">
        <v>30</v>
      </c>
      <c r="N24" s="20">
        <v>17.25</v>
      </c>
      <c r="O24" s="21">
        <f t="shared" si="1"/>
        <v>172.5</v>
      </c>
      <c r="P24" s="57" t="str">
        <f t="shared" si="2"/>
        <v>VYHOVUJE</v>
      </c>
    </row>
    <row r="25" spans="1:16" ht="57.75" customHeight="1" thickTop="1">
      <c r="A25" s="66"/>
      <c r="B25" s="67">
        <v>19</v>
      </c>
      <c r="C25" s="38" t="s">
        <v>54</v>
      </c>
      <c r="D25" s="68">
        <v>5</v>
      </c>
      <c r="E25" s="39" t="s">
        <v>12</v>
      </c>
      <c r="F25" s="38" t="s">
        <v>55</v>
      </c>
      <c r="G25" s="112" t="s">
        <v>194</v>
      </c>
      <c r="H25" s="121"/>
      <c r="I25" s="112"/>
      <c r="J25" s="112" t="s">
        <v>85</v>
      </c>
      <c r="K25" s="112" t="s">
        <v>86</v>
      </c>
      <c r="L25" s="33">
        <f t="shared" si="0"/>
        <v>165</v>
      </c>
      <c r="M25" s="69">
        <v>33</v>
      </c>
      <c r="N25" s="34">
        <v>28.25</v>
      </c>
      <c r="O25" s="28">
        <f t="shared" si="1"/>
        <v>141.25</v>
      </c>
      <c r="P25" s="55" t="str">
        <f t="shared" si="2"/>
        <v>VYHOVUJE</v>
      </c>
    </row>
    <row r="26" spans="1:16" ht="35.1" customHeight="1">
      <c r="A26" s="70"/>
      <c r="B26" s="71">
        <v>20</v>
      </c>
      <c r="C26" s="40" t="s">
        <v>56</v>
      </c>
      <c r="D26" s="72">
        <v>1</v>
      </c>
      <c r="E26" s="41" t="s">
        <v>12</v>
      </c>
      <c r="F26" s="40" t="s">
        <v>57</v>
      </c>
      <c r="G26" s="113"/>
      <c r="H26" s="122"/>
      <c r="I26" s="113"/>
      <c r="J26" s="113"/>
      <c r="K26" s="113"/>
      <c r="L26" s="5">
        <f t="shared" si="0"/>
        <v>23</v>
      </c>
      <c r="M26" s="76">
        <v>23</v>
      </c>
      <c r="N26" s="19">
        <v>22.4</v>
      </c>
      <c r="O26" s="35">
        <f t="shared" si="1"/>
        <v>22.4</v>
      </c>
      <c r="P26" s="56" t="str">
        <f t="shared" si="2"/>
        <v>VYHOVUJE</v>
      </c>
    </row>
    <row r="27" spans="1:16" ht="35.1" customHeight="1">
      <c r="A27" s="70"/>
      <c r="B27" s="71">
        <v>21</v>
      </c>
      <c r="C27" s="40" t="s">
        <v>58</v>
      </c>
      <c r="D27" s="72">
        <v>1</v>
      </c>
      <c r="E27" s="41" t="s">
        <v>12</v>
      </c>
      <c r="F27" s="40" t="s">
        <v>59</v>
      </c>
      <c r="G27" s="113"/>
      <c r="H27" s="122"/>
      <c r="I27" s="113"/>
      <c r="J27" s="113"/>
      <c r="K27" s="113"/>
      <c r="L27" s="5">
        <f t="shared" si="0"/>
        <v>43</v>
      </c>
      <c r="M27" s="76">
        <v>43</v>
      </c>
      <c r="N27" s="19">
        <v>10.8</v>
      </c>
      <c r="O27" s="35">
        <f t="shared" si="1"/>
        <v>10.8</v>
      </c>
      <c r="P27" s="56" t="str">
        <f t="shared" si="2"/>
        <v>VYHOVUJE</v>
      </c>
    </row>
    <row r="28" spans="1:16" ht="35.1" customHeight="1">
      <c r="A28" s="70"/>
      <c r="B28" s="71">
        <v>22</v>
      </c>
      <c r="C28" s="77" t="s">
        <v>60</v>
      </c>
      <c r="D28" s="72">
        <v>5</v>
      </c>
      <c r="E28" s="78" t="s">
        <v>12</v>
      </c>
      <c r="F28" s="77" t="s">
        <v>61</v>
      </c>
      <c r="G28" s="113"/>
      <c r="H28" s="122"/>
      <c r="I28" s="113"/>
      <c r="J28" s="113"/>
      <c r="K28" s="113"/>
      <c r="L28" s="5">
        <f t="shared" si="0"/>
        <v>13</v>
      </c>
      <c r="M28" s="73">
        <v>2.6</v>
      </c>
      <c r="N28" s="19">
        <v>2</v>
      </c>
      <c r="O28" s="35">
        <f t="shared" si="1"/>
        <v>10</v>
      </c>
      <c r="P28" s="56" t="str">
        <f t="shared" si="2"/>
        <v>VYHOVUJE</v>
      </c>
    </row>
    <row r="29" spans="1:16" ht="35.1" customHeight="1">
      <c r="A29" s="70"/>
      <c r="B29" s="71">
        <v>23</v>
      </c>
      <c r="C29" s="77" t="s">
        <v>62</v>
      </c>
      <c r="D29" s="72">
        <v>5</v>
      </c>
      <c r="E29" s="78" t="s">
        <v>12</v>
      </c>
      <c r="F29" s="77" t="s">
        <v>61</v>
      </c>
      <c r="G29" s="113"/>
      <c r="H29" s="122"/>
      <c r="I29" s="113"/>
      <c r="J29" s="113"/>
      <c r="K29" s="113"/>
      <c r="L29" s="5">
        <f t="shared" si="0"/>
        <v>13</v>
      </c>
      <c r="M29" s="73">
        <v>2.6</v>
      </c>
      <c r="N29" s="19">
        <v>2</v>
      </c>
      <c r="O29" s="35">
        <f t="shared" si="1"/>
        <v>10</v>
      </c>
      <c r="P29" s="56" t="str">
        <f t="shared" si="2"/>
        <v>VYHOVUJE</v>
      </c>
    </row>
    <row r="30" spans="1:16" ht="35.1" customHeight="1">
      <c r="A30" s="70"/>
      <c r="B30" s="71">
        <v>24</v>
      </c>
      <c r="C30" s="77" t="s">
        <v>63</v>
      </c>
      <c r="D30" s="72">
        <v>5</v>
      </c>
      <c r="E30" s="78" t="s">
        <v>12</v>
      </c>
      <c r="F30" s="77" t="s">
        <v>61</v>
      </c>
      <c r="G30" s="113"/>
      <c r="H30" s="122"/>
      <c r="I30" s="113"/>
      <c r="J30" s="113"/>
      <c r="K30" s="113"/>
      <c r="L30" s="5">
        <f t="shared" si="0"/>
        <v>13</v>
      </c>
      <c r="M30" s="73">
        <v>2.6</v>
      </c>
      <c r="N30" s="19">
        <v>2</v>
      </c>
      <c r="O30" s="35">
        <f t="shared" si="1"/>
        <v>10</v>
      </c>
      <c r="P30" s="56" t="str">
        <f t="shared" si="2"/>
        <v>VYHOVUJE</v>
      </c>
    </row>
    <row r="31" spans="1:16" ht="35.1" customHeight="1">
      <c r="A31" s="70"/>
      <c r="B31" s="71">
        <v>25</v>
      </c>
      <c r="C31" s="44" t="s">
        <v>64</v>
      </c>
      <c r="D31" s="72">
        <v>5</v>
      </c>
      <c r="E31" s="45" t="s">
        <v>12</v>
      </c>
      <c r="F31" s="44" t="s">
        <v>65</v>
      </c>
      <c r="G31" s="113"/>
      <c r="H31" s="122"/>
      <c r="I31" s="113"/>
      <c r="J31" s="113"/>
      <c r="K31" s="113"/>
      <c r="L31" s="5">
        <f t="shared" si="0"/>
        <v>60</v>
      </c>
      <c r="M31" s="73">
        <v>12</v>
      </c>
      <c r="N31" s="19">
        <v>10.25</v>
      </c>
      <c r="O31" s="35">
        <f t="shared" si="1"/>
        <v>51.25</v>
      </c>
      <c r="P31" s="56" t="str">
        <f t="shared" si="2"/>
        <v>VYHOVUJE</v>
      </c>
    </row>
    <row r="32" spans="1:16" ht="35.1" customHeight="1">
      <c r="A32" s="70"/>
      <c r="B32" s="71">
        <v>26</v>
      </c>
      <c r="C32" s="40" t="s">
        <v>66</v>
      </c>
      <c r="D32" s="72">
        <v>5</v>
      </c>
      <c r="E32" s="41" t="s">
        <v>12</v>
      </c>
      <c r="F32" s="40" t="s">
        <v>67</v>
      </c>
      <c r="G32" s="113"/>
      <c r="H32" s="122"/>
      <c r="I32" s="113"/>
      <c r="J32" s="113"/>
      <c r="K32" s="113"/>
      <c r="L32" s="5">
        <f t="shared" si="0"/>
        <v>60</v>
      </c>
      <c r="M32" s="73">
        <v>12</v>
      </c>
      <c r="N32" s="19">
        <v>10.15</v>
      </c>
      <c r="O32" s="35">
        <f t="shared" si="1"/>
        <v>50.75</v>
      </c>
      <c r="P32" s="56" t="str">
        <f t="shared" si="2"/>
        <v>VYHOVUJE</v>
      </c>
    </row>
    <row r="33" spans="1:16" ht="45" customHeight="1">
      <c r="A33" s="70"/>
      <c r="B33" s="71">
        <v>27</v>
      </c>
      <c r="C33" s="40" t="s">
        <v>68</v>
      </c>
      <c r="D33" s="72">
        <v>5</v>
      </c>
      <c r="E33" s="41" t="s">
        <v>12</v>
      </c>
      <c r="F33" s="40" t="s">
        <v>69</v>
      </c>
      <c r="G33" s="113"/>
      <c r="H33" s="122"/>
      <c r="I33" s="113"/>
      <c r="J33" s="113"/>
      <c r="K33" s="113"/>
      <c r="L33" s="5">
        <f t="shared" si="0"/>
        <v>50</v>
      </c>
      <c r="M33" s="73">
        <v>10</v>
      </c>
      <c r="N33" s="19">
        <v>7.65</v>
      </c>
      <c r="O33" s="35">
        <f t="shared" si="1"/>
        <v>38.25</v>
      </c>
      <c r="P33" s="56" t="str">
        <f t="shared" si="2"/>
        <v>VYHOVUJE</v>
      </c>
    </row>
    <row r="34" spans="1:16" ht="45" customHeight="1">
      <c r="A34" s="70"/>
      <c r="B34" s="71">
        <v>28</v>
      </c>
      <c r="C34" s="40" t="s">
        <v>70</v>
      </c>
      <c r="D34" s="72">
        <v>5</v>
      </c>
      <c r="E34" s="41" t="s">
        <v>12</v>
      </c>
      <c r="F34" s="40" t="s">
        <v>69</v>
      </c>
      <c r="G34" s="113"/>
      <c r="H34" s="122"/>
      <c r="I34" s="113"/>
      <c r="J34" s="113"/>
      <c r="K34" s="113"/>
      <c r="L34" s="5">
        <f t="shared" si="0"/>
        <v>50</v>
      </c>
      <c r="M34" s="73">
        <v>10</v>
      </c>
      <c r="N34" s="19">
        <v>7.65</v>
      </c>
      <c r="O34" s="35">
        <f t="shared" si="1"/>
        <v>38.25</v>
      </c>
      <c r="P34" s="56" t="str">
        <f t="shared" si="2"/>
        <v>VYHOVUJE</v>
      </c>
    </row>
    <row r="35" spans="1:16" ht="45" customHeight="1">
      <c r="A35" s="70"/>
      <c r="B35" s="71">
        <v>29</v>
      </c>
      <c r="C35" s="40" t="s">
        <v>71</v>
      </c>
      <c r="D35" s="72">
        <v>5</v>
      </c>
      <c r="E35" s="41" t="s">
        <v>12</v>
      </c>
      <c r="F35" s="40" t="s">
        <v>72</v>
      </c>
      <c r="G35" s="113"/>
      <c r="H35" s="122"/>
      <c r="I35" s="113"/>
      <c r="J35" s="113"/>
      <c r="K35" s="113"/>
      <c r="L35" s="5">
        <f t="shared" si="0"/>
        <v>30</v>
      </c>
      <c r="M35" s="73">
        <v>6</v>
      </c>
      <c r="N35" s="19">
        <v>3.5</v>
      </c>
      <c r="O35" s="35">
        <f t="shared" si="1"/>
        <v>17.5</v>
      </c>
      <c r="P35" s="56" t="str">
        <f t="shared" si="2"/>
        <v>VYHOVUJE</v>
      </c>
    </row>
    <row r="36" spans="1:16" ht="45" customHeight="1">
      <c r="A36" s="70"/>
      <c r="B36" s="71">
        <v>30</v>
      </c>
      <c r="C36" s="40" t="s">
        <v>73</v>
      </c>
      <c r="D36" s="72">
        <v>5</v>
      </c>
      <c r="E36" s="41" t="s">
        <v>18</v>
      </c>
      <c r="F36" s="40" t="s">
        <v>74</v>
      </c>
      <c r="G36" s="113"/>
      <c r="H36" s="122"/>
      <c r="I36" s="113"/>
      <c r="J36" s="113"/>
      <c r="K36" s="113"/>
      <c r="L36" s="5">
        <f t="shared" si="0"/>
        <v>130</v>
      </c>
      <c r="M36" s="73">
        <v>26</v>
      </c>
      <c r="N36" s="19">
        <v>20.1</v>
      </c>
      <c r="O36" s="35">
        <f t="shared" si="1"/>
        <v>100.5</v>
      </c>
      <c r="P36" s="56" t="str">
        <f t="shared" si="2"/>
        <v>VYHOVUJE</v>
      </c>
    </row>
    <row r="37" spans="1:16" ht="45" customHeight="1">
      <c r="A37" s="70"/>
      <c r="B37" s="71">
        <v>31</v>
      </c>
      <c r="C37" s="40" t="s">
        <v>75</v>
      </c>
      <c r="D37" s="72">
        <v>2</v>
      </c>
      <c r="E37" s="41" t="s">
        <v>12</v>
      </c>
      <c r="F37" s="40" t="s">
        <v>76</v>
      </c>
      <c r="G37" s="113"/>
      <c r="H37" s="122"/>
      <c r="I37" s="113"/>
      <c r="J37" s="113"/>
      <c r="K37" s="113"/>
      <c r="L37" s="5">
        <f t="shared" si="0"/>
        <v>56</v>
      </c>
      <c r="M37" s="73">
        <v>28</v>
      </c>
      <c r="N37" s="19">
        <v>24.8</v>
      </c>
      <c r="O37" s="35">
        <f t="shared" si="1"/>
        <v>49.6</v>
      </c>
      <c r="P37" s="56" t="str">
        <f t="shared" si="2"/>
        <v>VYHOVUJE</v>
      </c>
    </row>
    <row r="38" spans="1:16" ht="35.25" customHeight="1">
      <c r="A38" s="70"/>
      <c r="B38" s="71">
        <v>32</v>
      </c>
      <c r="C38" s="40" t="s">
        <v>77</v>
      </c>
      <c r="D38" s="72">
        <v>2</v>
      </c>
      <c r="E38" s="41" t="s">
        <v>18</v>
      </c>
      <c r="F38" s="40" t="s">
        <v>78</v>
      </c>
      <c r="G38" s="113"/>
      <c r="H38" s="122"/>
      <c r="I38" s="113"/>
      <c r="J38" s="113"/>
      <c r="K38" s="113"/>
      <c r="L38" s="5">
        <f t="shared" si="0"/>
        <v>60</v>
      </c>
      <c r="M38" s="73">
        <v>30</v>
      </c>
      <c r="N38" s="19">
        <v>20.35</v>
      </c>
      <c r="O38" s="35">
        <f t="shared" si="1"/>
        <v>40.7</v>
      </c>
      <c r="P38" s="56" t="str">
        <f t="shared" si="2"/>
        <v>VYHOVUJE</v>
      </c>
    </row>
    <row r="39" spans="1:16" ht="35.25" customHeight="1">
      <c r="A39" s="70"/>
      <c r="B39" s="71">
        <v>33</v>
      </c>
      <c r="C39" s="40" t="s">
        <v>79</v>
      </c>
      <c r="D39" s="72">
        <v>5</v>
      </c>
      <c r="E39" s="41" t="s">
        <v>29</v>
      </c>
      <c r="F39" s="40" t="s">
        <v>80</v>
      </c>
      <c r="G39" s="113"/>
      <c r="H39" s="122"/>
      <c r="I39" s="113"/>
      <c r="J39" s="113"/>
      <c r="K39" s="113"/>
      <c r="L39" s="5">
        <f aca="true" t="shared" si="3" ref="L39:L70">D39*M39</f>
        <v>40</v>
      </c>
      <c r="M39" s="73">
        <v>8</v>
      </c>
      <c r="N39" s="19">
        <v>5.75</v>
      </c>
      <c r="O39" s="35">
        <f aca="true" t="shared" si="4" ref="O39:O70">D39*N39</f>
        <v>28.75</v>
      </c>
      <c r="P39" s="56" t="str">
        <f t="shared" si="2"/>
        <v>VYHOVUJE</v>
      </c>
    </row>
    <row r="40" spans="1:16" ht="45" customHeight="1">
      <c r="A40" s="70"/>
      <c r="B40" s="71">
        <v>34</v>
      </c>
      <c r="C40" s="40" t="s">
        <v>38</v>
      </c>
      <c r="D40" s="72">
        <v>2</v>
      </c>
      <c r="E40" s="41" t="s">
        <v>32</v>
      </c>
      <c r="F40" s="40" t="s">
        <v>39</v>
      </c>
      <c r="G40" s="113"/>
      <c r="H40" s="122"/>
      <c r="I40" s="113"/>
      <c r="J40" s="113"/>
      <c r="K40" s="113"/>
      <c r="L40" s="5">
        <f t="shared" si="3"/>
        <v>60</v>
      </c>
      <c r="M40" s="73">
        <v>30</v>
      </c>
      <c r="N40" s="19">
        <v>29.85</v>
      </c>
      <c r="O40" s="35">
        <f t="shared" si="4"/>
        <v>59.7</v>
      </c>
      <c r="P40" s="56" t="str">
        <f t="shared" si="2"/>
        <v>VYHOVUJE</v>
      </c>
    </row>
    <row r="41" spans="1:16" ht="45" customHeight="1">
      <c r="A41" s="70"/>
      <c r="B41" s="71">
        <v>35</v>
      </c>
      <c r="C41" s="40" t="s">
        <v>81</v>
      </c>
      <c r="D41" s="72">
        <v>1</v>
      </c>
      <c r="E41" s="41" t="s">
        <v>12</v>
      </c>
      <c r="F41" s="40" t="s">
        <v>82</v>
      </c>
      <c r="G41" s="113"/>
      <c r="H41" s="122"/>
      <c r="I41" s="113"/>
      <c r="J41" s="113"/>
      <c r="K41" s="113"/>
      <c r="L41" s="5">
        <f t="shared" si="3"/>
        <v>28</v>
      </c>
      <c r="M41" s="73">
        <v>28</v>
      </c>
      <c r="N41" s="19">
        <v>17.35</v>
      </c>
      <c r="O41" s="35">
        <f t="shared" si="4"/>
        <v>17.35</v>
      </c>
      <c r="P41" s="56" t="str">
        <f t="shared" si="2"/>
        <v>VYHOVUJE</v>
      </c>
    </row>
    <row r="42" spans="1:16" ht="45" customHeight="1">
      <c r="A42" s="70"/>
      <c r="B42" s="71">
        <v>36</v>
      </c>
      <c r="C42" s="40" t="s">
        <v>42</v>
      </c>
      <c r="D42" s="72">
        <v>2</v>
      </c>
      <c r="E42" s="41" t="s">
        <v>18</v>
      </c>
      <c r="F42" s="40" t="s">
        <v>43</v>
      </c>
      <c r="G42" s="113"/>
      <c r="H42" s="122"/>
      <c r="I42" s="113"/>
      <c r="J42" s="113"/>
      <c r="K42" s="113"/>
      <c r="L42" s="5">
        <f t="shared" si="3"/>
        <v>56</v>
      </c>
      <c r="M42" s="73">
        <v>28</v>
      </c>
      <c r="N42" s="19">
        <v>8.6</v>
      </c>
      <c r="O42" s="35">
        <f t="shared" si="4"/>
        <v>17.2</v>
      </c>
      <c r="P42" s="56" t="str">
        <f t="shared" si="2"/>
        <v>VYHOVUJE</v>
      </c>
    </row>
    <row r="43" spans="1:16" ht="45" customHeight="1">
      <c r="A43" s="70"/>
      <c r="B43" s="71">
        <v>37</v>
      </c>
      <c r="C43" s="40" t="s">
        <v>46</v>
      </c>
      <c r="D43" s="72">
        <v>1</v>
      </c>
      <c r="E43" s="41" t="s">
        <v>12</v>
      </c>
      <c r="F43" s="40" t="s">
        <v>47</v>
      </c>
      <c r="G43" s="113"/>
      <c r="H43" s="122"/>
      <c r="I43" s="113"/>
      <c r="J43" s="113"/>
      <c r="K43" s="113"/>
      <c r="L43" s="5">
        <f t="shared" si="3"/>
        <v>40</v>
      </c>
      <c r="M43" s="73">
        <v>40</v>
      </c>
      <c r="N43" s="19">
        <v>23</v>
      </c>
      <c r="O43" s="35">
        <f t="shared" si="4"/>
        <v>23</v>
      </c>
      <c r="P43" s="56" t="str">
        <f t="shared" si="2"/>
        <v>VYHOVUJE</v>
      </c>
    </row>
    <row r="44" spans="1:16" ht="35.25" customHeight="1" thickBot="1">
      <c r="A44" s="70"/>
      <c r="B44" s="74">
        <v>38</v>
      </c>
      <c r="C44" s="42" t="s">
        <v>83</v>
      </c>
      <c r="D44" s="75">
        <v>5</v>
      </c>
      <c r="E44" s="43" t="s">
        <v>18</v>
      </c>
      <c r="F44" s="42" t="s">
        <v>84</v>
      </c>
      <c r="G44" s="114"/>
      <c r="H44" s="123"/>
      <c r="I44" s="114"/>
      <c r="J44" s="114"/>
      <c r="K44" s="114"/>
      <c r="L44" s="6">
        <f t="shared" si="3"/>
        <v>55</v>
      </c>
      <c r="M44" s="79">
        <v>11</v>
      </c>
      <c r="N44" s="20">
        <v>6.5</v>
      </c>
      <c r="O44" s="21">
        <f t="shared" si="4"/>
        <v>32.5</v>
      </c>
      <c r="P44" s="57" t="str">
        <f t="shared" si="2"/>
        <v>VYHOVUJE</v>
      </c>
    </row>
    <row r="45" spans="1:16" ht="45" customHeight="1" thickTop="1">
      <c r="A45" s="66"/>
      <c r="B45" s="67">
        <v>39</v>
      </c>
      <c r="C45" s="38" t="s">
        <v>87</v>
      </c>
      <c r="D45" s="68">
        <v>5</v>
      </c>
      <c r="E45" s="39" t="s">
        <v>12</v>
      </c>
      <c r="F45" s="38" t="s">
        <v>88</v>
      </c>
      <c r="G45" s="112" t="s">
        <v>194</v>
      </c>
      <c r="H45" s="121"/>
      <c r="I45" s="101"/>
      <c r="J45" s="112"/>
      <c r="K45" s="112"/>
      <c r="L45" s="33">
        <f t="shared" si="3"/>
        <v>40</v>
      </c>
      <c r="M45" s="69">
        <v>8</v>
      </c>
      <c r="N45" s="34">
        <v>4.35</v>
      </c>
      <c r="O45" s="28">
        <f t="shared" si="4"/>
        <v>21.75</v>
      </c>
      <c r="P45" s="55" t="str">
        <f t="shared" si="2"/>
        <v>VYHOVUJE</v>
      </c>
    </row>
    <row r="46" spans="1:16" ht="35.1" customHeight="1">
      <c r="A46" s="70"/>
      <c r="B46" s="71">
        <v>40</v>
      </c>
      <c r="C46" s="40" t="s">
        <v>89</v>
      </c>
      <c r="D46" s="72">
        <v>5</v>
      </c>
      <c r="E46" s="41" t="s">
        <v>12</v>
      </c>
      <c r="F46" s="40" t="s">
        <v>90</v>
      </c>
      <c r="G46" s="113"/>
      <c r="H46" s="122"/>
      <c r="I46" s="102"/>
      <c r="J46" s="113"/>
      <c r="K46" s="113"/>
      <c r="L46" s="5">
        <f t="shared" si="3"/>
        <v>60</v>
      </c>
      <c r="M46" s="76">
        <v>12</v>
      </c>
      <c r="N46" s="19">
        <v>9.7</v>
      </c>
      <c r="O46" s="35">
        <f t="shared" si="4"/>
        <v>48.5</v>
      </c>
      <c r="P46" s="56" t="str">
        <f t="shared" si="2"/>
        <v>VYHOVUJE</v>
      </c>
    </row>
    <row r="47" spans="1:16" ht="35.1" customHeight="1">
      <c r="A47" s="70"/>
      <c r="B47" s="71">
        <v>41</v>
      </c>
      <c r="C47" s="40" t="s">
        <v>91</v>
      </c>
      <c r="D47" s="72">
        <v>5</v>
      </c>
      <c r="E47" s="41" t="s">
        <v>12</v>
      </c>
      <c r="F47" s="40" t="s">
        <v>16</v>
      </c>
      <c r="G47" s="113"/>
      <c r="H47" s="122"/>
      <c r="I47" s="102"/>
      <c r="J47" s="113"/>
      <c r="K47" s="113"/>
      <c r="L47" s="5">
        <f t="shared" si="3"/>
        <v>165</v>
      </c>
      <c r="M47" s="76">
        <v>33</v>
      </c>
      <c r="N47" s="19">
        <v>30.9</v>
      </c>
      <c r="O47" s="35">
        <f t="shared" si="4"/>
        <v>154.5</v>
      </c>
      <c r="P47" s="56" t="str">
        <f t="shared" si="2"/>
        <v>VYHOVUJE</v>
      </c>
    </row>
    <row r="48" spans="1:16" ht="35.1" customHeight="1">
      <c r="A48" s="70"/>
      <c r="B48" s="71">
        <v>42</v>
      </c>
      <c r="C48" s="40" t="s">
        <v>92</v>
      </c>
      <c r="D48" s="72">
        <v>5</v>
      </c>
      <c r="E48" s="41" t="s">
        <v>12</v>
      </c>
      <c r="F48" s="40" t="s">
        <v>93</v>
      </c>
      <c r="G48" s="113"/>
      <c r="H48" s="122"/>
      <c r="I48" s="102"/>
      <c r="J48" s="113"/>
      <c r="K48" s="113"/>
      <c r="L48" s="5">
        <f t="shared" si="3"/>
        <v>165</v>
      </c>
      <c r="M48" s="76">
        <v>33</v>
      </c>
      <c r="N48" s="19">
        <v>30.9</v>
      </c>
      <c r="O48" s="35">
        <f t="shared" si="4"/>
        <v>154.5</v>
      </c>
      <c r="P48" s="56" t="str">
        <f t="shared" si="2"/>
        <v>VYHOVUJE</v>
      </c>
    </row>
    <row r="49" spans="1:16" ht="45" customHeight="1">
      <c r="A49" s="70"/>
      <c r="B49" s="71">
        <v>43</v>
      </c>
      <c r="C49" s="40" t="s">
        <v>94</v>
      </c>
      <c r="D49" s="72">
        <v>5</v>
      </c>
      <c r="E49" s="41" t="s">
        <v>18</v>
      </c>
      <c r="F49" s="40" t="s">
        <v>95</v>
      </c>
      <c r="G49" s="113"/>
      <c r="H49" s="122"/>
      <c r="I49" s="102"/>
      <c r="J49" s="113"/>
      <c r="K49" s="113"/>
      <c r="L49" s="5">
        <f t="shared" si="3"/>
        <v>175</v>
      </c>
      <c r="M49" s="76">
        <v>35</v>
      </c>
      <c r="N49" s="19">
        <v>35</v>
      </c>
      <c r="O49" s="35">
        <f t="shared" si="4"/>
        <v>175</v>
      </c>
      <c r="P49" s="56" t="str">
        <f t="shared" si="2"/>
        <v>VYHOVUJE</v>
      </c>
    </row>
    <row r="50" spans="1:16" ht="45" customHeight="1">
      <c r="A50" s="70"/>
      <c r="B50" s="71">
        <v>44</v>
      </c>
      <c r="C50" s="77" t="s">
        <v>96</v>
      </c>
      <c r="D50" s="72">
        <v>50</v>
      </c>
      <c r="E50" s="78" t="s">
        <v>12</v>
      </c>
      <c r="F50" s="77" t="s">
        <v>97</v>
      </c>
      <c r="G50" s="113"/>
      <c r="H50" s="122"/>
      <c r="I50" s="102"/>
      <c r="J50" s="113"/>
      <c r="K50" s="113"/>
      <c r="L50" s="5">
        <f t="shared" si="3"/>
        <v>200</v>
      </c>
      <c r="M50" s="73">
        <v>4</v>
      </c>
      <c r="N50" s="19">
        <v>2.6</v>
      </c>
      <c r="O50" s="35">
        <f t="shared" si="4"/>
        <v>130</v>
      </c>
      <c r="P50" s="56" t="str">
        <f t="shared" si="2"/>
        <v>VYHOVUJE</v>
      </c>
    </row>
    <row r="51" spans="1:16" ht="45" customHeight="1">
      <c r="A51" s="70"/>
      <c r="B51" s="71">
        <v>45</v>
      </c>
      <c r="C51" s="40" t="s">
        <v>98</v>
      </c>
      <c r="D51" s="72">
        <v>20</v>
      </c>
      <c r="E51" s="41" t="s">
        <v>12</v>
      </c>
      <c r="F51" s="40" t="s">
        <v>99</v>
      </c>
      <c r="G51" s="113"/>
      <c r="H51" s="122"/>
      <c r="I51" s="102"/>
      <c r="J51" s="113"/>
      <c r="K51" s="113"/>
      <c r="L51" s="5">
        <f t="shared" si="3"/>
        <v>50</v>
      </c>
      <c r="M51" s="73">
        <v>2.5</v>
      </c>
      <c r="N51" s="19">
        <v>2.5</v>
      </c>
      <c r="O51" s="35">
        <f t="shared" si="4"/>
        <v>50</v>
      </c>
      <c r="P51" s="56" t="str">
        <f t="shared" si="2"/>
        <v>VYHOVUJE</v>
      </c>
    </row>
    <row r="52" spans="1:16" ht="38.25" customHeight="1">
      <c r="A52" s="70"/>
      <c r="B52" s="71">
        <v>46</v>
      </c>
      <c r="C52" s="40" t="s">
        <v>100</v>
      </c>
      <c r="D52" s="72">
        <v>20</v>
      </c>
      <c r="E52" s="41" t="s">
        <v>18</v>
      </c>
      <c r="F52" s="40" t="s">
        <v>101</v>
      </c>
      <c r="G52" s="113"/>
      <c r="H52" s="122"/>
      <c r="I52" s="102"/>
      <c r="J52" s="113"/>
      <c r="K52" s="113"/>
      <c r="L52" s="5">
        <f t="shared" si="3"/>
        <v>1100</v>
      </c>
      <c r="M52" s="73">
        <v>55</v>
      </c>
      <c r="N52" s="19">
        <v>47.1</v>
      </c>
      <c r="O52" s="35">
        <f t="shared" si="4"/>
        <v>942</v>
      </c>
      <c r="P52" s="56" t="str">
        <f t="shared" si="2"/>
        <v>VYHOVUJE</v>
      </c>
    </row>
    <row r="53" spans="1:16" ht="51.75" customHeight="1">
      <c r="A53" s="70"/>
      <c r="B53" s="71">
        <v>47</v>
      </c>
      <c r="C53" s="40" t="s">
        <v>102</v>
      </c>
      <c r="D53" s="72">
        <v>3</v>
      </c>
      <c r="E53" s="41" t="s">
        <v>18</v>
      </c>
      <c r="F53" s="40" t="s">
        <v>103</v>
      </c>
      <c r="G53" s="113"/>
      <c r="H53" s="122"/>
      <c r="I53" s="102"/>
      <c r="J53" s="113"/>
      <c r="K53" s="113"/>
      <c r="L53" s="5">
        <f t="shared" si="3"/>
        <v>120</v>
      </c>
      <c r="M53" s="73">
        <v>40</v>
      </c>
      <c r="N53" s="19">
        <v>34.75</v>
      </c>
      <c r="O53" s="35">
        <f t="shared" si="4"/>
        <v>104.25</v>
      </c>
      <c r="P53" s="56" t="str">
        <f t="shared" si="2"/>
        <v>VYHOVUJE</v>
      </c>
    </row>
    <row r="54" spans="1:16" ht="45" customHeight="1">
      <c r="A54" s="70"/>
      <c r="B54" s="71">
        <v>48</v>
      </c>
      <c r="C54" s="40" t="s">
        <v>104</v>
      </c>
      <c r="D54" s="72">
        <v>3</v>
      </c>
      <c r="E54" s="41" t="s">
        <v>18</v>
      </c>
      <c r="F54" s="40" t="s">
        <v>19</v>
      </c>
      <c r="G54" s="113"/>
      <c r="H54" s="122"/>
      <c r="I54" s="102"/>
      <c r="J54" s="113"/>
      <c r="K54" s="113"/>
      <c r="L54" s="5">
        <f t="shared" si="3"/>
        <v>99</v>
      </c>
      <c r="M54" s="73">
        <v>33</v>
      </c>
      <c r="N54" s="19">
        <v>33</v>
      </c>
      <c r="O54" s="35">
        <f t="shared" si="4"/>
        <v>99</v>
      </c>
      <c r="P54" s="56" t="str">
        <f t="shared" si="2"/>
        <v>VYHOVUJE</v>
      </c>
    </row>
    <row r="55" spans="1:16" ht="45" customHeight="1">
      <c r="A55" s="70"/>
      <c r="B55" s="71">
        <v>49</v>
      </c>
      <c r="C55" s="40" t="s">
        <v>105</v>
      </c>
      <c r="D55" s="72">
        <v>3</v>
      </c>
      <c r="E55" s="41" t="s">
        <v>18</v>
      </c>
      <c r="F55" s="40" t="s">
        <v>19</v>
      </c>
      <c r="G55" s="113"/>
      <c r="H55" s="122"/>
      <c r="I55" s="102"/>
      <c r="J55" s="113"/>
      <c r="K55" s="113"/>
      <c r="L55" s="5">
        <f t="shared" si="3"/>
        <v>99</v>
      </c>
      <c r="M55" s="73">
        <v>33</v>
      </c>
      <c r="N55" s="19">
        <v>33</v>
      </c>
      <c r="O55" s="35">
        <f t="shared" si="4"/>
        <v>99</v>
      </c>
      <c r="P55" s="56" t="str">
        <f t="shared" si="2"/>
        <v>VYHOVUJE</v>
      </c>
    </row>
    <row r="56" spans="1:16" ht="45" customHeight="1">
      <c r="A56" s="70"/>
      <c r="B56" s="71">
        <v>50</v>
      </c>
      <c r="C56" s="40" t="s">
        <v>106</v>
      </c>
      <c r="D56" s="72">
        <v>3</v>
      </c>
      <c r="E56" s="41" t="s">
        <v>18</v>
      </c>
      <c r="F56" s="40" t="s">
        <v>19</v>
      </c>
      <c r="G56" s="113"/>
      <c r="H56" s="122"/>
      <c r="I56" s="102"/>
      <c r="J56" s="113"/>
      <c r="K56" s="113"/>
      <c r="L56" s="5">
        <f t="shared" si="3"/>
        <v>99</v>
      </c>
      <c r="M56" s="73">
        <v>33</v>
      </c>
      <c r="N56" s="19">
        <v>33</v>
      </c>
      <c r="O56" s="35">
        <f t="shared" si="4"/>
        <v>99</v>
      </c>
      <c r="P56" s="56" t="str">
        <f t="shared" si="2"/>
        <v>VYHOVUJE</v>
      </c>
    </row>
    <row r="57" spans="1:16" ht="34.5" customHeight="1">
      <c r="A57" s="70"/>
      <c r="B57" s="71">
        <v>51</v>
      </c>
      <c r="C57" s="40" t="s">
        <v>107</v>
      </c>
      <c r="D57" s="72">
        <v>3</v>
      </c>
      <c r="E57" s="41" t="s">
        <v>12</v>
      </c>
      <c r="F57" s="40" t="s">
        <v>108</v>
      </c>
      <c r="G57" s="113"/>
      <c r="H57" s="122"/>
      <c r="I57" s="102"/>
      <c r="J57" s="113"/>
      <c r="K57" s="113"/>
      <c r="L57" s="5">
        <f t="shared" si="3"/>
        <v>105</v>
      </c>
      <c r="M57" s="73">
        <v>35</v>
      </c>
      <c r="N57" s="19">
        <v>35</v>
      </c>
      <c r="O57" s="35">
        <f t="shared" si="4"/>
        <v>105</v>
      </c>
      <c r="P57" s="56" t="str">
        <f t="shared" si="2"/>
        <v>VYHOVUJE</v>
      </c>
    </row>
    <row r="58" spans="1:16" ht="45" customHeight="1">
      <c r="A58" s="70"/>
      <c r="B58" s="71">
        <v>52</v>
      </c>
      <c r="C58" s="40" t="s">
        <v>109</v>
      </c>
      <c r="D58" s="72">
        <v>5</v>
      </c>
      <c r="E58" s="41" t="s">
        <v>18</v>
      </c>
      <c r="F58" s="40" t="s">
        <v>110</v>
      </c>
      <c r="G58" s="113"/>
      <c r="H58" s="122"/>
      <c r="I58" s="102"/>
      <c r="J58" s="113"/>
      <c r="K58" s="113"/>
      <c r="L58" s="5">
        <f t="shared" si="3"/>
        <v>100</v>
      </c>
      <c r="M58" s="73">
        <v>20</v>
      </c>
      <c r="N58" s="19">
        <v>16.8</v>
      </c>
      <c r="O58" s="35">
        <f t="shared" si="4"/>
        <v>84</v>
      </c>
      <c r="P58" s="56" t="str">
        <f t="shared" si="2"/>
        <v>VYHOVUJE</v>
      </c>
    </row>
    <row r="59" spans="1:16" ht="45" customHeight="1">
      <c r="A59" s="70"/>
      <c r="B59" s="71">
        <v>53</v>
      </c>
      <c r="C59" s="40" t="s">
        <v>111</v>
      </c>
      <c r="D59" s="72">
        <v>5</v>
      </c>
      <c r="E59" s="41" t="s">
        <v>18</v>
      </c>
      <c r="F59" s="40" t="s">
        <v>112</v>
      </c>
      <c r="G59" s="113"/>
      <c r="H59" s="122"/>
      <c r="I59" s="102"/>
      <c r="J59" s="113"/>
      <c r="K59" s="113"/>
      <c r="L59" s="5">
        <f t="shared" si="3"/>
        <v>70</v>
      </c>
      <c r="M59" s="73">
        <v>14</v>
      </c>
      <c r="N59" s="19">
        <v>6.85</v>
      </c>
      <c r="O59" s="35">
        <f t="shared" si="4"/>
        <v>34.25</v>
      </c>
      <c r="P59" s="56" t="str">
        <f t="shared" si="2"/>
        <v>VYHOVUJE</v>
      </c>
    </row>
    <row r="60" spans="1:16" ht="35.1" customHeight="1">
      <c r="A60" s="70"/>
      <c r="B60" s="71">
        <v>54</v>
      </c>
      <c r="C60" s="40" t="s">
        <v>113</v>
      </c>
      <c r="D60" s="72">
        <v>5</v>
      </c>
      <c r="E60" s="41" t="s">
        <v>12</v>
      </c>
      <c r="F60" s="40" t="s">
        <v>114</v>
      </c>
      <c r="G60" s="113"/>
      <c r="H60" s="122"/>
      <c r="I60" s="102"/>
      <c r="J60" s="113"/>
      <c r="K60" s="113"/>
      <c r="L60" s="5">
        <f t="shared" si="3"/>
        <v>50</v>
      </c>
      <c r="M60" s="73">
        <v>10</v>
      </c>
      <c r="N60" s="19">
        <v>10</v>
      </c>
      <c r="O60" s="35">
        <f t="shared" si="4"/>
        <v>50</v>
      </c>
      <c r="P60" s="56" t="str">
        <f t="shared" si="2"/>
        <v>VYHOVUJE</v>
      </c>
    </row>
    <row r="61" spans="1:16" ht="35.1" customHeight="1">
      <c r="A61" s="70"/>
      <c r="B61" s="71">
        <v>55</v>
      </c>
      <c r="C61" s="40" t="s">
        <v>115</v>
      </c>
      <c r="D61" s="72">
        <v>5</v>
      </c>
      <c r="E61" s="41" t="s">
        <v>12</v>
      </c>
      <c r="F61" s="40" t="s">
        <v>116</v>
      </c>
      <c r="G61" s="113"/>
      <c r="H61" s="122"/>
      <c r="I61" s="102"/>
      <c r="J61" s="113"/>
      <c r="K61" s="113"/>
      <c r="L61" s="5">
        <f t="shared" si="3"/>
        <v>50</v>
      </c>
      <c r="M61" s="73">
        <v>10</v>
      </c>
      <c r="N61" s="19">
        <v>10</v>
      </c>
      <c r="O61" s="35">
        <f t="shared" si="4"/>
        <v>50</v>
      </c>
      <c r="P61" s="56" t="str">
        <f t="shared" si="2"/>
        <v>VYHOVUJE</v>
      </c>
    </row>
    <row r="62" spans="1:16" ht="35.1" customHeight="1">
      <c r="A62" s="70"/>
      <c r="B62" s="71">
        <v>56</v>
      </c>
      <c r="C62" s="40" t="s">
        <v>117</v>
      </c>
      <c r="D62" s="72">
        <v>5</v>
      </c>
      <c r="E62" s="41" t="s">
        <v>12</v>
      </c>
      <c r="F62" s="40" t="s">
        <v>116</v>
      </c>
      <c r="G62" s="113"/>
      <c r="H62" s="122"/>
      <c r="I62" s="102"/>
      <c r="J62" s="113"/>
      <c r="K62" s="113"/>
      <c r="L62" s="5">
        <f t="shared" si="3"/>
        <v>50</v>
      </c>
      <c r="M62" s="73">
        <v>10</v>
      </c>
      <c r="N62" s="19">
        <v>10</v>
      </c>
      <c r="O62" s="35">
        <f t="shared" si="4"/>
        <v>50</v>
      </c>
      <c r="P62" s="56" t="str">
        <f t="shared" si="2"/>
        <v>VYHOVUJE</v>
      </c>
    </row>
    <row r="63" spans="1:16" ht="35.1" customHeight="1">
      <c r="A63" s="70"/>
      <c r="B63" s="71">
        <v>57</v>
      </c>
      <c r="C63" s="40" t="s">
        <v>118</v>
      </c>
      <c r="D63" s="72">
        <v>10</v>
      </c>
      <c r="E63" s="41" t="s">
        <v>12</v>
      </c>
      <c r="F63" s="40" t="s">
        <v>114</v>
      </c>
      <c r="G63" s="113"/>
      <c r="H63" s="122"/>
      <c r="I63" s="102"/>
      <c r="J63" s="113"/>
      <c r="K63" s="113"/>
      <c r="L63" s="5">
        <f t="shared" si="3"/>
        <v>180</v>
      </c>
      <c r="M63" s="73">
        <v>18</v>
      </c>
      <c r="N63" s="19">
        <v>17.3</v>
      </c>
      <c r="O63" s="35">
        <f t="shared" si="4"/>
        <v>173</v>
      </c>
      <c r="P63" s="56" t="str">
        <f t="shared" si="2"/>
        <v>VYHOVUJE</v>
      </c>
    </row>
    <row r="64" spans="1:16" ht="35.1" customHeight="1">
      <c r="A64" s="70"/>
      <c r="B64" s="71">
        <v>58</v>
      </c>
      <c r="C64" s="40" t="s">
        <v>119</v>
      </c>
      <c r="D64" s="72">
        <v>10</v>
      </c>
      <c r="E64" s="41" t="s">
        <v>12</v>
      </c>
      <c r="F64" s="40" t="s">
        <v>116</v>
      </c>
      <c r="G64" s="113"/>
      <c r="H64" s="122"/>
      <c r="I64" s="102"/>
      <c r="J64" s="113"/>
      <c r="K64" s="113"/>
      <c r="L64" s="5">
        <f t="shared" si="3"/>
        <v>180</v>
      </c>
      <c r="M64" s="73">
        <v>18</v>
      </c>
      <c r="N64" s="19">
        <v>17.3</v>
      </c>
      <c r="O64" s="35">
        <f t="shared" si="4"/>
        <v>173</v>
      </c>
      <c r="P64" s="56" t="str">
        <f t="shared" si="2"/>
        <v>VYHOVUJE</v>
      </c>
    </row>
    <row r="65" spans="1:16" ht="35.1" customHeight="1">
      <c r="A65" s="70"/>
      <c r="B65" s="71">
        <v>59</v>
      </c>
      <c r="C65" s="40" t="s">
        <v>120</v>
      </c>
      <c r="D65" s="72">
        <v>10</v>
      </c>
      <c r="E65" s="41" t="s">
        <v>12</v>
      </c>
      <c r="F65" s="40" t="s">
        <v>116</v>
      </c>
      <c r="G65" s="113"/>
      <c r="H65" s="122"/>
      <c r="I65" s="102"/>
      <c r="J65" s="113"/>
      <c r="K65" s="113"/>
      <c r="L65" s="5">
        <f t="shared" si="3"/>
        <v>180</v>
      </c>
      <c r="M65" s="73">
        <v>18</v>
      </c>
      <c r="N65" s="19">
        <v>17.3</v>
      </c>
      <c r="O65" s="35">
        <f t="shared" si="4"/>
        <v>173</v>
      </c>
      <c r="P65" s="56" t="str">
        <f t="shared" si="2"/>
        <v>VYHOVUJE</v>
      </c>
    </row>
    <row r="66" spans="1:16" ht="45" customHeight="1">
      <c r="A66" s="70"/>
      <c r="B66" s="71">
        <v>60</v>
      </c>
      <c r="C66" s="40" t="s">
        <v>121</v>
      </c>
      <c r="D66" s="72">
        <v>5</v>
      </c>
      <c r="E66" s="41" t="s">
        <v>12</v>
      </c>
      <c r="F66" s="40" t="s">
        <v>122</v>
      </c>
      <c r="G66" s="113"/>
      <c r="H66" s="122"/>
      <c r="I66" s="102"/>
      <c r="J66" s="113"/>
      <c r="K66" s="113"/>
      <c r="L66" s="5">
        <f t="shared" si="3"/>
        <v>225</v>
      </c>
      <c r="M66" s="73">
        <v>45</v>
      </c>
      <c r="N66" s="19">
        <v>45</v>
      </c>
      <c r="O66" s="35">
        <f t="shared" si="4"/>
        <v>225</v>
      </c>
      <c r="P66" s="56" t="str">
        <f t="shared" si="2"/>
        <v>VYHOVUJE</v>
      </c>
    </row>
    <row r="67" spans="1:16" ht="35.1" customHeight="1">
      <c r="A67" s="70"/>
      <c r="B67" s="71">
        <v>61</v>
      </c>
      <c r="C67" s="40" t="s">
        <v>123</v>
      </c>
      <c r="D67" s="72">
        <v>3</v>
      </c>
      <c r="E67" s="41" t="s">
        <v>12</v>
      </c>
      <c r="F67" s="40" t="s">
        <v>124</v>
      </c>
      <c r="G67" s="113"/>
      <c r="H67" s="122"/>
      <c r="I67" s="102"/>
      <c r="J67" s="113"/>
      <c r="K67" s="113"/>
      <c r="L67" s="5">
        <f t="shared" si="3"/>
        <v>36</v>
      </c>
      <c r="M67" s="73">
        <v>12</v>
      </c>
      <c r="N67" s="19">
        <v>12</v>
      </c>
      <c r="O67" s="35">
        <f t="shared" si="4"/>
        <v>36</v>
      </c>
      <c r="P67" s="56" t="str">
        <f t="shared" si="2"/>
        <v>VYHOVUJE</v>
      </c>
    </row>
    <row r="68" spans="1:16" ht="35.1" customHeight="1">
      <c r="A68" s="70"/>
      <c r="B68" s="71">
        <v>62</v>
      </c>
      <c r="C68" s="40" t="s">
        <v>125</v>
      </c>
      <c r="D68" s="72">
        <v>5</v>
      </c>
      <c r="E68" s="41" t="s">
        <v>12</v>
      </c>
      <c r="F68" s="40" t="s">
        <v>126</v>
      </c>
      <c r="G68" s="113"/>
      <c r="H68" s="122"/>
      <c r="I68" s="102"/>
      <c r="J68" s="113"/>
      <c r="K68" s="113"/>
      <c r="L68" s="5">
        <f t="shared" si="3"/>
        <v>50</v>
      </c>
      <c r="M68" s="73">
        <v>10</v>
      </c>
      <c r="N68" s="19">
        <v>9.75</v>
      </c>
      <c r="O68" s="35">
        <f t="shared" si="4"/>
        <v>48.75</v>
      </c>
      <c r="P68" s="56" t="str">
        <f t="shared" si="2"/>
        <v>VYHOVUJE</v>
      </c>
    </row>
    <row r="69" spans="1:16" ht="35.1" customHeight="1">
      <c r="A69" s="70"/>
      <c r="B69" s="71">
        <v>63</v>
      </c>
      <c r="C69" s="40" t="s">
        <v>127</v>
      </c>
      <c r="D69" s="72">
        <v>5</v>
      </c>
      <c r="E69" s="41" t="s">
        <v>12</v>
      </c>
      <c r="F69" s="40" t="s">
        <v>126</v>
      </c>
      <c r="G69" s="113"/>
      <c r="H69" s="122"/>
      <c r="I69" s="102"/>
      <c r="J69" s="113"/>
      <c r="K69" s="113"/>
      <c r="L69" s="5">
        <f t="shared" si="3"/>
        <v>90</v>
      </c>
      <c r="M69" s="73">
        <v>18</v>
      </c>
      <c r="N69" s="19">
        <v>11.75</v>
      </c>
      <c r="O69" s="35">
        <f t="shared" si="4"/>
        <v>58.75</v>
      </c>
      <c r="P69" s="56" t="str">
        <f t="shared" si="2"/>
        <v>VYHOVUJE</v>
      </c>
    </row>
    <row r="70" spans="1:16" ht="35.1" customHeight="1">
      <c r="A70" s="70"/>
      <c r="B70" s="71">
        <v>64</v>
      </c>
      <c r="C70" s="40" t="s">
        <v>128</v>
      </c>
      <c r="D70" s="72">
        <v>3</v>
      </c>
      <c r="E70" s="41" t="s">
        <v>12</v>
      </c>
      <c r="F70" s="40" t="s">
        <v>129</v>
      </c>
      <c r="G70" s="113"/>
      <c r="H70" s="122"/>
      <c r="I70" s="102"/>
      <c r="J70" s="113"/>
      <c r="K70" s="113"/>
      <c r="L70" s="5">
        <f t="shared" si="3"/>
        <v>114</v>
      </c>
      <c r="M70" s="73">
        <v>38</v>
      </c>
      <c r="N70" s="19">
        <v>25.85</v>
      </c>
      <c r="O70" s="35">
        <f t="shared" si="4"/>
        <v>77.55000000000001</v>
      </c>
      <c r="P70" s="56" t="str">
        <f t="shared" si="2"/>
        <v>VYHOVUJE</v>
      </c>
    </row>
    <row r="71" spans="1:16" ht="45" customHeight="1">
      <c r="A71" s="70"/>
      <c r="B71" s="71">
        <v>65</v>
      </c>
      <c r="C71" s="40" t="s">
        <v>130</v>
      </c>
      <c r="D71" s="72">
        <v>3</v>
      </c>
      <c r="E71" s="41" t="s">
        <v>12</v>
      </c>
      <c r="F71" s="40" t="s">
        <v>131</v>
      </c>
      <c r="G71" s="113"/>
      <c r="H71" s="122"/>
      <c r="I71" s="102"/>
      <c r="J71" s="113"/>
      <c r="K71" s="113"/>
      <c r="L71" s="5">
        <f aca="true" t="shared" si="5" ref="L71:L102">D71*M71</f>
        <v>96</v>
      </c>
      <c r="M71" s="73">
        <v>32</v>
      </c>
      <c r="N71" s="19">
        <v>28.4</v>
      </c>
      <c r="O71" s="35">
        <f aca="true" t="shared" si="6" ref="O71:O102">D71*N71</f>
        <v>85.19999999999999</v>
      </c>
      <c r="P71" s="56" t="str">
        <f aca="true" t="shared" si="7" ref="P71:P123">IF(ISNUMBER(N71),IF(N71&gt;M71,"NEVYHOVUJE","VYHOVUJE")," ")</f>
        <v>VYHOVUJE</v>
      </c>
    </row>
    <row r="72" spans="1:16" ht="38.25" customHeight="1">
      <c r="A72" s="70"/>
      <c r="B72" s="71">
        <v>66</v>
      </c>
      <c r="C72" s="40" t="s">
        <v>132</v>
      </c>
      <c r="D72" s="72">
        <v>30</v>
      </c>
      <c r="E72" s="41" t="s">
        <v>12</v>
      </c>
      <c r="F72" s="40" t="s">
        <v>133</v>
      </c>
      <c r="G72" s="113"/>
      <c r="H72" s="122"/>
      <c r="I72" s="102"/>
      <c r="J72" s="113"/>
      <c r="K72" s="113"/>
      <c r="L72" s="5">
        <f t="shared" si="5"/>
        <v>54</v>
      </c>
      <c r="M72" s="73">
        <v>1.8</v>
      </c>
      <c r="N72" s="19">
        <v>1.05</v>
      </c>
      <c r="O72" s="35">
        <f t="shared" si="6"/>
        <v>31.5</v>
      </c>
      <c r="P72" s="56" t="str">
        <f t="shared" si="7"/>
        <v>VYHOVUJE</v>
      </c>
    </row>
    <row r="73" spans="1:16" ht="38.25" customHeight="1">
      <c r="A73" s="70"/>
      <c r="B73" s="71">
        <v>67</v>
      </c>
      <c r="C73" s="40" t="s">
        <v>134</v>
      </c>
      <c r="D73" s="72">
        <v>15</v>
      </c>
      <c r="E73" s="41" t="s">
        <v>12</v>
      </c>
      <c r="F73" s="40" t="s">
        <v>135</v>
      </c>
      <c r="G73" s="113"/>
      <c r="H73" s="122"/>
      <c r="I73" s="102"/>
      <c r="J73" s="113"/>
      <c r="K73" s="113"/>
      <c r="L73" s="5">
        <f t="shared" si="5"/>
        <v>375</v>
      </c>
      <c r="M73" s="73">
        <v>25</v>
      </c>
      <c r="N73" s="19">
        <v>4</v>
      </c>
      <c r="O73" s="35">
        <f t="shared" si="6"/>
        <v>60</v>
      </c>
      <c r="P73" s="56" t="str">
        <f t="shared" si="7"/>
        <v>VYHOVUJE</v>
      </c>
    </row>
    <row r="74" spans="1:16" ht="38.25" customHeight="1">
      <c r="A74" s="70"/>
      <c r="B74" s="71">
        <v>68</v>
      </c>
      <c r="C74" s="40" t="s">
        <v>136</v>
      </c>
      <c r="D74" s="72">
        <v>5</v>
      </c>
      <c r="E74" s="41" t="s">
        <v>18</v>
      </c>
      <c r="F74" s="40" t="s">
        <v>137</v>
      </c>
      <c r="G74" s="113"/>
      <c r="H74" s="122"/>
      <c r="I74" s="102"/>
      <c r="J74" s="113"/>
      <c r="K74" s="113"/>
      <c r="L74" s="5">
        <f t="shared" si="5"/>
        <v>30</v>
      </c>
      <c r="M74" s="73">
        <v>6</v>
      </c>
      <c r="N74" s="19">
        <v>2.5</v>
      </c>
      <c r="O74" s="35">
        <f t="shared" si="6"/>
        <v>12.5</v>
      </c>
      <c r="P74" s="56" t="str">
        <f t="shared" si="7"/>
        <v>VYHOVUJE</v>
      </c>
    </row>
    <row r="75" spans="1:16" ht="45.75" customHeight="1">
      <c r="A75" s="70"/>
      <c r="B75" s="71">
        <v>69</v>
      </c>
      <c r="C75" s="40" t="s">
        <v>24</v>
      </c>
      <c r="D75" s="72">
        <v>5</v>
      </c>
      <c r="E75" s="41" t="s">
        <v>12</v>
      </c>
      <c r="F75" s="40" t="s">
        <v>25</v>
      </c>
      <c r="G75" s="113"/>
      <c r="H75" s="122"/>
      <c r="I75" s="102"/>
      <c r="J75" s="113"/>
      <c r="K75" s="113"/>
      <c r="L75" s="5">
        <f t="shared" si="5"/>
        <v>45</v>
      </c>
      <c r="M75" s="73">
        <v>9</v>
      </c>
      <c r="N75" s="19">
        <v>7.05</v>
      </c>
      <c r="O75" s="35">
        <f t="shared" si="6"/>
        <v>35.25</v>
      </c>
      <c r="P75" s="56" t="str">
        <f t="shared" si="7"/>
        <v>VYHOVUJE</v>
      </c>
    </row>
    <row r="76" spans="1:16" ht="74.25" customHeight="1">
      <c r="A76" s="70"/>
      <c r="B76" s="71">
        <v>70</v>
      </c>
      <c r="C76" s="40" t="s">
        <v>26</v>
      </c>
      <c r="D76" s="72">
        <v>20</v>
      </c>
      <c r="E76" s="41" t="s">
        <v>12</v>
      </c>
      <c r="F76" s="40" t="s">
        <v>27</v>
      </c>
      <c r="G76" s="113"/>
      <c r="H76" s="122"/>
      <c r="I76" s="102"/>
      <c r="J76" s="113"/>
      <c r="K76" s="113"/>
      <c r="L76" s="5">
        <f t="shared" si="5"/>
        <v>160</v>
      </c>
      <c r="M76" s="73">
        <v>8</v>
      </c>
      <c r="N76" s="19">
        <v>4</v>
      </c>
      <c r="O76" s="35">
        <f t="shared" si="6"/>
        <v>80</v>
      </c>
      <c r="P76" s="56" t="str">
        <f t="shared" si="7"/>
        <v>VYHOVUJE</v>
      </c>
    </row>
    <row r="77" spans="1:16" ht="60.75" customHeight="1">
      <c r="A77" s="70"/>
      <c r="B77" s="71">
        <v>71</v>
      </c>
      <c r="C77" s="40" t="s">
        <v>138</v>
      </c>
      <c r="D77" s="72">
        <v>1</v>
      </c>
      <c r="E77" s="41" t="s">
        <v>12</v>
      </c>
      <c r="F77" s="40" t="s">
        <v>139</v>
      </c>
      <c r="G77" s="113"/>
      <c r="H77" s="122"/>
      <c r="I77" s="102"/>
      <c r="J77" s="113"/>
      <c r="K77" s="113"/>
      <c r="L77" s="5">
        <f t="shared" si="5"/>
        <v>400</v>
      </c>
      <c r="M77" s="73">
        <v>400</v>
      </c>
      <c r="N77" s="19">
        <v>390</v>
      </c>
      <c r="O77" s="35">
        <f t="shared" si="6"/>
        <v>390</v>
      </c>
      <c r="P77" s="56" t="str">
        <f t="shared" si="7"/>
        <v>VYHOVUJE</v>
      </c>
    </row>
    <row r="78" spans="1:16" ht="35.25" customHeight="1">
      <c r="A78" s="70"/>
      <c r="B78" s="71">
        <v>72</v>
      </c>
      <c r="C78" s="46" t="s">
        <v>140</v>
      </c>
      <c r="D78" s="72">
        <v>50</v>
      </c>
      <c r="E78" s="47" t="s">
        <v>12</v>
      </c>
      <c r="F78" s="46" t="s">
        <v>141</v>
      </c>
      <c r="G78" s="113"/>
      <c r="H78" s="122"/>
      <c r="I78" s="102"/>
      <c r="J78" s="113"/>
      <c r="K78" s="113"/>
      <c r="L78" s="5">
        <f t="shared" si="5"/>
        <v>70</v>
      </c>
      <c r="M78" s="73">
        <v>1.4</v>
      </c>
      <c r="N78" s="19">
        <v>1.4</v>
      </c>
      <c r="O78" s="35">
        <f t="shared" si="6"/>
        <v>70</v>
      </c>
      <c r="P78" s="56" t="str">
        <f t="shared" si="7"/>
        <v>VYHOVUJE</v>
      </c>
    </row>
    <row r="79" spans="1:16" ht="45" customHeight="1">
      <c r="A79" s="70"/>
      <c r="B79" s="71">
        <v>73</v>
      </c>
      <c r="C79" s="40" t="s">
        <v>42</v>
      </c>
      <c r="D79" s="72">
        <v>2</v>
      </c>
      <c r="E79" s="41" t="s">
        <v>18</v>
      </c>
      <c r="F79" s="40" t="s">
        <v>43</v>
      </c>
      <c r="G79" s="113"/>
      <c r="H79" s="122"/>
      <c r="I79" s="102"/>
      <c r="J79" s="113"/>
      <c r="K79" s="113"/>
      <c r="L79" s="5">
        <f t="shared" si="5"/>
        <v>56</v>
      </c>
      <c r="M79" s="73">
        <v>28</v>
      </c>
      <c r="N79" s="19">
        <v>8.6</v>
      </c>
      <c r="O79" s="35">
        <f t="shared" si="6"/>
        <v>17.2</v>
      </c>
      <c r="P79" s="56" t="str">
        <f t="shared" si="7"/>
        <v>VYHOVUJE</v>
      </c>
    </row>
    <row r="80" spans="1:16" ht="45" customHeight="1">
      <c r="A80" s="70"/>
      <c r="B80" s="71">
        <v>74</v>
      </c>
      <c r="C80" s="40" t="s">
        <v>142</v>
      </c>
      <c r="D80" s="72">
        <v>2</v>
      </c>
      <c r="E80" s="41" t="s">
        <v>12</v>
      </c>
      <c r="F80" s="40" t="s">
        <v>143</v>
      </c>
      <c r="G80" s="113"/>
      <c r="H80" s="122"/>
      <c r="I80" s="102"/>
      <c r="J80" s="113"/>
      <c r="K80" s="113"/>
      <c r="L80" s="5">
        <f t="shared" si="5"/>
        <v>110</v>
      </c>
      <c r="M80" s="73">
        <v>55</v>
      </c>
      <c r="N80" s="19">
        <v>55</v>
      </c>
      <c r="O80" s="35">
        <f t="shared" si="6"/>
        <v>110</v>
      </c>
      <c r="P80" s="56" t="str">
        <f t="shared" si="7"/>
        <v>VYHOVUJE</v>
      </c>
    </row>
    <row r="81" spans="1:16" ht="35.1" customHeight="1">
      <c r="A81" s="70"/>
      <c r="B81" s="71">
        <v>75</v>
      </c>
      <c r="C81" s="40" t="s">
        <v>144</v>
      </c>
      <c r="D81" s="72">
        <v>2</v>
      </c>
      <c r="E81" s="41" t="s">
        <v>12</v>
      </c>
      <c r="F81" s="40" t="s">
        <v>145</v>
      </c>
      <c r="G81" s="113"/>
      <c r="H81" s="122"/>
      <c r="I81" s="102"/>
      <c r="J81" s="113"/>
      <c r="K81" s="113"/>
      <c r="L81" s="5">
        <f t="shared" si="5"/>
        <v>90</v>
      </c>
      <c r="M81" s="73">
        <v>45</v>
      </c>
      <c r="N81" s="19">
        <v>36</v>
      </c>
      <c r="O81" s="35">
        <f t="shared" si="6"/>
        <v>72</v>
      </c>
      <c r="P81" s="56" t="str">
        <f t="shared" si="7"/>
        <v>VYHOVUJE</v>
      </c>
    </row>
    <row r="82" spans="1:16" ht="35.1" customHeight="1">
      <c r="A82" s="70"/>
      <c r="B82" s="71">
        <v>76</v>
      </c>
      <c r="C82" s="40" t="s">
        <v>146</v>
      </c>
      <c r="D82" s="72">
        <v>2</v>
      </c>
      <c r="E82" s="41" t="s">
        <v>18</v>
      </c>
      <c r="F82" s="40" t="s">
        <v>147</v>
      </c>
      <c r="G82" s="113"/>
      <c r="H82" s="122"/>
      <c r="I82" s="102"/>
      <c r="J82" s="113"/>
      <c r="K82" s="113"/>
      <c r="L82" s="5">
        <f t="shared" si="5"/>
        <v>12</v>
      </c>
      <c r="M82" s="73">
        <v>6</v>
      </c>
      <c r="N82" s="19">
        <v>5.6</v>
      </c>
      <c r="O82" s="35">
        <f t="shared" si="6"/>
        <v>11.2</v>
      </c>
      <c r="P82" s="56" t="str">
        <f t="shared" si="7"/>
        <v>VYHOVUJE</v>
      </c>
    </row>
    <row r="83" spans="1:16" ht="35.1" customHeight="1">
      <c r="A83" s="70"/>
      <c r="B83" s="71">
        <v>77</v>
      </c>
      <c r="C83" s="40" t="s">
        <v>148</v>
      </c>
      <c r="D83" s="72">
        <v>2</v>
      </c>
      <c r="E83" s="41" t="s">
        <v>18</v>
      </c>
      <c r="F83" s="40" t="s">
        <v>149</v>
      </c>
      <c r="G83" s="113"/>
      <c r="H83" s="122"/>
      <c r="I83" s="102"/>
      <c r="J83" s="113"/>
      <c r="K83" s="113"/>
      <c r="L83" s="5">
        <f t="shared" si="5"/>
        <v>14</v>
      </c>
      <c r="M83" s="73">
        <v>7</v>
      </c>
      <c r="N83" s="19">
        <v>7</v>
      </c>
      <c r="O83" s="35">
        <f t="shared" si="6"/>
        <v>14</v>
      </c>
      <c r="P83" s="56" t="str">
        <f t="shared" si="7"/>
        <v>VYHOVUJE</v>
      </c>
    </row>
    <row r="84" spans="1:16" ht="35.1" customHeight="1">
      <c r="A84" s="70"/>
      <c r="B84" s="71">
        <v>78</v>
      </c>
      <c r="C84" s="40" t="s">
        <v>150</v>
      </c>
      <c r="D84" s="72">
        <v>10</v>
      </c>
      <c r="E84" s="41" t="s">
        <v>18</v>
      </c>
      <c r="F84" s="40" t="s">
        <v>151</v>
      </c>
      <c r="G84" s="113"/>
      <c r="H84" s="122"/>
      <c r="I84" s="102"/>
      <c r="J84" s="113"/>
      <c r="K84" s="113"/>
      <c r="L84" s="5">
        <f t="shared" si="5"/>
        <v>50</v>
      </c>
      <c r="M84" s="73">
        <v>5</v>
      </c>
      <c r="N84" s="19">
        <v>5</v>
      </c>
      <c r="O84" s="35">
        <f t="shared" si="6"/>
        <v>50</v>
      </c>
      <c r="P84" s="56" t="str">
        <f t="shared" si="7"/>
        <v>VYHOVUJE</v>
      </c>
    </row>
    <row r="85" spans="1:16" ht="35.1" customHeight="1">
      <c r="A85" s="70"/>
      <c r="B85" s="71">
        <v>79</v>
      </c>
      <c r="C85" s="40" t="s">
        <v>152</v>
      </c>
      <c r="D85" s="72">
        <v>1</v>
      </c>
      <c r="E85" s="41" t="s">
        <v>12</v>
      </c>
      <c r="F85" s="40" t="s">
        <v>153</v>
      </c>
      <c r="G85" s="113"/>
      <c r="H85" s="122"/>
      <c r="I85" s="102"/>
      <c r="J85" s="113"/>
      <c r="K85" s="113"/>
      <c r="L85" s="5">
        <f t="shared" si="5"/>
        <v>8</v>
      </c>
      <c r="M85" s="73">
        <v>8</v>
      </c>
      <c r="N85" s="19">
        <v>8</v>
      </c>
      <c r="O85" s="35">
        <f t="shared" si="6"/>
        <v>8</v>
      </c>
      <c r="P85" s="56" t="str">
        <f t="shared" si="7"/>
        <v>VYHOVUJE</v>
      </c>
    </row>
    <row r="86" spans="1:16" ht="35.1" customHeight="1">
      <c r="A86" s="70"/>
      <c r="B86" s="71">
        <v>80</v>
      </c>
      <c r="C86" s="40" t="s">
        <v>154</v>
      </c>
      <c r="D86" s="72">
        <v>2</v>
      </c>
      <c r="E86" s="41" t="s">
        <v>12</v>
      </c>
      <c r="F86" s="40" t="s">
        <v>155</v>
      </c>
      <c r="G86" s="113"/>
      <c r="H86" s="122"/>
      <c r="I86" s="102"/>
      <c r="J86" s="113"/>
      <c r="K86" s="113"/>
      <c r="L86" s="5">
        <f t="shared" si="5"/>
        <v>20</v>
      </c>
      <c r="M86" s="73">
        <v>10</v>
      </c>
      <c r="N86" s="19">
        <v>10</v>
      </c>
      <c r="O86" s="35">
        <f t="shared" si="6"/>
        <v>20</v>
      </c>
      <c r="P86" s="56" t="str">
        <f t="shared" si="7"/>
        <v>VYHOVUJE</v>
      </c>
    </row>
    <row r="87" spans="1:16" ht="35.1" customHeight="1">
      <c r="A87" s="70"/>
      <c r="B87" s="71">
        <v>81</v>
      </c>
      <c r="C87" s="80" t="s">
        <v>156</v>
      </c>
      <c r="D87" s="72">
        <v>100</v>
      </c>
      <c r="E87" s="81" t="s">
        <v>12</v>
      </c>
      <c r="F87" s="80" t="s">
        <v>157</v>
      </c>
      <c r="G87" s="113"/>
      <c r="H87" s="122"/>
      <c r="I87" s="102"/>
      <c r="J87" s="113"/>
      <c r="K87" s="113"/>
      <c r="L87" s="5">
        <f t="shared" si="5"/>
        <v>90</v>
      </c>
      <c r="M87" s="5">
        <v>0.9</v>
      </c>
      <c r="N87" s="19">
        <v>0.9</v>
      </c>
      <c r="O87" s="35">
        <f t="shared" si="6"/>
        <v>90</v>
      </c>
      <c r="P87" s="56" t="str">
        <f t="shared" si="7"/>
        <v>VYHOVUJE</v>
      </c>
    </row>
    <row r="88" spans="1:16" ht="75" customHeight="1">
      <c r="A88" s="70"/>
      <c r="B88" s="71">
        <v>82</v>
      </c>
      <c r="C88" s="80" t="s">
        <v>158</v>
      </c>
      <c r="D88" s="72">
        <v>1</v>
      </c>
      <c r="E88" s="81" t="s">
        <v>18</v>
      </c>
      <c r="F88" s="80" t="s">
        <v>159</v>
      </c>
      <c r="G88" s="113"/>
      <c r="H88" s="122"/>
      <c r="I88" s="102"/>
      <c r="J88" s="113"/>
      <c r="K88" s="113"/>
      <c r="L88" s="5">
        <f t="shared" si="5"/>
        <v>360</v>
      </c>
      <c r="M88" s="5">
        <v>360</v>
      </c>
      <c r="N88" s="19">
        <v>295</v>
      </c>
      <c r="O88" s="35">
        <f t="shared" si="6"/>
        <v>295</v>
      </c>
      <c r="P88" s="56" t="str">
        <f t="shared" si="7"/>
        <v>VYHOVUJE</v>
      </c>
    </row>
    <row r="89" spans="1:16" ht="52.5" customHeight="1" thickBot="1">
      <c r="A89" s="70"/>
      <c r="B89" s="74">
        <v>83</v>
      </c>
      <c r="C89" s="82" t="s">
        <v>160</v>
      </c>
      <c r="D89" s="75">
        <v>2</v>
      </c>
      <c r="E89" s="83" t="s">
        <v>18</v>
      </c>
      <c r="F89" s="82" t="s">
        <v>161</v>
      </c>
      <c r="G89" s="114"/>
      <c r="H89" s="123"/>
      <c r="I89" s="103"/>
      <c r="J89" s="114"/>
      <c r="K89" s="114"/>
      <c r="L89" s="6">
        <f t="shared" si="5"/>
        <v>290</v>
      </c>
      <c r="M89" s="6">
        <v>145</v>
      </c>
      <c r="N89" s="20">
        <v>65.7</v>
      </c>
      <c r="O89" s="21">
        <f t="shared" si="6"/>
        <v>131.4</v>
      </c>
      <c r="P89" s="57" t="str">
        <f t="shared" si="7"/>
        <v>VYHOVUJE</v>
      </c>
    </row>
    <row r="90" spans="1:16" ht="35.1" customHeight="1" thickTop="1">
      <c r="A90" s="66"/>
      <c r="B90" s="67">
        <v>84</v>
      </c>
      <c r="C90" s="38" t="s">
        <v>162</v>
      </c>
      <c r="D90" s="68">
        <v>2</v>
      </c>
      <c r="E90" s="39" t="s">
        <v>29</v>
      </c>
      <c r="F90" s="38" t="s">
        <v>163</v>
      </c>
      <c r="G90" s="112" t="s">
        <v>194</v>
      </c>
      <c r="H90" s="121"/>
      <c r="I90" s="112"/>
      <c r="J90" s="115" t="s">
        <v>176</v>
      </c>
      <c r="K90" s="118" t="s">
        <v>177</v>
      </c>
      <c r="L90" s="33">
        <f t="shared" si="5"/>
        <v>16</v>
      </c>
      <c r="M90" s="84">
        <v>8</v>
      </c>
      <c r="N90" s="34">
        <v>5.75</v>
      </c>
      <c r="O90" s="28">
        <f t="shared" si="6"/>
        <v>11.5</v>
      </c>
      <c r="P90" s="55" t="str">
        <f t="shared" si="7"/>
        <v>VYHOVUJE</v>
      </c>
    </row>
    <row r="91" spans="1:16" ht="35.1" customHeight="1">
      <c r="A91" s="70"/>
      <c r="B91" s="71">
        <v>85</v>
      </c>
      <c r="C91" s="40" t="s">
        <v>79</v>
      </c>
      <c r="D91" s="72">
        <v>2</v>
      </c>
      <c r="E91" s="41" t="s">
        <v>29</v>
      </c>
      <c r="F91" s="40" t="s">
        <v>80</v>
      </c>
      <c r="G91" s="113"/>
      <c r="H91" s="122"/>
      <c r="I91" s="113"/>
      <c r="J91" s="116"/>
      <c r="K91" s="119"/>
      <c r="L91" s="5">
        <f t="shared" si="5"/>
        <v>16</v>
      </c>
      <c r="M91" s="73">
        <v>8</v>
      </c>
      <c r="N91" s="19">
        <v>5.75</v>
      </c>
      <c r="O91" s="35">
        <f t="shared" si="6"/>
        <v>11.5</v>
      </c>
      <c r="P91" s="56" t="str">
        <f t="shared" si="7"/>
        <v>VYHOVUJE</v>
      </c>
    </row>
    <row r="92" spans="1:16" ht="54.75" customHeight="1">
      <c r="A92" s="70"/>
      <c r="B92" s="71">
        <v>86</v>
      </c>
      <c r="C92" s="40" t="s">
        <v>34</v>
      </c>
      <c r="D92" s="72">
        <v>3</v>
      </c>
      <c r="E92" s="41" t="s">
        <v>12</v>
      </c>
      <c r="F92" s="40" t="s">
        <v>35</v>
      </c>
      <c r="G92" s="113"/>
      <c r="H92" s="122"/>
      <c r="I92" s="113"/>
      <c r="J92" s="116"/>
      <c r="K92" s="119"/>
      <c r="L92" s="5">
        <f t="shared" si="5"/>
        <v>27</v>
      </c>
      <c r="M92" s="73">
        <v>9</v>
      </c>
      <c r="N92" s="19">
        <v>6.9</v>
      </c>
      <c r="O92" s="35">
        <f t="shared" si="6"/>
        <v>20.700000000000003</v>
      </c>
      <c r="P92" s="56" t="str">
        <f t="shared" si="7"/>
        <v>VYHOVUJE</v>
      </c>
    </row>
    <row r="93" spans="1:16" ht="54.75" customHeight="1">
      <c r="A93" s="70"/>
      <c r="B93" s="71">
        <v>87</v>
      </c>
      <c r="C93" s="40" t="s">
        <v>164</v>
      </c>
      <c r="D93" s="72">
        <v>3</v>
      </c>
      <c r="E93" s="41" t="s">
        <v>12</v>
      </c>
      <c r="F93" s="40" t="s">
        <v>165</v>
      </c>
      <c r="G93" s="113"/>
      <c r="H93" s="122"/>
      <c r="I93" s="113"/>
      <c r="J93" s="116"/>
      <c r="K93" s="119"/>
      <c r="L93" s="5">
        <f t="shared" si="5"/>
        <v>24</v>
      </c>
      <c r="M93" s="73">
        <v>8</v>
      </c>
      <c r="N93" s="19">
        <v>6.3</v>
      </c>
      <c r="O93" s="35">
        <f t="shared" si="6"/>
        <v>18.9</v>
      </c>
      <c r="P93" s="56" t="str">
        <f t="shared" si="7"/>
        <v>VYHOVUJE</v>
      </c>
    </row>
    <row r="94" spans="1:16" ht="54.75" customHeight="1">
      <c r="A94" s="70"/>
      <c r="B94" s="71">
        <v>88</v>
      </c>
      <c r="C94" s="40" t="s">
        <v>166</v>
      </c>
      <c r="D94" s="72">
        <v>1</v>
      </c>
      <c r="E94" s="41" t="s">
        <v>32</v>
      </c>
      <c r="F94" s="40" t="s">
        <v>167</v>
      </c>
      <c r="G94" s="113"/>
      <c r="H94" s="122"/>
      <c r="I94" s="113"/>
      <c r="J94" s="116"/>
      <c r="K94" s="119"/>
      <c r="L94" s="5">
        <f t="shared" si="5"/>
        <v>46</v>
      </c>
      <c r="M94" s="73">
        <v>46</v>
      </c>
      <c r="N94" s="19">
        <v>39.1</v>
      </c>
      <c r="O94" s="35">
        <f t="shared" si="6"/>
        <v>39.1</v>
      </c>
      <c r="P94" s="56" t="str">
        <f t="shared" si="7"/>
        <v>VYHOVUJE</v>
      </c>
    </row>
    <row r="95" spans="1:16" ht="35.1" customHeight="1">
      <c r="A95" s="70"/>
      <c r="B95" s="71">
        <v>89</v>
      </c>
      <c r="C95" s="40" t="s">
        <v>168</v>
      </c>
      <c r="D95" s="72">
        <v>5</v>
      </c>
      <c r="E95" s="41" t="s">
        <v>18</v>
      </c>
      <c r="F95" s="40" t="s">
        <v>169</v>
      </c>
      <c r="G95" s="113"/>
      <c r="H95" s="122"/>
      <c r="I95" s="113"/>
      <c r="J95" s="116"/>
      <c r="K95" s="119"/>
      <c r="L95" s="5">
        <f t="shared" si="5"/>
        <v>25</v>
      </c>
      <c r="M95" s="73">
        <v>5</v>
      </c>
      <c r="N95" s="19">
        <v>4.25</v>
      </c>
      <c r="O95" s="35">
        <f t="shared" si="6"/>
        <v>21.25</v>
      </c>
      <c r="P95" s="56" t="str">
        <f t="shared" si="7"/>
        <v>VYHOVUJE</v>
      </c>
    </row>
    <row r="96" spans="1:16" ht="35.1" customHeight="1">
      <c r="A96" s="70"/>
      <c r="B96" s="71">
        <v>90</v>
      </c>
      <c r="C96" s="40" t="s">
        <v>170</v>
      </c>
      <c r="D96" s="72">
        <v>3</v>
      </c>
      <c r="E96" s="41" t="s">
        <v>18</v>
      </c>
      <c r="F96" s="40" t="s">
        <v>169</v>
      </c>
      <c r="G96" s="113"/>
      <c r="H96" s="122"/>
      <c r="I96" s="113"/>
      <c r="J96" s="116"/>
      <c r="K96" s="119"/>
      <c r="L96" s="5">
        <f t="shared" si="5"/>
        <v>42</v>
      </c>
      <c r="M96" s="73">
        <v>14</v>
      </c>
      <c r="N96" s="19">
        <v>12.55</v>
      </c>
      <c r="O96" s="35">
        <f t="shared" si="6"/>
        <v>37.650000000000006</v>
      </c>
      <c r="P96" s="56" t="str">
        <f t="shared" si="7"/>
        <v>VYHOVUJE</v>
      </c>
    </row>
    <row r="97" spans="1:16" ht="35.1" customHeight="1">
      <c r="A97" s="70"/>
      <c r="B97" s="71">
        <v>91</v>
      </c>
      <c r="C97" s="40" t="s">
        <v>171</v>
      </c>
      <c r="D97" s="72">
        <v>3</v>
      </c>
      <c r="E97" s="41" t="s">
        <v>18</v>
      </c>
      <c r="F97" s="40" t="s">
        <v>169</v>
      </c>
      <c r="G97" s="113"/>
      <c r="H97" s="122"/>
      <c r="I97" s="113"/>
      <c r="J97" s="116"/>
      <c r="K97" s="119"/>
      <c r="L97" s="5">
        <f t="shared" si="5"/>
        <v>84</v>
      </c>
      <c r="M97" s="73">
        <v>28</v>
      </c>
      <c r="N97" s="19">
        <v>26.05</v>
      </c>
      <c r="O97" s="35">
        <f t="shared" si="6"/>
        <v>78.15</v>
      </c>
      <c r="P97" s="56" t="str">
        <f t="shared" si="7"/>
        <v>VYHOVUJE</v>
      </c>
    </row>
    <row r="98" spans="1:16" ht="35.1" customHeight="1">
      <c r="A98" s="70"/>
      <c r="B98" s="71">
        <v>92</v>
      </c>
      <c r="C98" s="40" t="s">
        <v>172</v>
      </c>
      <c r="D98" s="72">
        <v>3</v>
      </c>
      <c r="E98" s="41" t="s">
        <v>18</v>
      </c>
      <c r="F98" s="40" t="s">
        <v>169</v>
      </c>
      <c r="G98" s="113"/>
      <c r="H98" s="122"/>
      <c r="I98" s="113"/>
      <c r="J98" s="116"/>
      <c r="K98" s="119"/>
      <c r="L98" s="5">
        <f t="shared" si="5"/>
        <v>135</v>
      </c>
      <c r="M98" s="73">
        <v>45</v>
      </c>
      <c r="N98" s="19">
        <v>40.6</v>
      </c>
      <c r="O98" s="35">
        <f t="shared" si="6"/>
        <v>121.80000000000001</v>
      </c>
      <c r="P98" s="56" t="str">
        <f t="shared" si="7"/>
        <v>VYHOVUJE</v>
      </c>
    </row>
    <row r="99" spans="1:16" ht="35.1" customHeight="1">
      <c r="A99" s="70"/>
      <c r="B99" s="71">
        <v>93</v>
      </c>
      <c r="C99" s="40" t="s">
        <v>173</v>
      </c>
      <c r="D99" s="72">
        <v>1</v>
      </c>
      <c r="E99" s="41" t="s">
        <v>18</v>
      </c>
      <c r="F99" s="40" t="s">
        <v>169</v>
      </c>
      <c r="G99" s="113"/>
      <c r="H99" s="122"/>
      <c r="I99" s="113"/>
      <c r="J99" s="116"/>
      <c r="K99" s="119"/>
      <c r="L99" s="5">
        <f t="shared" si="5"/>
        <v>60</v>
      </c>
      <c r="M99" s="73">
        <v>60</v>
      </c>
      <c r="N99" s="19">
        <v>54.65</v>
      </c>
      <c r="O99" s="35">
        <f t="shared" si="6"/>
        <v>54.65</v>
      </c>
      <c r="P99" s="56" t="str">
        <f t="shared" si="7"/>
        <v>VYHOVUJE</v>
      </c>
    </row>
    <row r="100" spans="1:16" ht="35.1" customHeight="1">
      <c r="A100" s="70"/>
      <c r="B100" s="71">
        <v>94</v>
      </c>
      <c r="C100" s="40" t="s">
        <v>174</v>
      </c>
      <c r="D100" s="72">
        <v>1</v>
      </c>
      <c r="E100" s="41" t="s">
        <v>18</v>
      </c>
      <c r="F100" s="40" t="s">
        <v>169</v>
      </c>
      <c r="G100" s="113"/>
      <c r="H100" s="122"/>
      <c r="I100" s="113"/>
      <c r="J100" s="116"/>
      <c r="K100" s="119"/>
      <c r="L100" s="5">
        <f t="shared" si="5"/>
        <v>80</v>
      </c>
      <c r="M100" s="73">
        <v>80</v>
      </c>
      <c r="N100" s="19">
        <v>70</v>
      </c>
      <c r="O100" s="35">
        <f t="shared" si="6"/>
        <v>70</v>
      </c>
      <c r="P100" s="56" t="str">
        <f t="shared" si="7"/>
        <v>VYHOVUJE</v>
      </c>
    </row>
    <row r="101" spans="1:16" ht="35.1" customHeight="1">
      <c r="A101" s="70"/>
      <c r="B101" s="71">
        <v>95</v>
      </c>
      <c r="C101" s="40" t="s">
        <v>175</v>
      </c>
      <c r="D101" s="72">
        <v>2</v>
      </c>
      <c r="E101" s="41" t="s">
        <v>18</v>
      </c>
      <c r="F101" s="40" t="s">
        <v>169</v>
      </c>
      <c r="G101" s="113"/>
      <c r="H101" s="122"/>
      <c r="I101" s="113"/>
      <c r="J101" s="116"/>
      <c r="K101" s="119"/>
      <c r="L101" s="5">
        <f t="shared" si="5"/>
        <v>232</v>
      </c>
      <c r="M101" s="73">
        <v>116</v>
      </c>
      <c r="N101" s="19">
        <v>101</v>
      </c>
      <c r="O101" s="35">
        <f t="shared" si="6"/>
        <v>202</v>
      </c>
      <c r="P101" s="56" t="str">
        <f t="shared" si="7"/>
        <v>VYHOVUJE</v>
      </c>
    </row>
    <row r="102" spans="1:16" ht="75.75" customHeight="1" thickBot="1">
      <c r="A102" s="70"/>
      <c r="B102" s="74">
        <v>96</v>
      </c>
      <c r="C102" s="85" t="s">
        <v>178</v>
      </c>
      <c r="D102" s="75">
        <v>1</v>
      </c>
      <c r="E102" s="86" t="s">
        <v>12</v>
      </c>
      <c r="F102" s="85" t="s">
        <v>179</v>
      </c>
      <c r="G102" s="114"/>
      <c r="H102" s="123"/>
      <c r="I102" s="114"/>
      <c r="J102" s="117"/>
      <c r="K102" s="120"/>
      <c r="L102" s="6">
        <f t="shared" si="5"/>
        <v>1000</v>
      </c>
      <c r="M102" s="6">
        <v>1000</v>
      </c>
      <c r="N102" s="20">
        <v>708</v>
      </c>
      <c r="O102" s="21">
        <f t="shared" si="6"/>
        <v>708</v>
      </c>
      <c r="P102" s="57" t="str">
        <f t="shared" si="7"/>
        <v>VYHOVUJE</v>
      </c>
    </row>
    <row r="103" spans="1:16" ht="104.25" customHeight="1" thickBot="1" thickTop="1">
      <c r="A103" s="66"/>
      <c r="B103" s="63">
        <v>97</v>
      </c>
      <c r="C103" s="36" t="s">
        <v>22</v>
      </c>
      <c r="D103" s="64">
        <v>40</v>
      </c>
      <c r="E103" s="37" t="s">
        <v>18</v>
      </c>
      <c r="F103" s="36" t="s">
        <v>23</v>
      </c>
      <c r="G103" s="65" t="s">
        <v>194</v>
      </c>
      <c r="H103" s="48"/>
      <c r="I103" s="65"/>
      <c r="J103" s="48" t="s">
        <v>180</v>
      </c>
      <c r="K103" s="48" t="s">
        <v>181</v>
      </c>
      <c r="L103" s="25">
        <f aca="true" t="shared" si="8" ref="L103:L134">D103*M103</f>
        <v>2800</v>
      </c>
      <c r="M103" s="25">
        <v>70</v>
      </c>
      <c r="N103" s="26">
        <v>66.5</v>
      </c>
      <c r="O103" s="27">
        <f aca="true" t="shared" si="9" ref="O103:O134">D103*N103</f>
        <v>2660</v>
      </c>
      <c r="P103" s="54" t="str">
        <f t="shared" si="7"/>
        <v>VYHOVUJE</v>
      </c>
    </row>
    <row r="104" spans="1:16" ht="39.75" customHeight="1" thickTop="1">
      <c r="A104" s="66"/>
      <c r="B104" s="67">
        <v>98</v>
      </c>
      <c r="C104" s="38" t="s">
        <v>182</v>
      </c>
      <c r="D104" s="68">
        <v>2</v>
      </c>
      <c r="E104" s="39" t="s">
        <v>12</v>
      </c>
      <c r="F104" s="38" t="s">
        <v>183</v>
      </c>
      <c r="G104" s="112" t="s">
        <v>194</v>
      </c>
      <c r="H104" s="121" t="s">
        <v>192</v>
      </c>
      <c r="I104" s="112" t="s">
        <v>193</v>
      </c>
      <c r="J104" s="121" t="s">
        <v>180</v>
      </c>
      <c r="K104" s="121" t="s">
        <v>181</v>
      </c>
      <c r="L104" s="33">
        <f t="shared" si="8"/>
        <v>90</v>
      </c>
      <c r="M104" s="69">
        <v>45</v>
      </c>
      <c r="N104" s="34">
        <v>32.2</v>
      </c>
      <c r="O104" s="28">
        <f t="shared" si="9"/>
        <v>64.4</v>
      </c>
      <c r="P104" s="55" t="str">
        <f t="shared" si="7"/>
        <v>VYHOVUJE</v>
      </c>
    </row>
    <row r="105" spans="1:16" ht="45.75" customHeight="1">
      <c r="A105" s="70"/>
      <c r="B105" s="71">
        <v>99</v>
      </c>
      <c r="C105" s="40" t="s">
        <v>184</v>
      </c>
      <c r="D105" s="72">
        <v>3</v>
      </c>
      <c r="E105" s="41" t="s">
        <v>12</v>
      </c>
      <c r="F105" s="40" t="s">
        <v>185</v>
      </c>
      <c r="G105" s="113"/>
      <c r="H105" s="122"/>
      <c r="I105" s="113"/>
      <c r="J105" s="122"/>
      <c r="K105" s="122"/>
      <c r="L105" s="5">
        <f t="shared" si="8"/>
        <v>150</v>
      </c>
      <c r="M105" s="76">
        <v>50</v>
      </c>
      <c r="N105" s="19">
        <v>31.6</v>
      </c>
      <c r="O105" s="35">
        <f t="shared" si="9"/>
        <v>94.80000000000001</v>
      </c>
      <c r="P105" s="56" t="str">
        <f t="shared" si="7"/>
        <v>VYHOVUJE</v>
      </c>
    </row>
    <row r="106" spans="1:16" ht="35.1" customHeight="1">
      <c r="A106" s="70"/>
      <c r="B106" s="71">
        <v>100</v>
      </c>
      <c r="C106" s="77" t="s">
        <v>60</v>
      </c>
      <c r="D106" s="72">
        <v>2</v>
      </c>
      <c r="E106" s="78" t="s">
        <v>12</v>
      </c>
      <c r="F106" s="77" t="s">
        <v>61</v>
      </c>
      <c r="G106" s="113"/>
      <c r="H106" s="122"/>
      <c r="I106" s="113"/>
      <c r="J106" s="122"/>
      <c r="K106" s="122"/>
      <c r="L106" s="5">
        <f t="shared" si="8"/>
        <v>5</v>
      </c>
      <c r="M106" s="73">
        <v>2.5</v>
      </c>
      <c r="N106" s="19">
        <v>2</v>
      </c>
      <c r="O106" s="35">
        <f t="shared" si="9"/>
        <v>4</v>
      </c>
      <c r="P106" s="56" t="str">
        <f t="shared" si="7"/>
        <v>VYHOVUJE</v>
      </c>
    </row>
    <row r="107" spans="1:16" ht="35.1" customHeight="1">
      <c r="A107" s="70"/>
      <c r="B107" s="71">
        <v>101</v>
      </c>
      <c r="C107" s="77" t="s">
        <v>62</v>
      </c>
      <c r="D107" s="72">
        <v>2</v>
      </c>
      <c r="E107" s="78" t="s">
        <v>12</v>
      </c>
      <c r="F107" s="77" t="s">
        <v>61</v>
      </c>
      <c r="G107" s="113"/>
      <c r="H107" s="122"/>
      <c r="I107" s="113"/>
      <c r="J107" s="122"/>
      <c r="K107" s="122"/>
      <c r="L107" s="5">
        <f t="shared" si="8"/>
        <v>5</v>
      </c>
      <c r="M107" s="73">
        <v>2.5</v>
      </c>
      <c r="N107" s="19">
        <v>2</v>
      </c>
      <c r="O107" s="35">
        <f t="shared" si="9"/>
        <v>4</v>
      </c>
      <c r="P107" s="56" t="str">
        <f t="shared" si="7"/>
        <v>VYHOVUJE</v>
      </c>
    </row>
    <row r="108" spans="1:16" ht="35.1" customHeight="1">
      <c r="A108" s="70"/>
      <c r="B108" s="71">
        <v>102</v>
      </c>
      <c r="C108" s="77" t="s">
        <v>63</v>
      </c>
      <c r="D108" s="72">
        <v>2</v>
      </c>
      <c r="E108" s="78" t="s">
        <v>12</v>
      </c>
      <c r="F108" s="77" t="s">
        <v>61</v>
      </c>
      <c r="G108" s="113"/>
      <c r="H108" s="122"/>
      <c r="I108" s="113"/>
      <c r="J108" s="122"/>
      <c r="K108" s="122"/>
      <c r="L108" s="5">
        <f t="shared" si="8"/>
        <v>5</v>
      </c>
      <c r="M108" s="73">
        <v>2.5</v>
      </c>
      <c r="N108" s="19">
        <v>2</v>
      </c>
      <c r="O108" s="35">
        <f t="shared" si="9"/>
        <v>4</v>
      </c>
      <c r="P108" s="56" t="str">
        <f t="shared" si="7"/>
        <v>VYHOVUJE</v>
      </c>
    </row>
    <row r="109" spans="1:16" ht="35.1" customHeight="1">
      <c r="A109" s="70"/>
      <c r="B109" s="71">
        <v>103</v>
      </c>
      <c r="C109" s="77" t="s">
        <v>186</v>
      </c>
      <c r="D109" s="72">
        <v>2</v>
      </c>
      <c r="E109" s="78" t="s">
        <v>12</v>
      </c>
      <c r="F109" s="77" t="s">
        <v>61</v>
      </c>
      <c r="G109" s="113"/>
      <c r="H109" s="122"/>
      <c r="I109" s="113"/>
      <c r="J109" s="122"/>
      <c r="K109" s="122"/>
      <c r="L109" s="5">
        <f t="shared" si="8"/>
        <v>5</v>
      </c>
      <c r="M109" s="73">
        <v>2.5</v>
      </c>
      <c r="N109" s="19">
        <v>2</v>
      </c>
      <c r="O109" s="35">
        <f t="shared" si="9"/>
        <v>4</v>
      </c>
      <c r="P109" s="56" t="str">
        <f t="shared" si="7"/>
        <v>VYHOVUJE</v>
      </c>
    </row>
    <row r="110" spans="1:16" ht="35.1" customHeight="1">
      <c r="A110" s="70"/>
      <c r="B110" s="71">
        <v>104</v>
      </c>
      <c r="C110" s="40" t="s">
        <v>100</v>
      </c>
      <c r="D110" s="72">
        <v>1</v>
      </c>
      <c r="E110" s="41" t="s">
        <v>18</v>
      </c>
      <c r="F110" s="40" t="s">
        <v>101</v>
      </c>
      <c r="G110" s="113"/>
      <c r="H110" s="122"/>
      <c r="I110" s="113"/>
      <c r="J110" s="122"/>
      <c r="K110" s="122"/>
      <c r="L110" s="5">
        <f t="shared" si="8"/>
        <v>55</v>
      </c>
      <c r="M110" s="73">
        <v>55</v>
      </c>
      <c r="N110" s="19">
        <v>47.1</v>
      </c>
      <c r="O110" s="35">
        <f t="shared" si="9"/>
        <v>47.1</v>
      </c>
      <c r="P110" s="56" t="str">
        <f t="shared" si="7"/>
        <v>VYHOVUJE</v>
      </c>
    </row>
    <row r="111" spans="1:16" ht="45" customHeight="1">
      <c r="A111" s="70"/>
      <c r="B111" s="71">
        <v>105</v>
      </c>
      <c r="C111" s="40" t="s">
        <v>17</v>
      </c>
      <c r="D111" s="72">
        <v>3</v>
      </c>
      <c r="E111" s="41" t="s">
        <v>18</v>
      </c>
      <c r="F111" s="40" t="s">
        <v>19</v>
      </c>
      <c r="G111" s="113"/>
      <c r="H111" s="122"/>
      <c r="I111" s="113"/>
      <c r="J111" s="122"/>
      <c r="K111" s="122"/>
      <c r="L111" s="5">
        <f t="shared" si="8"/>
        <v>99</v>
      </c>
      <c r="M111" s="73">
        <v>33</v>
      </c>
      <c r="N111" s="19">
        <v>33</v>
      </c>
      <c r="O111" s="35">
        <f t="shared" si="9"/>
        <v>99</v>
      </c>
      <c r="P111" s="56" t="str">
        <f t="shared" si="7"/>
        <v>VYHOVUJE</v>
      </c>
    </row>
    <row r="112" spans="1:16" ht="45" customHeight="1">
      <c r="A112" s="70"/>
      <c r="B112" s="71">
        <v>106</v>
      </c>
      <c r="C112" s="40" t="s">
        <v>109</v>
      </c>
      <c r="D112" s="72">
        <v>1</v>
      </c>
      <c r="E112" s="41" t="s">
        <v>18</v>
      </c>
      <c r="F112" s="40" t="s">
        <v>110</v>
      </c>
      <c r="G112" s="113"/>
      <c r="H112" s="122"/>
      <c r="I112" s="113"/>
      <c r="J112" s="122"/>
      <c r="K112" s="122"/>
      <c r="L112" s="5">
        <f t="shared" si="8"/>
        <v>20</v>
      </c>
      <c r="M112" s="73">
        <v>20</v>
      </c>
      <c r="N112" s="19">
        <v>20</v>
      </c>
      <c r="O112" s="35">
        <f t="shared" si="9"/>
        <v>20</v>
      </c>
      <c r="P112" s="56" t="str">
        <f t="shared" si="7"/>
        <v>VYHOVUJE</v>
      </c>
    </row>
    <row r="113" spans="1:16" ht="45" customHeight="1">
      <c r="A113" s="70"/>
      <c r="B113" s="71">
        <v>107</v>
      </c>
      <c r="C113" s="40" t="s">
        <v>68</v>
      </c>
      <c r="D113" s="72">
        <v>1</v>
      </c>
      <c r="E113" s="41" t="s">
        <v>12</v>
      </c>
      <c r="F113" s="40" t="s">
        <v>69</v>
      </c>
      <c r="G113" s="113"/>
      <c r="H113" s="122"/>
      <c r="I113" s="113"/>
      <c r="J113" s="122"/>
      <c r="K113" s="122"/>
      <c r="L113" s="5">
        <f t="shared" si="8"/>
        <v>10</v>
      </c>
      <c r="M113" s="73">
        <v>10</v>
      </c>
      <c r="N113" s="19">
        <v>7.65</v>
      </c>
      <c r="O113" s="35">
        <f t="shared" si="9"/>
        <v>7.65</v>
      </c>
      <c r="P113" s="56" t="str">
        <f t="shared" si="7"/>
        <v>VYHOVUJE</v>
      </c>
    </row>
    <row r="114" spans="1:16" ht="45" customHeight="1">
      <c r="A114" s="70"/>
      <c r="B114" s="71">
        <v>108</v>
      </c>
      <c r="C114" s="40" t="s">
        <v>50</v>
      </c>
      <c r="D114" s="72">
        <v>1</v>
      </c>
      <c r="E114" s="41" t="s">
        <v>18</v>
      </c>
      <c r="F114" s="40" t="s">
        <v>51</v>
      </c>
      <c r="G114" s="113"/>
      <c r="H114" s="122"/>
      <c r="I114" s="113"/>
      <c r="J114" s="122"/>
      <c r="K114" s="122"/>
      <c r="L114" s="5">
        <f t="shared" si="8"/>
        <v>26</v>
      </c>
      <c r="M114" s="73">
        <v>26</v>
      </c>
      <c r="N114" s="19">
        <v>17.2526</v>
      </c>
      <c r="O114" s="35">
        <f t="shared" si="9"/>
        <v>17.2526</v>
      </c>
      <c r="P114" s="56" t="str">
        <f t="shared" si="7"/>
        <v>VYHOVUJE</v>
      </c>
    </row>
    <row r="115" spans="1:16" ht="95.25" customHeight="1">
      <c r="A115" s="70"/>
      <c r="B115" s="71">
        <v>109</v>
      </c>
      <c r="C115" s="40" t="s">
        <v>22</v>
      </c>
      <c r="D115" s="72">
        <v>20</v>
      </c>
      <c r="E115" s="41" t="s">
        <v>18</v>
      </c>
      <c r="F115" s="40" t="s">
        <v>23</v>
      </c>
      <c r="G115" s="113"/>
      <c r="H115" s="122"/>
      <c r="I115" s="113"/>
      <c r="J115" s="122"/>
      <c r="K115" s="122"/>
      <c r="L115" s="5">
        <f t="shared" si="8"/>
        <v>1400</v>
      </c>
      <c r="M115" s="73">
        <v>70</v>
      </c>
      <c r="N115" s="19">
        <v>66.5</v>
      </c>
      <c r="O115" s="35">
        <f t="shared" si="9"/>
        <v>1330</v>
      </c>
      <c r="P115" s="56" t="str">
        <f t="shared" si="7"/>
        <v>VYHOVUJE</v>
      </c>
    </row>
    <row r="116" spans="1:16" ht="35.1" customHeight="1">
      <c r="A116" s="70"/>
      <c r="B116" s="71">
        <v>110</v>
      </c>
      <c r="C116" s="40" t="s">
        <v>187</v>
      </c>
      <c r="D116" s="72">
        <v>2</v>
      </c>
      <c r="E116" s="41" t="s">
        <v>12</v>
      </c>
      <c r="F116" s="40" t="s">
        <v>188</v>
      </c>
      <c r="G116" s="113"/>
      <c r="H116" s="122"/>
      <c r="I116" s="113"/>
      <c r="J116" s="122"/>
      <c r="K116" s="122"/>
      <c r="L116" s="5">
        <f t="shared" si="8"/>
        <v>48</v>
      </c>
      <c r="M116" s="73">
        <v>24</v>
      </c>
      <c r="N116" s="19">
        <v>18.4</v>
      </c>
      <c r="O116" s="35">
        <f t="shared" si="9"/>
        <v>36.8</v>
      </c>
      <c r="P116" s="56" t="str">
        <f t="shared" si="7"/>
        <v>VYHOVUJE</v>
      </c>
    </row>
    <row r="117" spans="1:16" ht="35.1" customHeight="1">
      <c r="A117" s="70"/>
      <c r="B117" s="71">
        <v>111</v>
      </c>
      <c r="C117" s="40" t="s">
        <v>134</v>
      </c>
      <c r="D117" s="72">
        <v>2</v>
      </c>
      <c r="E117" s="41" t="s">
        <v>12</v>
      </c>
      <c r="F117" s="40" t="s">
        <v>135</v>
      </c>
      <c r="G117" s="113"/>
      <c r="H117" s="122"/>
      <c r="I117" s="113"/>
      <c r="J117" s="122"/>
      <c r="K117" s="122"/>
      <c r="L117" s="5">
        <f t="shared" si="8"/>
        <v>50</v>
      </c>
      <c r="M117" s="73">
        <v>25</v>
      </c>
      <c r="N117" s="19">
        <v>4</v>
      </c>
      <c r="O117" s="35">
        <f t="shared" si="9"/>
        <v>8</v>
      </c>
      <c r="P117" s="56" t="str">
        <f t="shared" si="7"/>
        <v>VYHOVUJE</v>
      </c>
    </row>
    <row r="118" spans="1:16" ht="35.1" customHeight="1">
      <c r="A118" s="70"/>
      <c r="B118" s="71">
        <v>112</v>
      </c>
      <c r="C118" s="40" t="s">
        <v>136</v>
      </c>
      <c r="D118" s="72">
        <v>2</v>
      </c>
      <c r="E118" s="41" t="s">
        <v>18</v>
      </c>
      <c r="F118" s="40" t="s">
        <v>137</v>
      </c>
      <c r="G118" s="113"/>
      <c r="H118" s="122"/>
      <c r="I118" s="113"/>
      <c r="J118" s="122"/>
      <c r="K118" s="122"/>
      <c r="L118" s="5">
        <f t="shared" si="8"/>
        <v>12</v>
      </c>
      <c r="M118" s="73">
        <v>6</v>
      </c>
      <c r="N118" s="19">
        <v>2.5</v>
      </c>
      <c r="O118" s="35">
        <f t="shared" si="9"/>
        <v>5</v>
      </c>
      <c r="P118" s="56" t="str">
        <f t="shared" si="7"/>
        <v>VYHOVUJE</v>
      </c>
    </row>
    <row r="119" spans="1:16" ht="45" customHeight="1">
      <c r="A119" s="70"/>
      <c r="B119" s="71">
        <v>113</v>
      </c>
      <c r="C119" s="40" t="s">
        <v>24</v>
      </c>
      <c r="D119" s="72">
        <v>2</v>
      </c>
      <c r="E119" s="41" t="s">
        <v>12</v>
      </c>
      <c r="F119" s="40" t="s">
        <v>25</v>
      </c>
      <c r="G119" s="113"/>
      <c r="H119" s="122"/>
      <c r="I119" s="113"/>
      <c r="J119" s="122"/>
      <c r="K119" s="122"/>
      <c r="L119" s="5">
        <f t="shared" si="8"/>
        <v>18</v>
      </c>
      <c r="M119" s="73">
        <v>9</v>
      </c>
      <c r="N119" s="19">
        <v>7.05</v>
      </c>
      <c r="O119" s="35">
        <f t="shared" si="9"/>
        <v>14.1</v>
      </c>
      <c r="P119" s="56" t="str">
        <f t="shared" si="7"/>
        <v>VYHOVUJE</v>
      </c>
    </row>
    <row r="120" spans="1:16" ht="45" customHeight="1">
      <c r="A120" s="70"/>
      <c r="B120" s="71">
        <v>114</v>
      </c>
      <c r="C120" s="40" t="s">
        <v>189</v>
      </c>
      <c r="D120" s="72">
        <v>2</v>
      </c>
      <c r="E120" s="41" t="s">
        <v>12</v>
      </c>
      <c r="F120" s="40" t="s">
        <v>25</v>
      </c>
      <c r="G120" s="113"/>
      <c r="H120" s="122"/>
      <c r="I120" s="113"/>
      <c r="J120" s="122"/>
      <c r="K120" s="122"/>
      <c r="L120" s="5">
        <f t="shared" si="8"/>
        <v>18</v>
      </c>
      <c r="M120" s="73">
        <v>9</v>
      </c>
      <c r="N120" s="19">
        <v>7.05</v>
      </c>
      <c r="O120" s="35">
        <f t="shared" si="9"/>
        <v>14.1</v>
      </c>
      <c r="P120" s="56" t="str">
        <f t="shared" si="7"/>
        <v>VYHOVUJE</v>
      </c>
    </row>
    <row r="121" spans="1:16" ht="75.75" customHeight="1">
      <c r="A121" s="70"/>
      <c r="B121" s="71">
        <v>115</v>
      </c>
      <c r="C121" s="40" t="s">
        <v>26</v>
      </c>
      <c r="D121" s="72">
        <v>2</v>
      </c>
      <c r="E121" s="41" t="s">
        <v>12</v>
      </c>
      <c r="F121" s="40" t="s">
        <v>27</v>
      </c>
      <c r="G121" s="113"/>
      <c r="H121" s="122"/>
      <c r="I121" s="113"/>
      <c r="J121" s="122"/>
      <c r="K121" s="122"/>
      <c r="L121" s="5">
        <f t="shared" si="8"/>
        <v>16</v>
      </c>
      <c r="M121" s="73">
        <v>8</v>
      </c>
      <c r="N121" s="19">
        <v>4</v>
      </c>
      <c r="O121" s="35">
        <f t="shared" si="9"/>
        <v>8</v>
      </c>
      <c r="P121" s="56" t="str">
        <f t="shared" si="7"/>
        <v>VYHOVUJE</v>
      </c>
    </row>
    <row r="122" spans="1:16" ht="35.1" customHeight="1">
      <c r="A122" s="70"/>
      <c r="B122" s="71">
        <v>116</v>
      </c>
      <c r="C122" s="40" t="s">
        <v>150</v>
      </c>
      <c r="D122" s="72">
        <v>2</v>
      </c>
      <c r="E122" s="41" t="s">
        <v>18</v>
      </c>
      <c r="F122" s="40" t="s">
        <v>151</v>
      </c>
      <c r="G122" s="113"/>
      <c r="H122" s="122"/>
      <c r="I122" s="113"/>
      <c r="J122" s="122"/>
      <c r="K122" s="122"/>
      <c r="L122" s="5">
        <f t="shared" si="8"/>
        <v>10</v>
      </c>
      <c r="M122" s="73">
        <v>5</v>
      </c>
      <c r="N122" s="19">
        <v>5</v>
      </c>
      <c r="O122" s="35">
        <f t="shared" si="9"/>
        <v>10</v>
      </c>
      <c r="P122" s="56" t="str">
        <f t="shared" si="7"/>
        <v>VYHOVUJE</v>
      </c>
    </row>
    <row r="123" spans="1:16" ht="35.1" customHeight="1" thickBot="1">
      <c r="A123" s="70"/>
      <c r="B123" s="74">
        <v>117</v>
      </c>
      <c r="C123" s="49" t="s">
        <v>190</v>
      </c>
      <c r="D123" s="75">
        <v>2</v>
      </c>
      <c r="E123" s="50" t="s">
        <v>18</v>
      </c>
      <c r="F123" s="51" t="s">
        <v>191</v>
      </c>
      <c r="G123" s="114"/>
      <c r="H123" s="123"/>
      <c r="I123" s="114"/>
      <c r="J123" s="123"/>
      <c r="K123" s="123"/>
      <c r="L123" s="6">
        <f t="shared" si="8"/>
        <v>20</v>
      </c>
      <c r="M123" s="79">
        <v>10</v>
      </c>
      <c r="N123" s="20">
        <v>9.7</v>
      </c>
      <c r="O123" s="21">
        <f t="shared" si="9"/>
        <v>19.4</v>
      </c>
      <c r="P123" s="57" t="str">
        <f t="shared" si="7"/>
        <v>VYHOVUJE</v>
      </c>
    </row>
    <row r="124" spans="1:16" ht="13.5" customHeight="1" thickBot="1" thickTop="1">
      <c r="A124" s="87"/>
      <c r="B124" s="88"/>
      <c r="C124" s="89"/>
      <c r="D124" s="88"/>
      <c r="E124" s="89"/>
      <c r="F124" s="89"/>
      <c r="G124" s="88"/>
      <c r="H124" s="89"/>
      <c r="I124" s="88"/>
      <c r="J124" s="88"/>
      <c r="K124" s="88"/>
      <c r="L124" s="88"/>
      <c r="M124" s="88"/>
      <c r="N124" s="88"/>
      <c r="O124" s="88"/>
      <c r="P124" s="90"/>
    </row>
    <row r="125" spans="1:16" ht="60.75" customHeight="1" thickBot="1" thickTop="1">
      <c r="A125" s="91"/>
      <c r="B125" s="130" t="s">
        <v>10</v>
      </c>
      <c r="C125" s="130"/>
      <c r="D125" s="130"/>
      <c r="E125" s="130"/>
      <c r="F125" s="130"/>
      <c r="G125" s="130"/>
      <c r="H125" s="130"/>
      <c r="I125" s="1"/>
      <c r="J125" s="92"/>
      <c r="K125" s="92"/>
      <c r="L125" s="2"/>
      <c r="M125" s="22" t="s">
        <v>2</v>
      </c>
      <c r="N125" s="124" t="s">
        <v>3</v>
      </c>
      <c r="O125" s="125"/>
      <c r="P125" s="126"/>
    </row>
    <row r="126" spans="1:16" ht="33" customHeight="1" thickBot="1" thickTop="1">
      <c r="A126" s="91"/>
      <c r="B126" s="131" t="s">
        <v>4</v>
      </c>
      <c r="C126" s="131"/>
      <c r="D126" s="131"/>
      <c r="E126" s="131"/>
      <c r="F126" s="131"/>
      <c r="G126" s="131"/>
      <c r="H126" s="131"/>
      <c r="J126" s="3"/>
      <c r="K126" s="3"/>
      <c r="L126" s="4"/>
      <c r="M126" s="23">
        <f>SUM(L7:L123)</f>
        <v>21576</v>
      </c>
      <c r="N126" s="127">
        <f>SUM(O7:O123)</f>
        <v>17877.5526</v>
      </c>
      <c r="O126" s="128"/>
      <c r="P126" s="129"/>
    </row>
    <row r="127" spans="1:16" ht="14.25" customHeight="1" thickTop="1">
      <c r="A127" s="91"/>
      <c r="B127" s="91"/>
      <c r="C127" s="93"/>
      <c r="D127" s="94"/>
      <c r="E127" s="95"/>
      <c r="F127" s="93"/>
      <c r="G127" s="96"/>
      <c r="H127" s="93"/>
      <c r="I127" s="91"/>
      <c r="J127" s="91"/>
      <c r="K127" s="91"/>
      <c r="L127" s="96"/>
      <c r="M127" s="96"/>
      <c r="N127" s="96"/>
      <c r="O127" s="91"/>
      <c r="P127" s="91"/>
    </row>
    <row r="128" spans="1:16" ht="14.25" customHeight="1">
      <c r="A128" s="91"/>
      <c r="B128" s="91"/>
      <c r="C128" s="93"/>
      <c r="D128" s="94"/>
      <c r="E128" s="95"/>
      <c r="F128" s="93"/>
      <c r="G128" s="96"/>
      <c r="H128" s="93"/>
      <c r="I128" s="91"/>
      <c r="J128" s="91"/>
      <c r="K128" s="91"/>
      <c r="L128" s="96"/>
      <c r="M128" s="96"/>
      <c r="N128" s="96"/>
      <c r="O128" s="91"/>
      <c r="P128" s="91"/>
    </row>
    <row r="129" spans="1:16" ht="14.25" customHeight="1">
      <c r="A129" s="91"/>
      <c r="B129" s="91"/>
      <c r="C129" s="93"/>
      <c r="D129" s="94"/>
      <c r="E129" s="95"/>
      <c r="F129" s="93"/>
      <c r="G129" s="96"/>
      <c r="H129" s="93"/>
      <c r="I129" s="91"/>
      <c r="J129" s="91"/>
      <c r="K129" s="91"/>
      <c r="L129" s="96"/>
      <c r="M129" s="96"/>
      <c r="N129" s="96"/>
      <c r="O129" s="91"/>
      <c r="P129" s="91"/>
    </row>
    <row r="130" spans="1:16" ht="14.25" customHeight="1">
      <c r="A130" s="91"/>
      <c r="B130" s="91"/>
      <c r="C130" s="93"/>
      <c r="D130" s="94"/>
      <c r="E130" s="95"/>
      <c r="F130" s="93"/>
      <c r="G130" s="96"/>
      <c r="H130" s="93"/>
      <c r="I130" s="91"/>
      <c r="J130" s="91"/>
      <c r="K130" s="91"/>
      <c r="L130" s="96"/>
      <c r="M130" s="96"/>
      <c r="N130" s="96"/>
      <c r="O130" s="91"/>
      <c r="P130" s="91"/>
    </row>
    <row r="131" spans="1:13" ht="15">
      <c r="A131" s="70"/>
      <c r="C131" s="10"/>
      <c r="D131" s="24"/>
      <c r="E131" s="10"/>
      <c r="F131" s="10"/>
      <c r="G131" s="24"/>
      <c r="H131" s="10"/>
      <c r="K131" s="24"/>
      <c r="L131" s="24"/>
      <c r="M131" s="24"/>
    </row>
    <row r="132" spans="1:13" ht="15">
      <c r="A132" s="70"/>
      <c r="C132" s="10"/>
      <c r="D132" s="24"/>
      <c r="E132" s="10"/>
      <c r="F132" s="10"/>
      <c r="G132" s="24"/>
      <c r="H132" s="10"/>
      <c r="K132" s="24"/>
      <c r="L132" s="24"/>
      <c r="M132" s="24"/>
    </row>
    <row r="133" spans="1:13" ht="15">
      <c r="A133" s="70"/>
      <c r="C133" s="10"/>
      <c r="D133" s="24"/>
      <c r="E133" s="10"/>
      <c r="F133" s="10"/>
      <c r="G133" s="24"/>
      <c r="H133" s="10"/>
      <c r="K133" s="24"/>
      <c r="L133" s="24"/>
      <c r="M133" s="24"/>
    </row>
    <row r="134" spans="1:13" ht="15">
      <c r="A134" s="70"/>
      <c r="C134" s="10"/>
      <c r="D134" s="24"/>
      <c r="E134" s="10"/>
      <c r="F134" s="10"/>
      <c r="G134" s="24"/>
      <c r="H134" s="10"/>
      <c r="K134" s="24"/>
      <c r="L134" s="24"/>
      <c r="M134" s="24"/>
    </row>
    <row r="135" spans="1:13" ht="15">
      <c r="A135" s="70"/>
      <c r="C135" s="10"/>
      <c r="D135" s="24"/>
      <c r="E135" s="10"/>
      <c r="F135" s="10"/>
      <c r="G135" s="24"/>
      <c r="H135" s="10"/>
      <c r="K135" s="24"/>
      <c r="L135" s="24"/>
      <c r="M135" s="24"/>
    </row>
    <row r="136" spans="1:13" ht="15">
      <c r="A136" s="70"/>
      <c r="C136" s="10"/>
      <c r="D136" s="24"/>
      <c r="E136" s="10"/>
      <c r="F136" s="10"/>
      <c r="G136" s="24"/>
      <c r="H136" s="10"/>
      <c r="K136" s="24"/>
      <c r="L136" s="24"/>
      <c r="M136" s="24"/>
    </row>
    <row r="137" spans="1:13" ht="15">
      <c r="A137" s="70"/>
      <c r="C137" s="10"/>
      <c r="D137" s="24"/>
      <c r="E137" s="10"/>
      <c r="F137" s="10"/>
      <c r="G137" s="24"/>
      <c r="H137" s="10"/>
      <c r="K137" s="24"/>
      <c r="L137" s="24"/>
      <c r="M137" s="24"/>
    </row>
    <row r="138" spans="1:13" ht="15">
      <c r="A138" s="70"/>
      <c r="C138" s="10"/>
      <c r="D138" s="24"/>
      <c r="E138" s="10"/>
      <c r="F138" s="10"/>
      <c r="G138" s="24"/>
      <c r="H138" s="10"/>
      <c r="K138" s="24"/>
      <c r="L138" s="24"/>
      <c r="M138" s="24"/>
    </row>
    <row r="139" spans="1:13" ht="15">
      <c r="A139" s="70"/>
      <c r="C139" s="10"/>
      <c r="D139" s="24"/>
      <c r="E139" s="10"/>
      <c r="F139" s="10"/>
      <c r="G139" s="24"/>
      <c r="H139" s="10"/>
      <c r="K139" s="24"/>
      <c r="L139" s="24"/>
      <c r="M139" s="24"/>
    </row>
    <row r="140" spans="1:13" ht="15">
      <c r="A140" s="70"/>
      <c r="C140" s="10"/>
      <c r="D140" s="24"/>
      <c r="E140" s="10"/>
      <c r="F140" s="10"/>
      <c r="G140" s="24"/>
      <c r="H140" s="10"/>
      <c r="K140" s="24"/>
      <c r="L140" s="24"/>
      <c r="M140" s="24"/>
    </row>
    <row r="141" spans="1:13" ht="15">
      <c r="A141" s="70"/>
      <c r="C141" s="10"/>
      <c r="D141" s="24"/>
      <c r="E141" s="10"/>
      <c r="F141" s="10"/>
      <c r="G141" s="24"/>
      <c r="H141" s="10"/>
      <c r="K141" s="24"/>
      <c r="L141" s="24"/>
      <c r="M141" s="24"/>
    </row>
    <row r="142" spans="1:13" ht="15">
      <c r="A142" s="70"/>
      <c r="C142" s="10"/>
      <c r="D142" s="24"/>
      <c r="E142" s="10"/>
      <c r="F142" s="10"/>
      <c r="G142" s="24"/>
      <c r="H142" s="10"/>
      <c r="K142" s="24"/>
      <c r="L142" s="24"/>
      <c r="M142" s="24"/>
    </row>
    <row r="143" spans="1:13" ht="15">
      <c r="A143" s="70"/>
      <c r="C143" s="10"/>
      <c r="D143" s="24"/>
      <c r="E143" s="10"/>
      <c r="F143" s="10"/>
      <c r="G143" s="24"/>
      <c r="H143" s="10"/>
      <c r="K143" s="24"/>
      <c r="L143" s="24"/>
      <c r="M143" s="24"/>
    </row>
    <row r="144" spans="1:13" ht="15">
      <c r="A144" s="70"/>
      <c r="C144" s="10"/>
      <c r="D144" s="24"/>
      <c r="E144" s="10"/>
      <c r="F144" s="10"/>
      <c r="G144" s="24"/>
      <c r="H144" s="10"/>
      <c r="K144" s="24"/>
      <c r="L144" s="24"/>
      <c r="M144" s="24"/>
    </row>
    <row r="145" spans="1:13" ht="15">
      <c r="A145" s="70"/>
      <c r="C145" s="10"/>
      <c r="D145" s="24"/>
      <c r="E145" s="10"/>
      <c r="F145" s="10"/>
      <c r="G145" s="24"/>
      <c r="H145" s="10"/>
      <c r="K145" s="24"/>
      <c r="L145" s="24"/>
      <c r="M145" s="24"/>
    </row>
    <row r="146" spans="1:13" ht="15">
      <c r="A146" s="70"/>
      <c r="C146" s="10"/>
      <c r="D146" s="24"/>
      <c r="E146" s="10"/>
      <c r="F146" s="10"/>
      <c r="G146" s="24"/>
      <c r="H146" s="10"/>
      <c r="K146" s="24"/>
      <c r="L146" s="24"/>
      <c r="M146" s="24"/>
    </row>
    <row r="147" spans="1:13" ht="15">
      <c r="A147" s="70"/>
      <c r="C147" s="10"/>
      <c r="D147" s="24"/>
      <c r="E147" s="10"/>
      <c r="F147" s="10"/>
      <c r="G147" s="24"/>
      <c r="H147" s="10"/>
      <c r="K147" s="24"/>
      <c r="L147" s="24"/>
      <c r="M147" s="24"/>
    </row>
    <row r="148" spans="1:13" ht="15">
      <c r="A148" s="70"/>
      <c r="C148" s="10"/>
      <c r="D148" s="24"/>
      <c r="E148" s="10"/>
      <c r="F148" s="10"/>
      <c r="G148" s="24"/>
      <c r="H148" s="10"/>
      <c r="K148" s="24"/>
      <c r="L148" s="24"/>
      <c r="M148" s="24"/>
    </row>
    <row r="149" spans="1:13" ht="15">
      <c r="A149" s="70"/>
      <c r="C149" s="10"/>
      <c r="D149" s="24"/>
      <c r="E149" s="10"/>
      <c r="F149" s="10"/>
      <c r="G149" s="24"/>
      <c r="H149" s="10"/>
      <c r="K149" s="24"/>
      <c r="L149" s="24"/>
      <c r="M149" s="24"/>
    </row>
    <row r="150" spans="1:13" ht="15">
      <c r="A150" s="70"/>
      <c r="C150" s="10"/>
      <c r="D150" s="24"/>
      <c r="E150" s="10"/>
      <c r="F150" s="10"/>
      <c r="G150" s="24"/>
      <c r="H150" s="10"/>
      <c r="K150" s="24"/>
      <c r="L150" s="24"/>
      <c r="M150" s="24"/>
    </row>
    <row r="151" spans="1:13" ht="15">
      <c r="A151" s="70"/>
      <c r="C151" s="10"/>
      <c r="D151" s="24"/>
      <c r="E151" s="10"/>
      <c r="F151" s="10"/>
      <c r="G151" s="24"/>
      <c r="H151" s="10"/>
      <c r="K151" s="24"/>
      <c r="L151" s="24"/>
      <c r="M151" s="24"/>
    </row>
    <row r="152" spans="1:13" ht="15">
      <c r="A152" s="70"/>
      <c r="C152" s="10"/>
      <c r="D152" s="24"/>
      <c r="E152" s="10"/>
      <c r="F152" s="10"/>
      <c r="G152" s="24"/>
      <c r="H152" s="10"/>
      <c r="K152" s="24"/>
      <c r="L152" s="24"/>
      <c r="M152" s="24"/>
    </row>
    <row r="153" spans="1:13" ht="15">
      <c r="A153" s="70"/>
      <c r="C153" s="10"/>
      <c r="D153" s="24"/>
      <c r="E153" s="10"/>
      <c r="F153" s="10"/>
      <c r="G153" s="24"/>
      <c r="H153" s="10"/>
      <c r="K153" s="24"/>
      <c r="L153" s="24"/>
      <c r="M153" s="24"/>
    </row>
    <row r="154" spans="1:13" ht="15">
      <c r="A154" s="70"/>
      <c r="C154" s="10"/>
      <c r="D154" s="24"/>
      <c r="E154" s="10"/>
      <c r="F154" s="10"/>
      <c r="G154" s="24"/>
      <c r="H154" s="10"/>
      <c r="K154" s="24"/>
      <c r="L154" s="24"/>
      <c r="M154" s="24"/>
    </row>
    <row r="155" spans="1:13" ht="15">
      <c r="A155" s="70"/>
      <c r="C155" s="10"/>
      <c r="D155" s="24"/>
      <c r="E155" s="10"/>
      <c r="F155" s="10"/>
      <c r="G155" s="24"/>
      <c r="H155" s="10"/>
      <c r="K155" s="24"/>
      <c r="L155" s="24"/>
      <c r="M155" s="24"/>
    </row>
    <row r="156" spans="1:13" ht="15">
      <c r="A156" s="70"/>
      <c r="C156" s="10"/>
      <c r="D156" s="24"/>
      <c r="E156" s="10"/>
      <c r="F156" s="10"/>
      <c r="G156" s="24"/>
      <c r="H156" s="10"/>
      <c r="K156" s="24"/>
      <c r="L156" s="24"/>
      <c r="M156" s="24"/>
    </row>
    <row r="157" spans="1:13" ht="15">
      <c r="A157" s="70"/>
      <c r="C157" s="10"/>
      <c r="D157" s="24"/>
      <c r="E157" s="10"/>
      <c r="F157" s="10"/>
      <c r="G157" s="24"/>
      <c r="H157" s="10"/>
      <c r="K157" s="24"/>
      <c r="L157" s="24"/>
      <c r="M157" s="24"/>
    </row>
    <row r="158" spans="1:13" ht="15">
      <c r="A158" s="70"/>
      <c r="C158" s="10"/>
      <c r="D158" s="24"/>
      <c r="E158" s="10"/>
      <c r="F158" s="10"/>
      <c r="G158" s="24"/>
      <c r="H158" s="10"/>
      <c r="K158" s="24"/>
      <c r="L158" s="24"/>
      <c r="M158" s="24"/>
    </row>
    <row r="159" spans="1:13" ht="15">
      <c r="A159" s="70"/>
      <c r="C159" s="10"/>
      <c r="D159" s="24"/>
      <c r="E159" s="10"/>
      <c r="F159" s="10"/>
      <c r="G159" s="24"/>
      <c r="H159" s="10"/>
      <c r="K159" s="24"/>
      <c r="L159" s="24"/>
      <c r="M159" s="24"/>
    </row>
    <row r="160" spans="1:13" ht="15">
      <c r="A160" s="70"/>
      <c r="C160" s="10"/>
      <c r="D160" s="24"/>
      <c r="E160" s="10"/>
      <c r="F160" s="10"/>
      <c r="G160" s="24"/>
      <c r="H160" s="10"/>
      <c r="K160" s="24"/>
      <c r="L160" s="24"/>
      <c r="M160" s="24"/>
    </row>
    <row r="161" spans="1:13" ht="15">
      <c r="A161" s="70"/>
      <c r="C161" s="10"/>
      <c r="D161" s="24"/>
      <c r="E161" s="10"/>
      <c r="F161" s="10"/>
      <c r="G161" s="24"/>
      <c r="H161" s="10"/>
      <c r="K161" s="24"/>
      <c r="L161" s="24"/>
      <c r="M161" s="24"/>
    </row>
    <row r="162" spans="1:13" ht="15">
      <c r="A162" s="70"/>
      <c r="C162" s="10"/>
      <c r="D162" s="24"/>
      <c r="E162" s="10"/>
      <c r="F162" s="10"/>
      <c r="G162" s="24"/>
      <c r="H162" s="10"/>
      <c r="K162" s="24"/>
      <c r="L162" s="24"/>
      <c r="M162" s="24"/>
    </row>
    <row r="163" spans="1:13" ht="15">
      <c r="A163" s="70"/>
      <c r="C163" s="10"/>
      <c r="D163" s="24"/>
      <c r="E163" s="10"/>
      <c r="F163" s="10"/>
      <c r="G163" s="24"/>
      <c r="H163" s="10"/>
      <c r="K163" s="24"/>
      <c r="L163" s="24"/>
      <c r="M163" s="24"/>
    </row>
    <row r="164" spans="1:13" ht="15">
      <c r="A164" s="70"/>
      <c r="C164" s="10"/>
      <c r="D164" s="24"/>
      <c r="E164" s="10"/>
      <c r="F164" s="10"/>
      <c r="G164" s="24"/>
      <c r="H164" s="10"/>
      <c r="K164" s="24"/>
      <c r="L164" s="24"/>
      <c r="M164" s="24"/>
    </row>
    <row r="165" spans="1:13" ht="15">
      <c r="A165" s="70"/>
      <c r="C165" s="10"/>
      <c r="D165" s="24"/>
      <c r="E165" s="10"/>
      <c r="F165" s="10"/>
      <c r="G165" s="24"/>
      <c r="H165" s="10"/>
      <c r="K165" s="24"/>
      <c r="L165" s="24"/>
      <c r="M165" s="24"/>
    </row>
    <row r="166" spans="1:13" ht="15">
      <c r="A166" s="70"/>
      <c r="C166" s="10"/>
      <c r="D166" s="24"/>
      <c r="E166" s="10"/>
      <c r="F166" s="10"/>
      <c r="G166" s="24"/>
      <c r="H166" s="10"/>
      <c r="K166" s="24"/>
      <c r="L166" s="24"/>
      <c r="M166" s="24"/>
    </row>
    <row r="167" spans="1:13" ht="15">
      <c r="A167" s="70"/>
      <c r="C167" s="10"/>
      <c r="D167" s="24"/>
      <c r="E167" s="10"/>
      <c r="F167" s="10"/>
      <c r="G167" s="24"/>
      <c r="H167" s="10"/>
      <c r="K167" s="24"/>
      <c r="L167" s="24"/>
      <c r="M167" s="24"/>
    </row>
    <row r="168" spans="1:13" ht="15">
      <c r="A168" s="70"/>
      <c r="C168" s="10"/>
      <c r="D168" s="24"/>
      <c r="E168" s="10"/>
      <c r="F168" s="10"/>
      <c r="G168" s="24"/>
      <c r="H168" s="10"/>
      <c r="K168" s="24"/>
      <c r="L168" s="24"/>
      <c r="M168" s="24"/>
    </row>
    <row r="169" spans="1:13" ht="15">
      <c r="A169" s="70"/>
      <c r="C169" s="10"/>
      <c r="D169" s="24"/>
      <c r="E169" s="10"/>
      <c r="F169" s="10"/>
      <c r="G169" s="24"/>
      <c r="H169" s="10"/>
      <c r="K169" s="24"/>
      <c r="L169" s="24"/>
      <c r="M169" s="24"/>
    </row>
    <row r="170" spans="1:13" ht="15">
      <c r="A170" s="70"/>
      <c r="C170" s="10"/>
      <c r="D170" s="24"/>
      <c r="E170" s="10"/>
      <c r="F170" s="10"/>
      <c r="G170" s="24"/>
      <c r="H170" s="10"/>
      <c r="K170" s="24"/>
      <c r="L170" s="24"/>
      <c r="M170" s="24"/>
    </row>
    <row r="171" spans="1:13" ht="15">
      <c r="A171" s="70"/>
      <c r="C171" s="10"/>
      <c r="D171" s="24"/>
      <c r="E171" s="10"/>
      <c r="F171" s="10"/>
      <c r="G171" s="24"/>
      <c r="H171" s="10"/>
      <c r="K171" s="24"/>
      <c r="L171" s="24"/>
      <c r="M171" s="24"/>
    </row>
    <row r="172" spans="1:13" ht="15">
      <c r="A172" s="70"/>
      <c r="C172" s="10"/>
      <c r="D172" s="24"/>
      <c r="E172" s="10"/>
      <c r="F172" s="10"/>
      <c r="G172" s="24"/>
      <c r="H172" s="10"/>
      <c r="K172" s="24"/>
      <c r="L172" s="24"/>
      <c r="M172" s="24"/>
    </row>
    <row r="173" spans="1:13" ht="15">
      <c r="A173" s="70"/>
      <c r="C173" s="10"/>
      <c r="D173" s="24"/>
      <c r="E173" s="10"/>
      <c r="F173" s="10"/>
      <c r="G173" s="24"/>
      <c r="H173" s="10"/>
      <c r="K173" s="24"/>
      <c r="L173" s="24"/>
      <c r="M173" s="24"/>
    </row>
    <row r="174" spans="1:13" ht="15">
      <c r="A174" s="70"/>
      <c r="C174" s="10"/>
      <c r="D174" s="24"/>
      <c r="E174" s="10"/>
      <c r="F174" s="10"/>
      <c r="G174" s="24"/>
      <c r="H174" s="10"/>
      <c r="K174" s="24"/>
      <c r="L174" s="24"/>
      <c r="M174" s="24"/>
    </row>
    <row r="175" spans="1:13" ht="15">
      <c r="A175" s="70"/>
      <c r="C175" s="10"/>
      <c r="D175" s="24"/>
      <c r="E175" s="10"/>
      <c r="F175" s="10"/>
      <c r="G175" s="24"/>
      <c r="H175" s="10"/>
      <c r="K175" s="24"/>
      <c r="L175" s="24"/>
      <c r="M175" s="24"/>
    </row>
    <row r="176" spans="1:13" ht="15">
      <c r="A176" s="70"/>
      <c r="C176" s="10"/>
      <c r="D176" s="24"/>
      <c r="E176" s="10"/>
      <c r="F176" s="10"/>
      <c r="G176" s="24"/>
      <c r="H176" s="10"/>
      <c r="K176" s="24"/>
      <c r="L176" s="24"/>
      <c r="M176" s="24"/>
    </row>
    <row r="177" spans="1:13" ht="15">
      <c r="A177" s="70"/>
      <c r="C177" s="10"/>
      <c r="D177" s="24"/>
      <c r="E177" s="10"/>
      <c r="F177" s="10"/>
      <c r="G177" s="24"/>
      <c r="H177" s="10"/>
      <c r="K177" s="24"/>
      <c r="L177" s="24"/>
      <c r="M177" s="24"/>
    </row>
    <row r="178" spans="1:13" ht="15">
      <c r="A178" s="70"/>
      <c r="C178" s="10"/>
      <c r="D178" s="24"/>
      <c r="E178" s="10"/>
      <c r="F178" s="10"/>
      <c r="G178" s="24"/>
      <c r="H178" s="10"/>
      <c r="K178" s="24"/>
      <c r="L178" s="24"/>
      <c r="M178" s="24"/>
    </row>
    <row r="179" spans="1:13" ht="15">
      <c r="A179" s="70"/>
      <c r="C179" s="10"/>
      <c r="D179" s="24"/>
      <c r="E179" s="10"/>
      <c r="F179" s="10"/>
      <c r="G179" s="24"/>
      <c r="H179" s="10"/>
      <c r="K179" s="24"/>
      <c r="L179" s="24"/>
      <c r="M179" s="24"/>
    </row>
    <row r="180" spans="1:13" ht="15">
      <c r="A180" s="70"/>
      <c r="C180" s="10"/>
      <c r="D180" s="24"/>
      <c r="E180" s="10"/>
      <c r="F180" s="10"/>
      <c r="G180" s="24"/>
      <c r="H180" s="10"/>
      <c r="K180" s="24"/>
      <c r="L180" s="24"/>
      <c r="M180" s="24"/>
    </row>
    <row r="181" spans="1:13" ht="15">
      <c r="A181" s="70"/>
      <c r="C181" s="10"/>
      <c r="D181" s="24"/>
      <c r="E181" s="10"/>
      <c r="F181" s="10"/>
      <c r="G181" s="24"/>
      <c r="H181" s="10"/>
      <c r="K181" s="24"/>
      <c r="L181" s="24"/>
      <c r="M181" s="24"/>
    </row>
    <row r="182" spans="1:13" ht="15">
      <c r="A182" s="70"/>
      <c r="C182" s="10"/>
      <c r="D182" s="24"/>
      <c r="E182" s="10"/>
      <c r="F182" s="10"/>
      <c r="G182" s="24"/>
      <c r="H182" s="10"/>
      <c r="K182" s="24"/>
      <c r="L182" s="24"/>
      <c r="M182" s="24"/>
    </row>
    <row r="183" spans="1:13" ht="15">
      <c r="A183" s="70"/>
      <c r="C183" s="10"/>
      <c r="D183" s="24"/>
      <c r="E183" s="10"/>
      <c r="F183" s="10"/>
      <c r="G183" s="24"/>
      <c r="H183" s="10"/>
      <c r="K183" s="24"/>
      <c r="L183" s="24"/>
      <c r="M183" s="24"/>
    </row>
    <row r="184" spans="1:13" ht="15">
      <c r="A184" s="70"/>
      <c r="C184" s="10"/>
      <c r="D184" s="24"/>
      <c r="E184" s="10"/>
      <c r="F184" s="10"/>
      <c r="G184" s="24"/>
      <c r="H184" s="10"/>
      <c r="K184" s="24"/>
      <c r="L184" s="24"/>
      <c r="M184" s="24"/>
    </row>
    <row r="185" spans="1:13" ht="15">
      <c r="A185" s="70"/>
      <c r="C185" s="10"/>
      <c r="D185" s="24"/>
      <c r="E185" s="10"/>
      <c r="F185" s="10"/>
      <c r="G185" s="24"/>
      <c r="H185" s="10"/>
      <c r="K185" s="24"/>
      <c r="L185" s="24"/>
      <c r="M185" s="24"/>
    </row>
    <row r="186" spans="1:13" ht="15">
      <c r="A186" s="70"/>
      <c r="C186" s="10"/>
      <c r="D186" s="24"/>
      <c r="E186" s="10"/>
      <c r="F186" s="10"/>
      <c r="G186" s="24"/>
      <c r="H186" s="10"/>
      <c r="K186" s="24"/>
      <c r="L186" s="24"/>
      <c r="M186" s="24"/>
    </row>
    <row r="187" spans="1:13" ht="15">
      <c r="A187" s="70"/>
      <c r="C187" s="10"/>
      <c r="D187" s="24"/>
      <c r="E187" s="10"/>
      <c r="F187" s="10"/>
      <c r="G187" s="24"/>
      <c r="H187" s="10"/>
      <c r="K187" s="24"/>
      <c r="L187" s="24"/>
      <c r="M187" s="24"/>
    </row>
    <row r="188" spans="1:13" ht="15">
      <c r="A188" s="70"/>
      <c r="C188" s="10"/>
      <c r="D188" s="24"/>
      <c r="E188" s="10"/>
      <c r="F188" s="10"/>
      <c r="G188" s="24"/>
      <c r="H188" s="10"/>
      <c r="K188" s="24"/>
      <c r="L188" s="24"/>
      <c r="M188" s="24"/>
    </row>
    <row r="189" spans="1:13" ht="15">
      <c r="A189" s="70"/>
      <c r="C189" s="10"/>
      <c r="D189" s="24"/>
      <c r="E189" s="10"/>
      <c r="F189" s="10"/>
      <c r="G189" s="24"/>
      <c r="H189" s="10"/>
      <c r="K189" s="24"/>
      <c r="L189" s="24"/>
      <c r="M189" s="24"/>
    </row>
    <row r="190" spans="1:13" ht="15">
      <c r="A190" s="70"/>
      <c r="C190" s="10"/>
      <c r="D190" s="24"/>
      <c r="E190" s="10"/>
      <c r="F190" s="10"/>
      <c r="G190" s="24"/>
      <c r="H190" s="10"/>
      <c r="K190" s="24"/>
      <c r="L190" s="24"/>
      <c r="M190" s="24"/>
    </row>
    <row r="191" spans="1:13" ht="15">
      <c r="A191" s="70"/>
      <c r="C191" s="10"/>
      <c r="D191" s="24"/>
      <c r="E191" s="10"/>
      <c r="F191" s="10"/>
      <c r="G191" s="24"/>
      <c r="H191" s="10"/>
      <c r="K191" s="24"/>
      <c r="L191" s="24"/>
      <c r="M191" s="24"/>
    </row>
    <row r="192" spans="1:13" ht="15">
      <c r="A192" s="70"/>
      <c r="C192" s="10"/>
      <c r="D192" s="24"/>
      <c r="E192" s="10"/>
      <c r="F192" s="10"/>
      <c r="G192" s="24"/>
      <c r="H192" s="10"/>
      <c r="K192" s="24"/>
      <c r="L192" s="24"/>
      <c r="M192" s="24"/>
    </row>
    <row r="193" spans="1:13" ht="15">
      <c r="A193" s="70"/>
      <c r="C193" s="10"/>
      <c r="D193" s="24"/>
      <c r="E193" s="10"/>
      <c r="F193" s="10"/>
      <c r="G193" s="24"/>
      <c r="H193" s="10"/>
      <c r="K193" s="24"/>
      <c r="L193" s="24"/>
      <c r="M193" s="24"/>
    </row>
    <row r="194" spans="1:13" ht="15">
      <c r="A194" s="70"/>
      <c r="C194" s="10"/>
      <c r="D194" s="24"/>
      <c r="E194" s="10"/>
      <c r="F194" s="10"/>
      <c r="G194" s="24"/>
      <c r="H194" s="10"/>
      <c r="K194" s="24"/>
      <c r="L194" s="24"/>
      <c r="M194" s="24"/>
    </row>
    <row r="195" spans="1:13" ht="15">
      <c r="A195" s="70"/>
      <c r="C195" s="10"/>
      <c r="D195" s="24"/>
      <c r="E195" s="10"/>
      <c r="F195" s="10"/>
      <c r="G195" s="24"/>
      <c r="H195" s="10"/>
      <c r="K195" s="24"/>
      <c r="L195" s="24"/>
      <c r="M195" s="24"/>
    </row>
    <row r="196" spans="1:13" ht="15">
      <c r="A196" s="70"/>
      <c r="C196" s="10"/>
      <c r="D196" s="24"/>
      <c r="E196" s="10"/>
      <c r="F196" s="10"/>
      <c r="G196" s="24"/>
      <c r="H196" s="10"/>
      <c r="K196" s="24"/>
      <c r="L196" s="24"/>
      <c r="M196" s="24"/>
    </row>
    <row r="197" spans="1:13" ht="15">
      <c r="A197" s="70"/>
      <c r="C197" s="10"/>
      <c r="D197" s="24"/>
      <c r="E197" s="10"/>
      <c r="F197" s="10"/>
      <c r="G197" s="24"/>
      <c r="H197" s="10"/>
      <c r="K197" s="24"/>
      <c r="L197" s="24"/>
      <c r="M197" s="24"/>
    </row>
    <row r="198" spans="1:13" ht="15">
      <c r="A198" s="70"/>
      <c r="C198" s="10"/>
      <c r="D198" s="24"/>
      <c r="E198" s="10"/>
      <c r="F198" s="10"/>
      <c r="G198" s="24"/>
      <c r="H198" s="10"/>
      <c r="K198" s="24"/>
      <c r="L198" s="24"/>
      <c r="M198" s="24"/>
    </row>
    <row r="199" spans="1:13" ht="15">
      <c r="A199" s="70"/>
      <c r="C199" s="10"/>
      <c r="D199" s="24"/>
      <c r="E199" s="10"/>
      <c r="F199" s="10"/>
      <c r="G199" s="24"/>
      <c r="H199" s="10"/>
      <c r="K199" s="24"/>
      <c r="L199" s="24"/>
      <c r="M199" s="24"/>
    </row>
    <row r="200" spans="1:13" ht="15">
      <c r="A200" s="70"/>
      <c r="C200" s="10"/>
      <c r="D200" s="24"/>
      <c r="E200" s="10"/>
      <c r="F200" s="10"/>
      <c r="G200" s="24"/>
      <c r="H200" s="10"/>
      <c r="K200" s="24"/>
      <c r="L200" s="24"/>
      <c r="M200" s="24"/>
    </row>
    <row r="201" spans="1:13" ht="15">
      <c r="A201" s="70"/>
      <c r="C201" s="10"/>
      <c r="D201" s="24"/>
      <c r="E201" s="10"/>
      <c r="F201" s="10"/>
      <c r="G201" s="24"/>
      <c r="H201" s="10"/>
      <c r="K201" s="24"/>
      <c r="L201" s="24"/>
      <c r="M201" s="24"/>
    </row>
    <row r="202" spans="1:13" ht="15">
      <c r="A202" s="70"/>
      <c r="C202" s="10"/>
      <c r="D202" s="24"/>
      <c r="E202" s="10"/>
      <c r="F202" s="10"/>
      <c r="G202" s="24"/>
      <c r="H202" s="10"/>
      <c r="K202" s="24"/>
      <c r="L202" s="24"/>
      <c r="M202" s="24"/>
    </row>
    <row r="203" spans="1:13" ht="15">
      <c r="A203" s="70"/>
      <c r="C203" s="10"/>
      <c r="D203" s="24"/>
      <c r="E203" s="10"/>
      <c r="F203" s="10"/>
      <c r="G203" s="24"/>
      <c r="H203" s="10"/>
      <c r="K203" s="24"/>
      <c r="L203" s="24"/>
      <c r="M203" s="24"/>
    </row>
    <row r="204" spans="1:13" ht="15">
      <c r="A204" s="70"/>
      <c r="C204" s="10"/>
      <c r="D204" s="24"/>
      <c r="E204" s="10"/>
      <c r="F204" s="10"/>
      <c r="G204" s="24"/>
      <c r="H204" s="10"/>
      <c r="K204" s="24"/>
      <c r="L204" s="24"/>
      <c r="M204" s="24"/>
    </row>
    <row r="205" spans="1:13" ht="15">
      <c r="A205" s="70"/>
      <c r="C205" s="10"/>
      <c r="D205" s="24"/>
      <c r="E205" s="10"/>
      <c r="F205" s="10"/>
      <c r="G205" s="24"/>
      <c r="H205" s="10"/>
      <c r="K205" s="24"/>
      <c r="L205" s="24"/>
      <c r="M205" s="24"/>
    </row>
    <row r="206" spans="1:13" ht="15">
      <c r="A206" s="70"/>
      <c r="C206" s="10"/>
      <c r="D206" s="24"/>
      <c r="E206" s="10"/>
      <c r="F206" s="10"/>
      <c r="G206" s="24"/>
      <c r="H206" s="10"/>
      <c r="K206" s="24"/>
      <c r="L206" s="24"/>
      <c r="M206" s="24"/>
    </row>
    <row r="207" spans="1:13" ht="15">
      <c r="A207" s="70"/>
      <c r="C207" s="10"/>
      <c r="D207" s="24"/>
      <c r="E207" s="10"/>
      <c r="F207" s="10"/>
      <c r="G207" s="24"/>
      <c r="H207" s="10"/>
      <c r="K207" s="24"/>
      <c r="L207" s="24"/>
      <c r="M207" s="24"/>
    </row>
    <row r="208" spans="1:13" ht="15">
      <c r="A208" s="70"/>
      <c r="C208" s="10"/>
      <c r="D208" s="24"/>
      <c r="E208" s="10"/>
      <c r="F208" s="10"/>
      <c r="G208" s="24"/>
      <c r="H208" s="10"/>
      <c r="K208" s="24"/>
      <c r="L208" s="24"/>
      <c r="M208" s="24"/>
    </row>
    <row r="209" spans="1:13" ht="15">
      <c r="A209" s="70"/>
      <c r="C209" s="10"/>
      <c r="D209" s="24"/>
      <c r="E209" s="10"/>
      <c r="F209" s="10"/>
      <c r="G209" s="24"/>
      <c r="H209" s="10"/>
      <c r="K209" s="24"/>
      <c r="L209" s="24"/>
      <c r="M209" s="24"/>
    </row>
    <row r="210" spans="1:13" ht="15">
      <c r="A210" s="70"/>
      <c r="C210" s="10"/>
      <c r="D210" s="24"/>
      <c r="E210" s="10"/>
      <c r="F210" s="10"/>
      <c r="G210" s="24"/>
      <c r="H210" s="10"/>
      <c r="K210" s="24"/>
      <c r="L210" s="24"/>
      <c r="M210" s="24"/>
    </row>
    <row r="211" spans="1:13" ht="15">
      <c r="A211" s="70"/>
      <c r="C211" s="10"/>
      <c r="D211" s="24"/>
      <c r="E211" s="10"/>
      <c r="F211" s="10"/>
      <c r="G211" s="24"/>
      <c r="H211" s="10"/>
      <c r="K211" s="24"/>
      <c r="L211" s="24"/>
      <c r="M211" s="24"/>
    </row>
    <row r="212" spans="1:13" ht="15">
      <c r="A212" s="70"/>
      <c r="C212" s="10"/>
      <c r="D212" s="24"/>
      <c r="E212" s="10"/>
      <c r="F212" s="10"/>
      <c r="G212" s="24"/>
      <c r="H212" s="10"/>
      <c r="K212" s="24"/>
      <c r="L212" s="24"/>
      <c r="M212" s="24"/>
    </row>
    <row r="213" spans="1:13" ht="15">
      <c r="A213" s="70"/>
      <c r="C213" s="10"/>
      <c r="D213" s="24"/>
      <c r="E213" s="10"/>
      <c r="F213" s="10"/>
      <c r="G213" s="24"/>
      <c r="H213" s="10"/>
      <c r="K213" s="24"/>
      <c r="L213" s="24"/>
      <c r="M213" s="24"/>
    </row>
    <row r="214" spans="1:13" ht="15">
      <c r="A214" s="70"/>
      <c r="C214" s="10"/>
      <c r="D214" s="24"/>
      <c r="E214" s="10"/>
      <c r="F214" s="10"/>
      <c r="G214" s="24"/>
      <c r="H214" s="10"/>
      <c r="K214" s="24"/>
      <c r="L214" s="24"/>
      <c r="M214" s="24"/>
    </row>
    <row r="215" spans="1:13" ht="15">
      <c r="A215" s="70"/>
      <c r="C215" s="10"/>
      <c r="D215" s="24"/>
      <c r="E215" s="10"/>
      <c r="F215" s="10"/>
      <c r="G215" s="24"/>
      <c r="H215" s="10"/>
      <c r="K215" s="24"/>
      <c r="L215" s="24"/>
      <c r="M215" s="24"/>
    </row>
    <row r="216" spans="1:13" ht="15">
      <c r="A216" s="70"/>
      <c r="C216" s="10"/>
      <c r="D216" s="24"/>
      <c r="E216" s="10"/>
      <c r="F216" s="10"/>
      <c r="G216" s="24"/>
      <c r="H216" s="10"/>
      <c r="K216" s="24"/>
      <c r="L216" s="24"/>
      <c r="M216" s="24"/>
    </row>
    <row r="217" spans="1:13" ht="15">
      <c r="A217" s="70"/>
      <c r="C217" s="10"/>
      <c r="D217" s="24"/>
      <c r="E217" s="10"/>
      <c r="F217" s="10"/>
      <c r="G217" s="24"/>
      <c r="H217" s="10"/>
      <c r="K217" s="24"/>
      <c r="L217" s="24"/>
      <c r="M217" s="24"/>
    </row>
    <row r="218" spans="1:13" ht="15">
      <c r="A218" s="70"/>
      <c r="C218" s="10"/>
      <c r="D218" s="24"/>
      <c r="E218" s="10"/>
      <c r="F218" s="10"/>
      <c r="G218" s="24"/>
      <c r="H218" s="10"/>
      <c r="K218" s="24"/>
      <c r="L218" s="24"/>
      <c r="M218" s="24"/>
    </row>
    <row r="219" spans="1:13" ht="15">
      <c r="A219" s="70"/>
      <c r="C219" s="10"/>
      <c r="D219" s="24"/>
      <c r="E219" s="10"/>
      <c r="F219" s="10"/>
      <c r="G219" s="24"/>
      <c r="H219" s="10"/>
      <c r="K219" s="24"/>
      <c r="L219" s="24"/>
      <c r="M219" s="24"/>
    </row>
    <row r="220" spans="1:13" ht="15">
      <c r="A220" s="70"/>
      <c r="C220" s="10"/>
      <c r="D220" s="24"/>
      <c r="E220" s="10"/>
      <c r="F220" s="10"/>
      <c r="G220" s="24"/>
      <c r="H220" s="10"/>
      <c r="K220" s="24"/>
      <c r="L220" s="24"/>
      <c r="M220" s="24"/>
    </row>
    <row r="221" spans="1:13" ht="15">
      <c r="A221" s="70"/>
      <c r="C221" s="10"/>
      <c r="D221" s="24"/>
      <c r="E221" s="10"/>
      <c r="F221" s="10"/>
      <c r="G221" s="24"/>
      <c r="H221" s="10"/>
      <c r="K221" s="24"/>
      <c r="L221" s="24"/>
      <c r="M221" s="24"/>
    </row>
    <row r="222" spans="1:13" ht="15">
      <c r="A222" s="70"/>
      <c r="C222" s="10"/>
      <c r="D222" s="24"/>
      <c r="E222" s="10"/>
      <c r="F222" s="10"/>
      <c r="G222" s="24"/>
      <c r="H222" s="10"/>
      <c r="K222" s="24"/>
      <c r="L222" s="24"/>
      <c r="M222" s="24"/>
    </row>
    <row r="223" spans="1:13" ht="15">
      <c r="A223" s="70"/>
      <c r="C223" s="10"/>
      <c r="D223" s="24"/>
      <c r="E223" s="10"/>
      <c r="F223" s="10"/>
      <c r="G223" s="24"/>
      <c r="H223" s="10"/>
      <c r="K223" s="24"/>
      <c r="L223" s="24"/>
      <c r="M223" s="24"/>
    </row>
    <row r="224" spans="1:13" ht="15">
      <c r="A224" s="70"/>
      <c r="C224" s="10"/>
      <c r="D224" s="24"/>
      <c r="E224" s="10"/>
      <c r="F224" s="10"/>
      <c r="G224" s="24"/>
      <c r="H224" s="10"/>
      <c r="K224" s="24"/>
      <c r="L224" s="24"/>
      <c r="M224" s="24"/>
    </row>
    <row r="225" spans="1:13" ht="15">
      <c r="A225" s="70"/>
      <c r="C225" s="10"/>
      <c r="D225" s="24"/>
      <c r="E225" s="10"/>
      <c r="F225" s="10"/>
      <c r="G225" s="24"/>
      <c r="H225" s="10"/>
      <c r="K225" s="24"/>
      <c r="L225" s="24"/>
      <c r="M225" s="24"/>
    </row>
    <row r="226" spans="1:13" ht="15">
      <c r="A226" s="70"/>
      <c r="C226" s="10"/>
      <c r="D226" s="24"/>
      <c r="E226" s="10"/>
      <c r="F226" s="10"/>
      <c r="G226" s="24"/>
      <c r="H226" s="10"/>
      <c r="K226" s="24"/>
      <c r="L226" s="24"/>
      <c r="M226" s="24"/>
    </row>
    <row r="227" spans="1:13" ht="15">
      <c r="A227" s="70"/>
      <c r="C227" s="10"/>
      <c r="D227" s="24"/>
      <c r="E227" s="10"/>
      <c r="F227" s="10"/>
      <c r="G227" s="24"/>
      <c r="H227" s="10"/>
      <c r="K227" s="24"/>
      <c r="L227" s="24"/>
      <c r="M227" s="24"/>
    </row>
    <row r="228" spans="1:13" ht="15">
      <c r="A228" s="70"/>
      <c r="C228" s="10"/>
      <c r="D228" s="24"/>
      <c r="E228" s="10"/>
      <c r="F228" s="10"/>
      <c r="G228" s="24"/>
      <c r="H228" s="10"/>
      <c r="K228" s="24"/>
      <c r="L228" s="24"/>
      <c r="M228" s="24"/>
    </row>
    <row r="229" spans="1:13" ht="15">
      <c r="A229" s="70"/>
      <c r="C229" s="10"/>
      <c r="D229" s="24"/>
      <c r="E229" s="10"/>
      <c r="F229" s="10"/>
      <c r="G229" s="24"/>
      <c r="H229" s="10"/>
      <c r="K229" s="24"/>
      <c r="L229" s="24"/>
      <c r="M229" s="24"/>
    </row>
    <row r="230" spans="1:13" ht="15">
      <c r="A230" s="70"/>
      <c r="C230" s="10"/>
      <c r="D230" s="24"/>
      <c r="E230" s="10"/>
      <c r="F230" s="10"/>
      <c r="G230" s="24"/>
      <c r="H230" s="10"/>
      <c r="K230" s="24"/>
      <c r="L230" s="24"/>
      <c r="M230" s="24"/>
    </row>
    <row r="231" spans="1:13" ht="15">
      <c r="A231" s="70"/>
      <c r="C231" s="10"/>
      <c r="D231" s="24"/>
      <c r="E231" s="10"/>
      <c r="F231" s="10"/>
      <c r="G231" s="24"/>
      <c r="H231" s="10"/>
      <c r="K231" s="24"/>
      <c r="L231" s="24"/>
      <c r="M231" s="24"/>
    </row>
    <row r="232" spans="1:13" ht="15">
      <c r="A232" s="70"/>
      <c r="C232" s="10"/>
      <c r="D232" s="24"/>
      <c r="E232" s="10"/>
      <c r="F232" s="10"/>
      <c r="G232" s="24"/>
      <c r="H232" s="10"/>
      <c r="K232" s="24"/>
      <c r="L232" s="24"/>
      <c r="M232" s="24"/>
    </row>
    <row r="233" spans="1:13" ht="15">
      <c r="A233" s="70"/>
      <c r="C233" s="10"/>
      <c r="D233" s="24"/>
      <c r="E233" s="10"/>
      <c r="F233" s="10"/>
      <c r="G233" s="24"/>
      <c r="H233" s="10"/>
      <c r="K233" s="24"/>
      <c r="L233" s="24"/>
      <c r="M233" s="24"/>
    </row>
    <row r="234" spans="1:13" ht="15">
      <c r="A234" s="70"/>
      <c r="C234" s="10"/>
      <c r="D234" s="24"/>
      <c r="E234" s="10"/>
      <c r="F234" s="10"/>
      <c r="G234" s="24"/>
      <c r="H234" s="10"/>
      <c r="K234" s="24"/>
      <c r="L234" s="24"/>
      <c r="M234" s="24"/>
    </row>
    <row r="235" spans="1:13" ht="15">
      <c r="A235" s="70"/>
      <c r="C235" s="10"/>
      <c r="D235" s="24"/>
      <c r="E235" s="10"/>
      <c r="F235" s="10"/>
      <c r="G235" s="24"/>
      <c r="H235" s="10"/>
      <c r="K235" s="24"/>
      <c r="L235" s="24"/>
      <c r="M235" s="24"/>
    </row>
    <row r="236" spans="1:13" ht="15">
      <c r="A236" s="70"/>
      <c r="C236" s="10"/>
      <c r="D236" s="24"/>
      <c r="E236" s="10"/>
      <c r="F236" s="10"/>
      <c r="G236" s="24"/>
      <c r="H236" s="10"/>
      <c r="K236" s="24"/>
      <c r="L236" s="24"/>
      <c r="M236" s="24"/>
    </row>
    <row r="237" spans="1:13" ht="15">
      <c r="A237" s="70"/>
      <c r="C237" s="10"/>
      <c r="D237" s="24"/>
      <c r="E237" s="10"/>
      <c r="F237" s="10"/>
      <c r="G237" s="24"/>
      <c r="H237" s="10"/>
      <c r="K237" s="24"/>
      <c r="L237" s="24"/>
      <c r="M237" s="24"/>
    </row>
    <row r="238" spans="1:13" ht="15">
      <c r="A238" s="70"/>
      <c r="C238" s="10"/>
      <c r="D238" s="24"/>
      <c r="E238" s="10"/>
      <c r="F238" s="10"/>
      <c r="G238" s="24"/>
      <c r="H238" s="10"/>
      <c r="K238" s="24"/>
      <c r="L238" s="24"/>
      <c r="M238" s="24"/>
    </row>
    <row r="239" spans="1:13" ht="15">
      <c r="A239" s="70"/>
      <c r="C239" s="10"/>
      <c r="D239" s="24"/>
      <c r="E239" s="10"/>
      <c r="F239" s="10"/>
      <c r="G239" s="24"/>
      <c r="H239" s="10"/>
      <c r="K239" s="24"/>
      <c r="L239" s="24"/>
      <c r="M239" s="24"/>
    </row>
    <row r="240" spans="1:13" ht="15">
      <c r="A240" s="70"/>
      <c r="C240" s="10"/>
      <c r="D240" s="24"/>
      <c r="E240" s="10"/>
      <c r="F240" s="10"/>
      <c r="G240" s="24"/>
      <c r="H240" s="10"/>
      <c r="K240" s="24"/>
      <c r="L240" s="24"/>
      <c r="M240" s="24"/>
    </row>
    <row r="241" spans="1:13" ht="15">
      <c r="A241" s="70"/>
      <c r="C241" s="10"/>
      <c r="D241" s="24"/>
      <c r="E241" s="10"/>
      <c r="F241" s="10"/>
      <c r="G241" s="24"/>
      <c r="H241" s="10"/>
      <c r="K241" s="24"/>
      <c r="L241" s="24"/>
      <c r="M241" s="24"/>
    </row>
    <row r="242" spans="1:13" ht="15">
      <c r="A242" s="70"/>
      <c r="C242" s="10"/>
      <c r="D242" s="24"/>
      <c r="E242" s="10"/>
      <c r="F242" s="10"/>
      <c r="G242" s="24"/>
      <c r="H242" s="10"/>
      <c r="K242" s="24"/>
      <c r="L242" s="24"/>
      <c r="M242" s="24"/>
    </row>
    <row r="243" spans="1:13" ht="15">
      <c r="A243" s="70"/>
      <c r="C243" s="10"/>
      <c r="D243" s="24"/>
      <c r="E243" s="10"/>
      <c r="F243" s="10"/>
      <c r="G243" s="24"/>
      <c r="H243" s="10"/>
      <c r="K243" s="24"/>
      <c r="L243" s="24"/>
      <c r="M243" s="24"/>
    </row>
    <row r="244" spans="1:13" ht="15">
      <c r="A244" s="70"/>
      <c r="C244" s="10"/>
      <c r="D244" s="24"/>
      <c r="E244" s="10"/>
      <c r="F244" s="10"/>
      <c r="G244" s="24"/>
      <c r="H244" s="10"/>
      <c r="K244" s="24"/>
      <c r="L244" s="24"/>
      <c r="M244" s="24"/>
    </row>
    <row r="245" spans="1:13" ht="15">
      <c r="A245" s="70"/>
      <c r="C245" s="10"/>
      <c r="D245" s="24"/>
      <c r="E245" s="10"/>
      <c r="F245" s="10"/>
      <c r="G245" s="24"/>
      <c r="H245" s="10"/>
      <c r="K245" s="24"/>
      <c r="L245" s="24"/>
      <c r="M245" s="24"/>
    </row>
    <row r="246" spans="1:13" ht="15">
      <c r="A246" s="70"/>
      <c r="C246" s="10"/>
      <c r="D246" s="24"/>
      <c r="E246" s="10"/>
      <c r="F246" s="10"/>
      <c r="G246" s="24"/>
      <c r="H246" s="10"/>
      <c r="K246" s="24"/>
      <c r="L246" s="24"/>
      <c r="M246" s="24"/>
    </row>
    <row r="247" spans="1:13" ht="15">
      <c r="A247" s="70"/>
      <c r="C247" s="10"/>
      <c r="D247" s="24"/>
      <c r="E247" s="10"/>
      <c r="F247" s="10"/>
      <c r="G247" s="24"/>
      <c r="H247" s="10"/>
      <c r="K247" s="24"/>
      <c r="L247" s="24"/>
      <c r="M247" s="24"/>
    </row>
    <row r="248" spans="1:13" ht="15">
      <c r="A248" s="70"/>
      <c r="C248" s="10"/>
      <c r="D248" s="24"/>
      <c r="E248" s="10"/>
      <c r="F248" s="10"/>
      <c r="G248" s="24"/>
      <c r="H248" s="10"/>
      <c r="K248" s="24"/>
      <c r="L248" s="24"/>
      <c r="M248" s="24"/>
    </row>
    <row r="249" spans="1:13" ht="15">
      <c r="A249" s="70"/>
      <c r="C249" s="10"/>
      <c r="D249" s="24"/>
      <c r="E249" s="10"/>
      <c r="F249" s="10"/>
      <c r="G249" s="24"/>
      <c r="H249" s="10"/>
      <c r="K249" s="24"/>
      <c r="L249" s="24"/>
      <c r="M249" s="24"/>
    </row>
    <row r="250" spans="1:13" ht="15">
      <c r="A250" s="70"/>
      <c r="C250" s="10"/>
      <c r="D250" s="24"/>
      <c r="E250" s="10"/>
      <c r="F250" s="10"/>
      <c r="G250" s="24"/>
      <c r="H250" s="10"/>
      <c r="K250" s="24"/>
      <c r="L250" s="24"/>
      <c r="M250" s="24"/>
    </row>
    <row r="251" spans="1:13" ht="15">
      <c r="A251" s="70"/>
      <c r="C251" s="10"/>
      <c r="D251" s="24"/>
      <c r="E251" s="10"/>
      <c r="F251" s="10"/>
      <c r="G251" s="24"/>
      <c r="H251" s="10"/>
      <c r="K251" s="24"/>
      <c r="L251" s="24"/>
      <c r="M251" s="24"/>
    </row>
    <row r="252" spans="1:13" ht="15">
      <c r="A252" s="70"/>
      <c r="C252" s="10"/>
      <c r="D252" s="24"/>
      <c r="E252" s="10"/>
      <c r="F252" s="10"/>
      <c r="G252" s="24"/>
      <c r="H252" s="10"/>
      <c r="K252" s="24"/>
      <c r="L252" s="24"/>
      <c r="M252" s="24"/>
    </row>
    <row r="253" spans="1:13" ht="15">
      <c r="A253" s="70"/>
      <c r="C253" s="10"/>
      <c r="D253" s="24"/>
      <c r="E253" s="10"/>
      <c r="F253" s="10"/>
      <c r="G253" s="24"/>
      <c r="H253" s="10"/>
      <c r="K253" s="24"/>
      <c r="L253" s="24"/>
      <c r="M253" s="24"/>
    </row>
    <row r="254" spans="1:13" ht="15">
      <c r="A254" s="70"/>
      <c r="C254" s="10"/>
      <c r="D254" s="24"/>
      <c r="E254" s="10"/>
      <c r="F254" s="10"/>
      <c r="G254" s="24"/>
      <c r="H254" s="10"/>
      <c r="K254" s="24"/>
      <c r="L254" s="24"/>
      <c r="M254" s="24"/>
    </row>
    <row r="255" spans="1:13" ht="15">
      <c r="A255" s="70"/>
      <c r="C255" s="10"/>
      <c r="D255" s="24"/>
      <c r="E255" s="10"/>
      <c r="F255" s="10"/>
      <c r="G255" s="24"/>
      <c r="H255" s="10"/>
      <c r="K255" s="24"/>
      <c r="L255" s="24"/>
      <c r="M255" s="24"/>
    </row>
    <row r="256" spans="1:13" ht="15">
      <c r="A256" s="70"/>
      <c r="C256" s="10"/>
      <c r="D256" s="24"/>
      <c r="E256" s="10"/>
      <c r="F256" s="10"/>
      <c r="G256" s="24"/>
      <c r="H256" s="10"/>
      <c r="K256" s="24"/>
      <c r="L256" s="24"/>
      <c r="M256" s="24"/>
    </row>
    <row r="257" spans="3:13" ht="15">
      <c r="C257" s="10"/>
      <c r="D257" s="24"/>
      <c r="E257" s="10"/>
      <c r="F257" s="10"/>
      <c r="G257" s="24"/>
      <c r="H257" s="10"/>
      <c r="K257" s="24"/>
      <c r="L257" s="24"/>
      <c r="M257" s="24"/>
    </row>
    <row r="258" spans="3:13" ht="15">
      <c r="C258" s="10"/>
      <c r="D258" s="24"/>
      <c r="E258" s="10"/>
      <c r="F258" s="10"/>
      <c r="G258" s="24"/>
      <c r="H258" s="10"/>
      <c r="K258" s="24"/>
      <c r="L258" s="24"/>
      <c r="M258" s="24"/>
    </row>
    <row r="259" spans="3:13" ht="15">
      <c r="C259" s="10"/>
      <c r="D259" s="24"/>
      <c r="E259" s="10"/>
      <c r="F259" s="10"/>
      <c r="G259" s="24"/>
      <c r="H259" s="10"/>
      <c r="K259" s="24"/>
      <c r="L259" s="24"/>
      <c r="M259" s="24"/>
    </row>
    <row r="260" spans="3:13" ht="15">
      <c r="C260" s="10"/>
      <c r="D260" s="24"/>
      <c r="E260" s="10"/>
      <c r="F260" s="10"/>
      <c r="G260" s="24"/>
      <c r="H260" s="10"/>
      <c r="K260" s="24"/>
      <c r="L260" s="24"/>
      <c r="M260" s="24"/>
    </row>
    <row r="261" spans="3:13" ht="15">
      <c r="C261" s="10"/>
      <c r="D261" s="24"/>
      <c r="E261" s="10"/>
      <c r="F261" s="10"/>
      <c r="G261" s="24"/>
      <c r="H261" s="10"/>
      <c r="K261" s="24"/>
      <c r="L261" s="24"/>
      <c r="M261" s="24"/>
    </row>
    <row r="262" spans="3:13" ht="15">
      <c r="C262" s="10"/>
      <c r="D262" s="24"/>
      <c r="E262" s="10"/>
      <c r="F262" s="10"/>
      <c r="G262" s="24"/>
      <c r="H262" s="10"/>
      <c r="K262" s="24"/>
      <c r="L262" s="24"/>
      <c r="M262" s="24"/>
    </row>
  </sheetData>
  <sheetProtection password="F79C" sheet="1" objects="1" scenarios="1" selectLockedCells="1"/>
  <mergeCells count="34">
    <mergeCell ref="N125:P125"/>
    <mergeCell ref="N126:P126"/>
    <mergeCell ref="B125:H125"/>
    <mergeCell ref="B126:H126"/>
    <mergeCell ref="G8:G24"/>
    <mergeCell ref="H8:H24"/>
    <mergeCell ref="I8:I24"/>
    <mergeCell ref="G25:G44"/>
    <mergeCell ref="H25:H44"/>
    <mergeCell ref="I25:I44"/>
    <mergeCell ref="J25:J44"/>
    <mergeCell ref="K25:K44"/>
    <mergeCell ref="G45:G89"/>
    <mergeCell ref="H45:H89"/>
    <mergeCell ref="K45:K89"/>
    <mergeCell ref="J90:J102"/>
    <mergeCell ref="K90:K102"/>
    <mergeCell ref="G104:G123"/>
    <mergeCell ref="H104:H123"/>
    <mergeCell ref="J104:J123"/>
    <mergeCell ref="I104:I123"/>
    <mergeCell ref="K104:K123"/>
    <mergeCell ref="G90:G102"/>
    <mergeCell ref="I90:I102"/>
    <mergeCell ref="H90:H102"/>
    <mergeCell ref="B1:F1"/>
    <mergeCell ref="N1:P1"/>
    <mergeCell ref="I45:I89"/>
    <mergeCell ref="B3:C4"/>
    <mergeCell ref="D3:E4"/>
    <mergeCell ref="F3:I4"/>
    <mergeCell ref="J45:J89"/>
    <mergeCell ref="J8:J24"/>
    <mergeCell ref="K8:K24"/>
  </mergeCells>
  <conditionalFormatting sqref="B7:B123">
    <cfRule type="containsBlanks" priority="70" dxfId="19">
      <formula>LEN(TRIM(B7))=0</formula>
    </cfRule>
  </conditionalFormatting>
  <conditionalFormatting sqref="B7:B123">
    <cfRule type="cellIs" priority="65" dxfId="18" operator="greaterThanOrEqual">
      <formula>1</formula>
    </cfRule>
  </conditionalFormatting>
  <conditionalFormatting sqref="N7:N123">
    <cfRule type="notContainsBlanks" priority="37" dxfId="17">
      <formula>LEN(TRIM(N7))&gt;0</formula>
    </cfRule>
    <cfRule type="containsBlanks" priority="38" dxfId="16">
      <formula>LEN(TRIM(N7))=0</formula>
    </cfRule>
  </conditionalFormatting>
  <conditionalFormatting sqref="N7:N123">
    <cfRule type="notContainsBlanks" priority="36" dxfId="15">
      <formula>LEN(TRIM(N7))&gt;0</formula>
    </cfRule>
  </conditionalFormatting>
  <conditionalFormatting sqref="P7:P123">
    <cfRule type="cellIs" priority="34" dxfId="14" operator="equal">
      <formula>"NEVYHOVUJE"</formula>
    </cfRule>
    <cfRule type="cellIs" priority="35" dxfId="13" operator="equal">
      <formula>"VYHOVUJE"</formula>
    </cfRule>
  </conditionalFormatting>
  <conditionalFormatting sqref="D7">
    <cfRule type="containsBlanks" priority="13" dxfId="0">
      <formula>LEN(TRIM(D7))=0</formula>
    </cfRule>
  </conditionalFormatting>
  <conditionalFormatting sqref="D8:D11">
    <cfRule type="containsBlanks" priority="12" dxfId="0">
      <formula>LEN(TRIM(D8))=0</formula>
    </cfRule>
  </conditionalFormatting>
  <conditionalFormatting sqref="D12:D23">
    <cfRule type="containsBlanks" priority="11" dxfId="0">
      <formula>LEN(TRIM(D12))=0</formula>
    </cfRule>
  </conditionalFormatting>
  <conditionalFormatting sqref="D24">
    <cfRule type="containsBlanks" priority="10" dxfId="0">
      <formula>LEN(TRIM(D24))=0</formula>
    </cfRule>
  </conditionalFormatting>
  <conditionalFormatting sqref="D25:D44">
    <cfRule type="containsBlanks" priority="9" dxfId="0">
      <formula>LEN(TRIM(D25))=0</formula>
    </cfRule>
  </conditionalFormatting>
  <conditionalFormatting sqref="D45:D86">
    <cfRule type="containsBlanks" priority="8" dxfId="0">
      <formula>LEN(TRIM(D45))=0</formula>
    </cfRule>
  </conditionalFormatting>
  <conditionalFormatting sqref="D88">
    <cfRule type="containsBlanks" priority="7" dxfId="0">
      <formula>LEN(TRIM(D88))=0</formula>
    </cfRule>
  </conditionalFormatting>
  <conditionalFormatting sqref="D87">
    <cfRule type="containsBlanks" priority="6" dxfId="0">
      <formula>LEN(TRIM(D87))=0</formula>
    </cfRule>
  </conditionalFormatting>
  <conditionalFormatting sqref="D89">
    <cfRule type="containsBlanks" priority="5" dxfId="0">
      <formula>LEN(TRIM(D89))=0</formula>
    </cfRule>
  </conditionalFormatting>
  <conditionalFormatting sqref="D90:D101">
    <cfRule type="containsBlanks" priority="4" dxfId="0">
      <formula>LEN(TRIM(D90))=0</formula>
    </cfRule>
  </conditionalFormatting>
  <conditionalFormatting sqref="D102">
    <cfRule type="containsBlanks" priority="3" dxfId="0">
      <formula>LEN(TRIM(D102))=0</formula>
    </cfRule>
  </conditionalFormatting>
  <conditionalFormatting sqref="D103">
    <cfRule type="containsBlanks" priority="2" dxfId="0">
      <formula>LEN(TRIM(D103))=0</formula>
    </cfRule>
  </conditionalFormatting>
  <conditionalFormatting sqref="D104:D123">
    <cfRule type="containsBlanks" priority="1" dxfId="0">
      <formula>LEN(TRIM(D104))=0</formula>
    </cfRule>
  </conditionalFormatting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2018-11-08T06:10:05Z</cp:lastPrinted>
  <dcterms:created xsi:type="dcterms:W3CDTF">2014-03-05T12:43:32Z</dcterms:created>
  <dcterms:modified xsi:type="dcterms:W3CDTF">2018-11-08T06:10:08Z</dcterms:modified>
  <cp:category/>
  <cp:version/>
  <cp:contentType/>
  <cp:contentStatus/>
</cp:coreProperties>
</file>