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O7" i="22" l="1"/>
  <c r="S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<sst xmlns="http://schemas.openxmlformats.org/spreadsheetml/2006/main" count="40" uniqueCount="37">
  <si>
    <t>Množství</t>
  </si>
  <si>
    <t>Položka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</si>
  <si>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</si>
  <si>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</si>
  <si>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</si>
  <si>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</si>
  <si>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</si>
  <si>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</si>
  <si>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</si>
  <si>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</si>
  <si>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</si>
  <si>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</si>
  <si>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</si>
  <si>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</si>
  <si>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</si>
  <si>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NE</t>
  </si>
  <si>
    <t>ks</t>
  </si>
  <si>
    <t>Tiskárny, kopírky, multifunkce II. 027-2018 (TKM-(II.)-027-2018)</t>
  </si>
  <si>
    <t>Priloha_c._1_Kupni_smlouvy_technicka_specifikace_TKM-(II.)-027-2018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</si>
  <si>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</si>
  <si>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</si>
  <si>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</si>
  <si>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</si>
  <si>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</si>
  <si>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</si>
  <si>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</si>
  <si>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</si>
  <si>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</si>
  <si>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</si>
  <si>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</si>
  <si>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Barevná inkoustová A3+ 
tiskárna s možností potisku CD/DVD</t>
  </si>
  <si>
    <t>Univerzitní 22, 
306 14 Plzeň</t>
  </si>
  <si>
    <t xml:space="preserve">Jan Matějka, 
tel: 702 091 406 </t>
  </si>
  <si>
    <t>Samostatná faktura</t>
  </si>
  <si>
    <t>Rozlišení tisku min. 4800 x 2400 dpi
Podavač : kapacia min. 150 listů běžných papírů
Požadované formáty pro podavač min. A3+, A3, A4, A5, B4, B5, obálka, 25 × 30 cm, 20 × 25 cm, 13 × 18 cm, 10 × 15 cm
Podpora fotopapírů o gramáži min. 300 g/m²
Manuální podavač papírů: podpora gramáže min. 350g/m²
Umožňuje potisk kompaktních disků CD/DVD
Podpora bezokrajového tisku
Min. 8 inkoustových cartridgí pro co nejvyšší kvalitu tisku
Připojení: USB, WiFi, Ethernet
Existence ovladačů ve Windows 10 
Dodávka včetně cartidgí a USB kabelu
Záruka min. 24 měsíců</t>
  </si>
  <si>
    <t>Obchodní název + typ
+ délka záruky</t>
  </si>
  <si>
    <t>Dodávka 
včetně cartidgí 
a USB kabelu
Záruka min.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</si>
</sst>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1"/>
  <sheetViews>
    <sheetView tabSelected="1" zoomScale="68" zoomScaleNormal="68" workbookViewId="0">
      <selection activeCell="Q21" sqref="Q21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70" customWidth="1"/>
    <col min="5" max="5" width="9" style="13" customWidth="1"/>
    <col min="6" max="6" width="102.33203125" style="6" customWidth="1"/>
    <col min="7" max="7" width="30.109375" style="71" customWidth="1"/>
    <col min="8" max="8" width="23.5546875" style="6" customWidth="1"/>
    <col min="9" max="9" width="19.33203125" style="6" customWidth="1"/>
    <col min="10" max="10" width="30.88671875" style="7" customWidth="1"/>
    <col min="11" max="11" width="21.5546875" style="7" customWidth="1"/>
    <col min="12" max="12" width="17" style="7" customWidth="1"/>
    <col min="13" max="13" width="18.5546875" style="7" customWidth="1"/>
    <col min="14" max="14" width="26.33203125" style="6" customWidth="1"/>
    <col min="15" max="15" width="22.109375" style="71" hidden="1" customWidth="1"/>
    <col min="16" max="16" width="20.88671875" style="1" customWidth="1"/>
    <col min="17" max="17" width="22.44140625" style="1" customWidth="1"/>
    <col min="18" max="19" width="21.33203125" style="1" customWidth="1"/>
    <col min="20" max="20" width="33" style="59" bestFit="1" customWidth="1"/>
    <col min="21" max="16384" width="8.88671875" style="1"/>
  </cols>
  <sheetData>
    <row r="1" spans="1:20" s="7" customFormat="1" ht="24.6" customHeight="1" x14ac:dyDescent="0.3">
      <c r="B1" s="35" t="s">
        <v>17</v>
      </c>
      <c r="C1" s="35"/>
      <c r="D1" s="35"/>
      <c r="E1" s="35"/>
      <c r="F1" s="35"/>
      <c r="G1" s="6"/>
      <c r="H1" s="6"/>
      <c r="I1" s="6"/>
      <c r="N1" s="6"/>
      <c r="O1" s="6"/>
      <c r="P1" s="27"/>
      <c r="Q1" s="38" t="s">
        <v>18</v>
      </c>
      <c r="R1" s="38"/>
      <c r="S1" s="38"/>
      <c r="T1" s="40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M2" s="41"/>
      <c r="N2" s="6"/>
      <c r="O2" s="6"/>
      <c r="S2" s="8"/>
      <c r="T2" s="42"/>
    </row>
    <row r="3" spans="1:20" s="7" customFormat="1" ht="18" customHeight="1" x14ac:dyDescent="0.3">
      <c r="B3" s="43"/>
      <c r="C3" s="44" t="s">
        <v>11</v>
      </c>
      <c r="D3" s="45"/>
      <c r="E3" s="45"/>
      <c r="F3" s="45"/>
      <c r="G3" s="46"/>
      <c r="H3" s="46"/>
      <c r="I3" s="46"/>
      <c r="J3" s="46"/>
      <c r="K3" s="46"/>
      <c r="L3" s="46"/>
      <c r="M3" s="41"/>
      <c r="N3" s="6"/>
      <c r="O3" s="9"/>
      <c r="S3" s="8"/>
      <c r="T3" s="10"/>
    </row>
    <row r="4" spans="1:20" s="7" customFormat="1" ht="18.75" customHeight="1" thickBot="1" x14ac:dyDescent="0.35">
      <c r="B4" s="47"/>
      <c r="C4" s="48" t="s">
        <v>13</v>
      </c>
      <c r="D4" s="44"/>
      <c r="E4" s="44"/>
      <c r="F4" s="44"/>
      <c r="I4" s="10"/>
      <c r="N4" s="6"/>
      <c r="O4" s="9"/>
      <c r="S4" s="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2" t="s">
        <v>12</v>
      </c>
      <c r="H5" s="6"/>
      <c r="I5" s="6"/>
      <c r="N5" s="6"/>
      <c r="O5" s="14"/>
      <c r="Q5" s="22" t="s">
        <v>12</v>
      </c>
      <c r="T5" s="49"/>
    </row>
    <row r="6" spans="1:20" s="7" customFormat="1" ht="58.8" thickTop="1" thickBot="1" x14ac:dyDescent="0.35">
      <c r="B6" s="15" t="s">
        <v>1</v>
      </c>
      <c r="C6" s="25" t="s">
        <v>29</v>
      </c>
      <c r="D6" s="25" t="s">
        <v>0</v>
      </c>
      <c r="E6" s="25" t="s">
        <v>28</v>
      </c>
      <c r="F6" s="25" t="s">
        <v>27</v>
      </c>
      <c r="G6" s="23" t="s">
        <v>35</v>
      </c>
      <c r="H6" s="25" t="s">
        <v>26</v>
      </c>
      <c r="I6" s="25" t="s">
        <v>25</v>
      </c>
      <c r="J6" s="25" t="s">
        <v>24</v>
      </c>
      <c r="K6" s="25" t="s">
        <v>23</v>
      </c>
      <c r="L6" s="34" t="s">
        <v>22</v>
      </c>
      <c r="M6" s="34" t="s">
        <v>21</v>
      </c>
      <c r="N6" s="25" t="s">
        <v>20</v>
      </c>
      <c r="O6" s="25" t="s">
        <v>5</v>
      </c>
      <c r="P6" s="25" t="s">
        <v>6</v>
      </c>
      <c r="Q6" s="21" t="s">
        <v>7</v>
      </c>
      <c r="R6" s="34" t="s">
        <v>8</v>
      </c>
      <c r="S6" s="34" t="s">
        <v>9</v>
      </c>
      <c r="T6" s="25" t="s">
        <v>19</v>
      </c>
    </row>
    <row r="7" spans="1:20" ht="205.5" customHeight="1" thickTop="1" thickBot="1" x14ac:dyDescent="0.35">
      <c r="A7" s="50"/>
      <c r="B7" s="51">
        <v>1</v>
      </c>
      <c r="C7" s="52" t="s">
        <v>30</v>
      </c>
      <c r="D7" s="53">
        <v>1</v>
      </c>
      <c r="E7" s="52" t="s">
        <v>16</v>
      </c>
      <c r="F7" s="54" t="s">
        <v>34</v>
      </c>
      <c r="G7" s="28"/>
      <c r="H7" s="55" t="s">
        <v>33</v>
      </c>
      <c r="I7" s="52" t="s">
        <v>15</v>
      </c>
      <c r="J7" s="55" t="s">
        <v>15</v>
      </c>
      <c r="K7" s="52" t="s">
        <v>36</v>
      </c>
      <c r="L7" s="55" t="s">
        <v>32</v>
      </c>
      <c r="M7" s="55" t="s">
        <v>32</v>
      </c>
      <c r="N7" s="55" t="s">
        <v>31</v>
      </c>
      <c r="O7" s="29">
        <f t="shared" ref="O7" si="0">D7*P7</f>
        <v>10000</v>
      </c>
      <c r="P7" s="30">
        <v>10000</v>
      </c>
      <c r="Q7" s="31"/>
      <c r="R7" s="32">
        <f t="shared" ref="R7" si="1">D7*Q7</f>
        <v>0</v>
      </c>
      <c r="S7" s="33" t="str">
        <f>IF(ISNUMBER(Q7), IF(Q7&gt;P7,"NEVYHOVUJE","VYHOVUJE")," ")</f>
        <v xml:space="preserve"> </v>
      </c>
      <c r="T7" s="55" t="s">
        <v>2</v>
      </c>
    </row>
    <row r="8" spans="1:20" ht="13.5" customHeight="1" thickTop="1" thickBot="1" x14ac:dyDescent="0.35">
      <c r="A8" s="56"/>
      <c r="B8" s="56"/>
      <c r="C8" s="57"/>
      <c r="D8" s="56"/>
      <c r="E8" s="57"/>
      <c r="F8" s="57"/>
      <c r="G8" s="56"/>
      <c r="H8" s="57"/>
      <c r="I8" s="57"/>
      <c r="J8" s="57"/>
      <c r="K8" s="57"/>
      <c r="L8" s="57"/>
      <c r="M8" s="57"/>
      <c r="N8" s="57"/>
      <c r="O8" s="56"/>
      <c r="P8" s="56"/>
      <c r="Q8" s="56"/>
      <c r="R8" s="58"/>
      <c r="S8" s="56"/>
    </row>
    <row r="9" spans="1:20" ht="60.75" customHeight="1" thickTop="1" thickBot="1" x14ac:dyDescent="0.35">
      <c r="A9" s="60"/>
      <c r="B9" s="39" t="s">
        <v>14</v>
      </c>
      <c r="C9" s="39"/>
      <c r="D9" s="39"/>
      <c r="E9" s="39"/>
      <c r="F9" s="39"/>
      <c r="G9" s="39"/>
      <c r="H9" s="39"/>
      <c r="I9" s="16"/>
      <c r="J9" s="16"/>
      <c r="K9" s="61"/>
      <c r="L9" s="61"/>
      <c r="M9" s="61"/>
      <c r="N9" s="61"/>
      <c r="O9" s="4"/>
      <c r="P9" s="26" t="s">
        <v>4</v>
      </c>
      <c r="Q9" s="37" t="s">
        <v>10</v>
      </c>
      <c r="R9" s="62"/>
      <c r="S9" s="63"/>
      <c r="T9" s="64"/>
    </row>
    <row r="10" spans="1:20" ht="33" customHeight="1" thickTop="1" thickBot="1" x14ac:dyDescent="0.35">
      <c r="A10" s="60"/>
      <c r="B10" s="65" t="s">
        <v>3</v>
      </c>
      <c r="C10" s="65"/>
      <c r="D10" s="65"/>
      <c r="E10" s="65"/>
      <c r="F10" s="65"/>
      <c r="G10" s="65"/>
      <c r="H10" s="66"/>
      <c r="K10" s="17"/>
      <c r="L10" s="17"/>
      <c r="M10" s="17"/>
      <c r="N10" s="17"/>
      <c r="O10" s="3"/>
      <c r="P10" s="24">
        <f>SUM(O7:O7)</f>
        <v>10000</v>
      </c>
      <c r="Q10" s="36">
        <f>SUM(R7:R7)</f>
        <v>0</v>
      </c>
      <c r="R10" s="67"/>
      <c r="S10" s="68"/>
      <c r="T10" s="69"/>
    </row>
    <row r="11" spans="1:20" ht="39.75" customHeight="1" thickTop="1" x14ac:dyDescent="0.3">
      <c r="A11" s="60"/>
      <c r="I11" s="18"/>
      <c r="J11" s="18"/>
      <c r="K11" s="19"/>
      <c r="L11" s="19"/>
      <c r="M11" s="19"/>
      <c r="N11" s="19"/>
      <c r="O11" s="72"/>
      <c r="P11" s="73"/>
      <c r="Q11" s="73"/>
      <c r="R11" s="73"/>
      <c r="S11" s="2"/>
      <c r="T11" s="69"/>
    </row>
    <row r="12" spans="1:20" ht="19.95" customHeight="1" x14ac:dyDescent="0.3">
      <c r="A12" s="60"/>
      <c r="K12" s="19"/>
      <c r="L12" s="19"/>
      <c r="M12" s="19"/>
      <c r="N12" s="19"/>
      <c r="O12" s="72"/>
      <c r="P12" s="5"/>
      <c r="Q12" s="5"/>
      <c r="R12" s="73"/>
      <c r="S12" s="2"/>
      <c r="T12" s="69"/>
    </row>
    <row r="13" spans="1:20" ht="71.25" customHeight="1" x14ac:dyDescent="0.3">
      <c r="A13" s="60"/>
      <c r="K13" s="19"/>
      <c r="L13" s="19"/>
      <c r="M13" s="19"/>
      <c r="N13" s="19"/>
      <c r="O13" s="72"/>
      <c r="P13" s="5"/>
      <c r="Q13" s="5"/>
      <c r="R13" s="73"/>
      <c r="S13" s="72"/>
      <c r="T13" s="69"/>
    </row>
    <row r="14" spans="1:20" ht="19.2" customHeight="1" x14ac:dyDescent="0.3">
      <c r="C14" s="7"/>
      <c r="D14" s="1"/>
      <c r="E14" s="7"/>
      <c r="F14" s="7"/>
      <c r="G14" s="1"/>
      <c r="H14" s="7"/>
      <c r="I14" s="7"/>
      <c r="K14" s="20"/>
      <c r="L14" s="74"/>
      <c r="M14" s="74"/>
      <c r="N14" s="74"/>
      <c r="O14" s="75"/>
      <c r="P14" s="76"/>
      <c r="Q14" s="2"/>
      <c r="R14" s="76"/>
      <c r="S14" s="77"/>
    </row>
    <row r="15" spans="1:20" ht="27.6" customHeight="1" x14ac:dyDescent="0.3">
      <c r="C15" s="7"/>
      <c r="D15" s="1"/>
      <c r="E15" s="7"/>
      <c r="F15" s="7"/>
      <c r="G15" s="1"/>
      <c r="H15" s="7"/>
      <c r="I15" s="7"/>
      <c r="N15" s="7"/>
      <c r="O15" s="1"/>
    </row>
    <row r="16" spans="1:20" ht="7.95" customHeight="1" x14ac:dyDescent="0.3">
      <c r="C16" s="7"/>
      <c r="D16" s="1"/>
      <c r="E16" s="7"/>
      <c r="F16" s="7"/>
      <c r="G16" s="1"/>
      <c r="H16" s="7"/>
      <c r="I16" s="7"/>
      <c r="K16" s="78"/>
      <c r="L16" s="78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K17" s="78"/>
      <c r="L17" s="78"/>
    </row>
    <row r="18" spans="3:18" ht="10.199999999999999" customHeight="1" x14ac:dyDescent="0.3">
      <c r="C18" s="7"/>
      <c r="D18" s="1"/>
      <c r="E18" s="7"/>
      <c r="F18" s="7"/>
      <c r="G18" s="1"/>
      <c r="H18" s="7"/>
      <c r="I18" s="7"/>
      <c r="K18" s="78"/>
      <c r="L18" s="78"/>
      <c r="P18" s="79"/>
      <c r="Q18" s="79"/>
      <c r="R18" s="79"/>
    </row>
    <row r="19" spans="3:18" ht="19.95" customHeight="1" x14ac:dyDescent="0.3">
      <c r="C19" s="7"/>
      <c r="D19" s="1"/>
      <c r="E19" s="7"/>
      <c r="F19" s="7"/>
      <c r="G19" s="1"/>
      <c r="H19" s="7"/>
      <c r="I19" s="7"/>
      <c r="K19" s="41"/>
      <c r="L19" s="41"/>
      <c r="M19" s="41"/>
      <c r="N19" s="40"/>
      <c r="O19" s="59"/>
      <c r="P19" s="79"/>
      <c r="Q19" s="79"/>
      <c r="R19" s="79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1"/>
      <c r="N20" s="40"/>
      <c r="O20" s="59"/>
      <c r="P20" s="79"/>
      <c r="Q20" s="79"/>
      <c r="R20" s="79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1"/>
      <c r="N21" s="40"/>
      <c r="O21" s="59"/>
      <c r="P21" s="79"/>
      <c r="Q21" s="79"/>
      <c r="R21" s="79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1"/>
      <c r="N22" s="40"/>
      <c r="O22" s="59"/>
      <c r="P22" s="79"/>
      <c r="Q22" s="79"/>
      <c r="R22" s="79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1"/>
      <c r="P23" s="79"/>
      <c r="Q23" s="79"/>
      <c r="R23" s="79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M24" s="41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">
      <c r="C26" s="7"/>
      <c r="D26" s="1"/>
      <c r="E26" s="7"/>
      <c r="F26" s="7"/>
      <c r="G26" s="1"/>
      <c r="H26" s="7"/>
      <c r="I26" s="7"/>
    </row>
    <row r="27" spans="3:18" ht="76.95" customHeight="1" x14ac:dyDescent="0.3">
      <c r="C27" s="7"/>
      <c r="D27" s="1"/>
      <c r="E27" s="7"/>
      <c r="F27" s="7"/>
      <c r="G27" s="1"/>
      <c r="H27" s="7"/>
      <c r="I27" s="7"/>
    </row>
    <row r="28" spans="3:18" ht="7.95" customHeight="1" x14ac:dyDescent="0.3">
      <c r="C28" s="7"/>
      <c r="D28" s="1"/>
      <c r="E28" s="7"/>
      <c r="F28" s="7"/>
      <c r="G28" s="1"/>
      <c r="H28" s="7"/>
      <c r="I28" s="7"/>
    </row>
    <row r="29" spans="3:18" ht="51" customHeight="1" x14ac:dyDescent="0.3">
      <c r="C29" s="7"/>
      <c r="D29" s="1"/>
      <c r="E29" s="7"/>
      <c r="F29" s="7"/>
      <c r="G29" s="1"/>
      <c r="H29" s="7"/>
      <c r="I29" s="7"/>
      <c r="N29" s="7"/>
      <c r="O29" s="1"/>
    </row>
    <row r="30" spans="3:18" ht="7.95" customHeight="1" x14ac:dyDescent="0.3">
      <c r="C30" s="7"/>
      <c r="D30" s="1"/>
      <c r="E30" s="7"/>
      <c r="F30" s="7"/>
      <c r="G30" s="1"/>
      <c r="H30" s="7"/>
      <c r="I30" s="7"/>
    </row>
    <row r="31" spans="3:18" ht="51.75" customHeight="1" x14ac:dyDescent="0.3">
      <c r="C31" s="7"/>
      <c r="D31" s="1"/>
      <c r="E31" s="7"/>
      <c r="F31" s="7"/>
      <c r="G31" s="1"/>
      <c r="H31" s="7"/>
      <c r="I31" s="7"/>
    </row>
    <row r="32" spans="3:18" ht="7.95" customHeight="1" x14ac:dyDescent="0.3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7.95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</sheetData>
  <sheetProtection password="F79C" sheet="1" objects="1" scenarios="1"/>
  <mergeCells count="7">
    <mergeCell ref="B1:F1"/>
    <mergeCell ref="B10:G10"/>
    <mergeCell ref="Q10:S10"/>
    <mergeCell ref="G3:L3"/>
    <mergeCell ref="Q9:S9"/>
    <mergeCell ref="Q1:S1"/>
    <mergeCell ref="B9:H9"/>
  </mergeCells>
  <conditionalFormatting sqref="B7 D7">
    <cfRule type="containsBlanks" dxfId="11" priority="38">
      <formula>LEN(TRIM(B7))=0</formula>
    </cfRule>
  </conditionalFormatting>
  <conditionalFormatting sqref="B7">
    <cfRule type="cellIs" dxfId="10" priority="33" operator="greaterThanOrEqual">
      <formula>1</formula>
    </cfRule>
  </conditionalFormatting>
  <conditionalFormatting sqref="S7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G7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G7">
    <cfRule type="notContainsBlanks" dxfId="5" priority="17">
      <formula>LEN(TRIM(G7))&gt;0</formula>
    </cfRule>
  </conditionalFormatting>
  <conditionalFormatting sqref="G7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2015-05-15T09:53:55Z</cp:lastPrinted>
  <dcterms:created xsi:type="dcterms:W3CDTF">2014-03-05T12:43:32Z</dcterms:created>
  <dcterms:modified xsi:type="dcterms:W3CDTF">2018-11-02T09:21:19Z</dcterms:modified>
</cp:coreProperties>
</file>