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0" windowWidth="14400" windowHeight="3555" tabRatio="939"/>
  </bookViews>
  <sheets>
    <sheet name="ČPHP" sheetId="22" r:id="rId1"/>
  </sheets>
  <definedNames>
    <definedName name="_xlnm.Print_Area" localSheetId="0">ČPHP!$B$1:$N$61</definedName>
  </definedNames>
  <calcPr calcId="145621"/>
</workbook>
</file>

<file path=xl/calcChain.xml><?xml version="1.0" encoding="utf-8"?>
<calcChain xmlns="http://schemas.openxmlformats.org/spreadsheetml/2006/main">
  <c r="N58" i="22" l="1"/>
  <c r="M58" i="22"/>
  <c r="J58" i="22"/>
  <c r="N57" i="22"/>
  <c r="M57" i="22"/>
  <c r="J57" i="22"/>
  <c r="N56" i="22"/>
  <c r="M56" i="22"/>
  <c r="J56" i="22"/>
  <c r="N55" i="22"/>
  <c r="M55" i="22"/>
  <c r="J55" i="22"/>
  <c r="N54" i="22"/>
  <c r="M54" i="22"/>
  <c r="J54" i="22"/>
  <c r="N53" i="22"/>
  <c r="M53" i="22"/>
  <c r="J53" i="22"/>
  <c r="N52" i="22"/>
  <c r="M52" i="22"/>
  <c r="J52" i="22"/>
  <c r="N51" i="22"/>
  <c r="M51" i="22"/>
  <c r="J51" i="22"/>
  <c r="N50" i="22"/>
  <c r="M50" i="22"/>
  <c r="J50" i="22"/>
  <c r="N49" i="22"/>
  <c r="M49" i="22"/>
  <c r="J49" i="22"/>
  <c r="N48" i="22"/>
  <c r="M48" i="22"/>
  <c r="J48" i="22"/>
  <c r="N47" i="22"/>
  <c r="M47" i="22"/>
  <c r="J47" i="22"/>
  <c r="N46" i="22"/>
  <c r="M46" i="22"/>
  <c r="J46" i="22"/>
  <c r="N45" i="22"/>
  <c r="M45" i="22"/>
  <c r="J45" i="22"/>
  <c r="N44" i="22"/>
  <c r="M44" i="22"/>
  <c r="J44" i="22"/>
  <c r="N43" i="22"/>
  <c r="M43" i="22"/>
  <c r="J43" i="22"/>
  <c r="N42" i="22"/>
  <c r="M42" i="22"/>
  <c r="J42" i="22"/>
  <c r="N41" i="22"/>
  <c r="M41" i="22"/>
  <c r="J41" i="22"/>
  <c r="N40" i="22"/>
  <c r="M40" i="22"/>
  <c r="J40" i="22"/>
  <c r="N39" i="22"/>
  <c r="M39" i="22"/>
  <c r="J39" i="22"/>
  <c r="N38" i="22"/>
  <c r="M38" i="22"/>
  <c r="J38" i="22"/>
  <c r="N37" i="22"/>
  <c r="M37" i="22"/>
  <c r="J37" i="22"/>
  <c r="N36" i="22"/>
  <c r="M36" i="22"/>
  <c r="J36" i="22"/>
  <c r="N35" i="22"/>
  <c r="M35" i="22"/>
  <c r="J35" i="22"/>
  <c r="N34" i="22"/>
  <c r="M34" i="22"/>
  <c r="J34" i="22"/>
  <c r="N33" i="22"/>
  <c r="M33" i="22"/>
  <c r="J33" i="22"/>
  <c r="N32" i="22"/>
  <c r="M32" i="22"/>
  <c r="J32" i="22"/>
  <c r="N31" i="22"/>
  <c r="M31" i="22"/>
  <c r="J31" i="22"/>
  <c r="N30" i="22"/>
  <c r="M30" i="22"/>
  <c r="J30" i="22"/>
  <c r="J9" i="22" l="1"/>
  <c r="M9" i="22"/>
  <c r="N9" i="22"/>
  <c r="M10" i="22" l="1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8" i="22"/>
  <c r="M7" i="22"/>
  <c r="L61" i="22" l="1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8" i="22"/>
  <c r="N7" i="22"/>
  <c r="J29" i="22" l="1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8" i="22" l="1"/>
  <c r="J10" i="22"/>
  <c r="J11" i="22"/>
  <c r="J12" i="22"/>
  <c r="J13" i="22"/>
  <c r="J7" i="22"/>
  <c r="K61" i="22" l="1"/>
</calcChain>
</file>

<file path=xl/sharedStrings.xml><?xml version="1.0" encoding="utf-8"?>
<sst xmlns="http://schemas.openxmlformats.org/spreadsheetml/2006/main" count="185" uniqueCount="115">
  <si>
    <t>Množství</t>
  </si>
  <si>
    <t>Položka</t>
  </si>
  <si>
    <t>Papírové Z-Z ručníky</t>
  </si>
  <si>
    <t>ks (balíček)</t>
  </si>
  <si>
    <t>ks 
(role)</t>
  </si>
  <si>
    <t>Toaletní papír v roli 24</t>
  </si>
  <si>
    <t>MYCÍ PROSTŘEDEK NA PODLAHY</t>
  </si>
  <si>
    <t>ks</t>
  </si>
  <si>
    <t xml:space="preserve">MYCÍ PROSTŘEDEK NA PODLAHY </t>
  </si>
  <si>
    <t>DEZINFEKČNÍ PROSTŘ</t>
  </si>
  <si>
    <t>MYCÍ PROSTŘ. KUCHYNĚ</t>
  </si>
  <si>
    <t>MYCÍ PROSTŘ. KUCHYNĚ - tekutý krém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</si>
  <si>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</si>
  <si>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</si>
  <si>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VŮNĚ WC</t>
  </si>
  <si>
    <t>MÝDLO  TEKUTÉ- bez aplikátoru</t>
  </si>
  <si>
    <t xml:space="preserve">SODA </t>
  </si>
  <si>
    <t>ČISTIČ ODPADŮ</t>
  </si>
  <si>
    <t>Leštěnka na nábytek - spray</t>
  </si>
  <si>
    <t>pár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</si>
  <si>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</si>
  <si>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</si>
  <si>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</si>
  <si>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</si>
  <si>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</si>
  <si>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</si>
  <si>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Sáčky na odpadky - pevné</t>
  </si>
  <si>
    <t>Pytle černé, modré silné</t>
  </si>
  <si>
    <t>Smetáček + lopatka</t>
  </si>
  <si>
    <t xml:space="preserve">Hadr na podlahu  </t>
  </si>
  <si>
    <t xml:space="preserve">Prachovka </t>
  </si>
  <si>
    <t xml:space="preserve">Souprava WC - plast 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</si>
  <si>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</si>
  <si>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</si>
  <si>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</si>
  <si>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</si>
  <si>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</si>
  <si>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</si>
  <si>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</si>
  <si>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</si>
  <si>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</si>
  <si>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</si>
  <si>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t xml:space="preserve">souprava s otvorem pro  zavěšení, - štětiny -  syntetické vlákno polyetylen,   - lopatka opatřena gumou. </t>
  </si>
  <si>
    <t>z netkaného textilu  (vizkóza),  - rozměr  60 x 70  (oranžový).</t>
  </si>
  <si>
    <t>38 x 38 cm, viskozová, barevná.</t>
  </si>
  <si>
    <t>kartáč + odkapávací stojan (držák).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</si>
  <si>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</si>
  <si>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</si>
  <si>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</si>
  <si>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</si>
  <si>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</si>
  <si>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</si>
  <si>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</si>
  <si>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</si>
  <si>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</si>
  <si>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</si>
  <si>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</si>
  <si>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</si>
  <si>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24, 2vrstvý, bílý, 100% celuloza. </t>
    </r>
    <r>
      <rPr>
        <b/>
        <sz val="12"/>
        <rFont val="Calibri"/>
        <family val="2"/>
        <charset val="238"/>
      </rPr>
      <t xml:space="preserve">V balení min 6ks (rolí).
Návin min. 185 bm, průměr dutinky max. 7,5 cm. </t>
    </r>
    <r>
      <rPr>
        <sz val="11"/>
        <rFont val="Calibri"/>
        <family val="2"/>
        <charset val="238"/>
      </rPr>
      <t>Určeno do zásobníků.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</si>
  <si>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</si>
  <si>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</si>
  <si>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</si>
  <si>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</si>
  <si>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Chodské, dodat ze Stehlíkovy ulice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</si>
  <si>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</si>
  <si>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</si>
  <si>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</si>
  <si>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</si>
  <si>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Toaletní papír v roli</t>
  </si>
  <si>
    <t>Role, toal. papír 3-vrstvý, 100% celuloza, min.150 útržků.</t>
  </si>
  <si>
    <t>MÝDLOVÝ PROSTŘEDEK NA PODLAHY</t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</si>
  <si>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</si>
  <si>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</si>
  <si>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</si>
  <si>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t>MYCÍ PROSTŘ. KOUPELNA</t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</si>
  <si>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</si>
  <si>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</si>
  <si>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</si>
  <si>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</si>
  <si>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</si>
  <si>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t>KRÉM NA RUCE</t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</si>
  <si>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</si>
  <si>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</si>
  <si>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Vinylové rukavice - XL</t>
  </si>
  <si>
    <t>balení</t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</si>
  <si>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</si>
  <si>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t>Rukavice gumové - L</t>
  </si>
  <si>
    <t xml:space="preserve">Vnitřní bavlněná vložka, velikost L.  </t>
  </si>
  <si>
    <t>Rukavice latex - XL</t>
  </si>
  <si>
    <t xml:space="preserve">Rukavice přírodní latex, vysoce elastické, s bavlněnou vystýlkou, velikost XL. </t>
  </si>
  <si>
    <t>Hygienické sáčky</t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</si>
  <si>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</si>
  <si>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t xml:space="preserve">Smeták - dřevěný </t>
  </si>
  <si>
    <t>Smeták bez násady pro vnitřní použití , šíře 30 cm.</t>
  </si>
  <si>
    <t>Násada na smetáky a kartáče</t>
  </si>
  <si>
    <t>dřevěná, pr. 2,5 cm,  délka 180 cm.</t>
  </si>
  <si>
    <t>Násada na smeták</t>
  </si>
  <si>
    <t>s jemným závitem, plast, délka 130 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</si>
  <si>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</si>
  <si>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</si>
  <si>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Houbový hadřík</t>
  </si>
  <si>
    <t>18 x 16 cm, vysoce savý a trvanlivý.</t>
  </si>
  <si>
    <t>Priloha_c._1_KS_technicke_specifikace_CPHP-(II.)-027-2018</t>
  </si>
  <si>
    <t>samostatná faktura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</si>
  <si>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</si>
  <si>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</si>
  <si>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</si>
  <si>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</si>
  <si>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</si>
  <si>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Jan Pinker, 
602389189</t>
  </si>
  <si>
    <t>p. Šnour, 
724717787</t>
  </si>
  <si>
    <t>Požadavek zadavatele: 
do sloupce označeného textem:</t>
  </si>
  <si>
    <t xml:space="preserve">Dodavatel doplní do jednotlivých prázdných žlutě podbarvených buněk požadované údaje, tj. jednotkové ceny.  </t>
  </si>
  <si>
    <t>Univerzitní 26, 
Plzeň, FEL</t>
  </si>
  <si>
    <t>Čisticí prostředky a hygienické potřeby (II.) - 027 - 2018 (ČPHP-(II.)-027-2018)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</si>
</sst>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/>
    </xf>
    <xf numFmtId="164" fontId="12" fillId="2" borderId="2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" xfId="0" applyNumberFormat="1" applyBorder="1" applyAlignment="1" applyProtection="1">
      <alignment horizontal="right" vertical="center"/>
    </xf>
    <xf numFmtId="164" fontId="0" fillId="0" borderId="9" xfId="0" applyNumberFormat="1" applyFill="1" applyBorder="1" applyAlignment="1" applyProtection="1">
      <alignment horizontal="right" vertical="center"/>
    </xf>
    <xf numFmtId="164" fontId="12" fillId="2" borderId="9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9" xfId="0" applyNumberFormat="1" applyBorder="1" applyAlignment="1" applyProtection="1">
      <alignment horizontal="righ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0" fontId="1" fillId="0" borderId="0" xfId="0" applyNumberFormat="1" applyFont="1" applyBorder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1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3" customWidth="1"/>
    <col min="4" max="4" width="9.7109375" style="41" customWidth="1"/>
    <col min="5" max="5" width="9" style="42" customWidth="1"/>
    <col min="6" max="6" width="75" style="2" customWidth="1"/>
    <col min="7" max="7" width="15" style="2" customWidth="1"/>
    <col min="8" max="8" width="22.42578125" style="1" customWidth="1"/>
    <col min="9" max="9" width="21.42578125" style="2" customWidth="1"/>
    <col min="10" max="10" width="22.140625" style="2" hidden="1" customWidth="1"/>
    <col min="11" max="11" width="20.85546875" style="1" customWidth="1"/>
    <col min="12" max="12" width="20.42578125" style="1" customWidth="1"/>
    <col min="13" max="13" width="21" style="1" customWidth="1"/>
    <col min="14" max="14" width="15.85546875" style="1" customWidth="1"/>
    <col min="15" max="16384" width="9.140625" style="1"/>
  </cols>
  <sheetData>
    <row r="1" spans="1:14" ht="24.6" customHeight="1" x14ac:dyDescent="0.25">
      <c r="B1" s="84" t="s">
        <v>114</v>
      </c>
      <c r="C1" s="84"/>
      <c r="D1" s="84"/>
      <c r="E1" s="84"/>
      <c r="F1" s="84"/>
      <c r="I1" s="37"/>
      <c r="J1" s="38"/>
      <c r="K1" s="38"/>
      <c r="L1" s="77" t="s">
        <v>102</v>
      </c>
      <c r="M1" s="77"/>
      <c r="N1" s="77"/>
    </row>
    <row r="2" spans="1:14" ht="18.75" customHeight="1" x14ac:dyDescent="0.25">
      <c r="A2" s="39"/>
      <c r="D2" s="3"/>
      <c r="E2" s="4"/>
      <c r="G2" s="1"/>
      <c r="K2" s="38"/>
      <c r="L2" s="37"/>
      <c r="M2" s="37"/>
    </row>
    <row r="3" spans="1:14" ht="23.25" customHeight="1" x14ac:dyDescent="0.25">
      <c r="A3" s="39"/>
      <c r="B3" s="66" t="s">
        <v>111</v>
      </c>
      <c r="C3" s="67"/>
      <c r="D3" s="68" t="s">
        <v>57</v>
      </c>
      <c r="E3" s="69"/>
      <c r="F3" s="72" t="s">
        <v>112</v>
      </c>
      <c r="G3" s="73"/>
      <c r="H3" s="73"/>
      <c r="I3" s="40"/>
      <c r="J3" s="38"/>
      <c r="K3" s="38"/>
      <c r="L3" s="37"/>
      <c r="M3" s="37"/>
    </row>
    <row r="4" spans="1:14" ht="19.899999999999999" customHeight="1" thickBot="1" x14ac:dyDescent="0.3">
      <c r="A4" s="39"/>
      <c r="B4" s="66"/>
      <c r="C4" s="67"/>
      <c r="D4" s="70"/>
      <c r="E4" s="71"/>
      <c r="F4" s="72"/>
      <c r="G4" s="73"/>
      <c r="H4" s="73"/>
      <c r="I4" s="40"/>
      <c r="K4" s="2"/>
      <c r="L4" s="37"/>
      <c r="M4" s="37"/>
    </row>
    <row r="5" spans="1:14" ht="24" customHeight="1" thickBot="1" x14ac:dyDescent="0.3">
      <c r="A5" s="39"/>
      <c r="J5" s="5"/>
      <c r="L5" s="20" t="s">
        <v>57</v>
      </c>
    </row>
    <row r="6" spans="1:14" s="14" customFormat="1" ht="88.5" customHeight="1" thickTop="1" thickBot="1" x14ac:dyDescent="0.3">
      <c r="A6" s="43"/>
      <c r="B6" s="32" t="s">
        <v>1</v>
      </c>
      <c r="C6" s="19" t="s">
        <v>104</v>
      </c>
      <c r="D6" s="19" t="s">
        <v>0</v>
      </c>
      <c r="E6" s="19" t="s">
        <v>50</v>
      </c>
      <c r="F6" s="19" t="s">
        <v>105</v>
      </c>
      <c r="G6" s="19" t="s">
        <v>106</v>
      </c>
      <c r="H6" s="31" t="s">
        <v>107</v>
      </c>
      <c r="I6" s="19" t="s">
        <v>108</v>
      </c>
      <c r="J6" s="19" t="s">
        <v>51</v>
      </c>
      <c r="K6" s="19" t="s">
        <v>53</v>
      </c>
      <c r="L6" s="12" t="s">
        <v>54</v>
      </c>
      <c r="M6" s="31" t="s">
        <v>55</v>
      </c>
      <c r="N6" s="33" t="s">
        <v>52</v>
      </c>
    </row>
    <row r="7" spans="1:14" ht="45" customHeight="1" thickTop="1" x14ac:dyDescent="0.25">
      <c r="A7" s="44"/>
      <c r="B7" s="45">
        <v>1</v>
      </c>
      <c r="C7" s="46" t="s">
        <v>2</v>
      </c>
      <c r="D7" s="47">
        <v>2560</v>
      </c>
      <c r="E7" s="48" t="s">
        <v>3</v>
      </c>
      <c r="F7" s="46" t="s">
        <v>56</v>
      </c>
      <c r="G7" s="74" t="s">
        <v>103</v>
      </c>
      <c r="H7" s="74" t="s">
        <v>109</v>
      </c>
      <c r="I7" s="74" t="s">
        <v>113</v>
      </c>
      <c r="J7" s="6">
        <f t="shared" ref="J7:J38" si="0">D7*K7</f>
        <v>32000</v>
      </c>
      <c r="K7" s="6">
        <v>12.5</v>
      </c>
      <c r="L7" s="17"/>
      <c r="M7" s="15">
        <f t="shared" ref="M7:M38" si="1">D7*L7</f>
        <v>0</v>
      </c>
      <c r="N7" s="34" t="str">
        <f t="shared" ref="N7:N13" si="2">IF(ISNUMBER(L7), IF(L7&gt;K7,"NEVYHOVUJE","VYHOVUJE")," ")</f>
        <v xml:space="preserve"> </v>
      </c>
    </row>
    <row r="8" spans="1:14" ht="45" customHeight="1" x14ac:dyDescent="0.25">
      <c r="A8" s="39"/>
      <c r="B8" s="49">
        <v>2</v>
      </c>
      <c r="C8" s="50" t="s">
        <v>5</v>
      </c>
      <c r="D8" s="51">
        <v>1152</v>
      </c>
      <c r="E8" s="52" t="s">
        <v>4</v>
      </c>
      <c r="F8" s="50" t="s">
        <v>58</v>
      </c>
      <c r="G8" s="75"/>
      <c r="H8" s="75"/>
      <c r="I8" s="75"/>
      <c r="J8" s="7">
        <f t="shared" si="0"/>
        <v>28800</v>
      </c>
      <c r="K8" s="7">
        <v>25</v>
      </c>
      <c r="L8" s="18"/>
      <c r="M8" s="16">
        <f t="shared" si="1"/>
        <v>0</v>
      </c>
      <c r="N8" s="35" t="str">
        <f t="shared" si="2"/>
        <v xml:space="preserve"> </v>
      </c>
    </row>
    <row r="9" spans="1:14" ht="60" customHeight="1" x14ac:dyDescent="0.25">
      <c r="A9" s="39"/>
      <c r="B9" s="49">
        <v>3</v>
      </c>
      <c r="C9" s="53" t="s">
        <v>6</v>
      </c>
      <c r="D9" s="51">
        <v>50</v>
      </c>
      <c r="E9" s="54" t="s">
        <v>7</v>
      </c>
      <c r="F9" s="53" t="s">
        <v>33</v>
      </c>
      <c r="G9" s="75"/>
      <c r="H9" s="75"/>
      <c r="I9" s="75"/>
      <c r="J9" s="7">
        <f t="shared" si="0"/>
        <v>2100</v>
      </c>
      <c r="K9" s="7">
        <v>42</v>
      </c>
      <c r="L9" s="18"/>
      <c r="M9" s="16">
        <f t="shared" si="1"/>
        <v>0</v>
      </c>
      <c r="N9" s="35" t="str">
        <f t="shared" si="2"/>
        <v xml:space="preserve"> </v>
      </c>
    </row>
    <row r="10" spans="1:14" ht="60" customHeight="1" x14ac:dyDescent="0.25">
      <c r="A10" s="39"/>
      <c r="B10" s="49">
        <v>4</v>
      </c>
      <c r="C10" s="53" t="s">
        <v>8</v>
      </c>
      <c r="D10" s="51">
        <v>20</v>
      </c>
      <c r="E10" s="54" t="s">
        <v>7</v>
      </c>
      <c r="F10" s="53" t="s">
        <v>46</v>
      </c>
      <c r="G10" s="75"/>
      <c r="H10" s="75"/>
      <c r="I10" s="75"/>
      <c r="J10" s="7">
        <f t="shared" si="0"/>
        <v>1200</v>
      </c>
      <c r="K10" s="7">
        <v>60</v>
      </c>
      <c r="L10" s="18"/>
      <c r="M10" s="16">
        <f t="shared" si="1"/>
        <v>0</v>
      </c>
      <c r="N10" s="35" t="str">
        <f t="shared" si="2"/>
        <v xml:space="preserve"> </v>
      </c>
    </row>
    <row r="11" spans="1:14" ht="45.75" customHeight="1" x14ac:dyDescent="0.25">
      <c r="A11" s="39"/>
      <c r="B11" s="49">
        <v>5</v>
      </c>
      <c r="C11" s="53" t="s">
        <v>9</v>
      </c>
      <c r="D11" s="51">
        <v>50</v>
      </c>
      <c r="E11" s="54" t="s">
        <v>7</v>
      </c>
      <c r="F11" s="53" t="s">
        <v>34</v>
      </c>
      <c r="G11" s="75"/>
      <c r="H11" s="75"/>
      <c r="I11" s="75"/>
      <c r="J11" s="7">
        <f t="shared" si="0"/>
        <v>1000</v>
      </c>
      <c r="K11" s="7">
        <v>20</v>
      </c>
      <c r="L11" s="18"/>
      <c r="M11" s="16">
        <f t="shared" si="1"/>
        <v>0</v>
      </c>
      <c r="N11" s="35" t="str">
        <f t="shared" si="2"/>
        <v xml:space="preserve"> </v>
      </c>
    </row>
    <row r="12" spans="1:14" ht="45" customHeight="1" x14ac:dyDescent="0.25">
      <c r="A12" s="39"/>
      <c r="B12" s="49">
        <v>6</v>
      </c>
      <c r="C12" s="53" t="s">
        <v>10</v>
      </c>
      <c r="D12" s="51">
        <v>10</v>
      </c>
      <c r="E12" s="54" t="s">
        <v>7</v>
      </c>
      <c r="F12" s="53" t="s">
        <v>35</v>
      </c>
      <c r="G12" s="75"/>
      <c r="H12" s="75"/>
      <c r="I12" s="75"/>
      <c r="J12" s="7">
        <f t="shared" si="0"/>
        <v>200</v>
      </c>
      <c r="K12" s="7">
        <v>20</v>
      </c>
      <c r="L12" s="18"/>
      <c r="M12" s="16">
        <f t="shared" si="1"/>
        <v>0</v>
      </c>
      <c r="N12" s="35" t="str">
        <f t="shared" si="2"/>
        <v xml:space="preserve"> </v>
      </c>
    </row>
    <row r="13" spans="1:14" ht="75" customHeight="1" x14ac:dyDescent="0.25">
      <c r="A13" s="39"/>
      <c r="B13" s="49">
        <v>7</v>
      </c>
      <c r="C13" s="53" t="s">
        <v>11</v>
      </c>
      <c r="D13" s="51">
        <v>10</v>
      </c>
      <c r="E13" s="54" t="s">
        <v>7</v>
      </c>
      <c r="F13" s="53" t="s">
        <v>36</v>
      </c>
      <c r="G13" s="75"/>
      <c r="H13" s="75"/>
      <c r="I13" s="75"/>
      <c r="J13" s="7">
        <f t="shared" si="0"/>
        <v>380</v>
      </c>
      <c r="K13" s="7">
        <v>38</v>
      </c>
      <c r="L13" s="18"/>
      <c r="M13" s="16">
        <f t="shared" si="1"/>
        <v>0</v>
      </c>
      <c r="N13" s="35" t="str">
        <f t="shared" si="2"/>
        <v xml:space="preserve"> </v>
      </c>
    </row>
    <row r="14" spans="1:14" ht="45" customHeight="1" x14ac:dyDescent="0.25">
      <c r="A14" s="39"/>
      <c r="B14" s="49">
        <v>8</v>
      </c>
      <c r="C14" s="53" t="s">
        <v>12</v>
      </c>
      <c r="D14" s="51">
        <v>50</v>
      </c>
      <c r="E14" s="54" t="s">
        <v>7</v>
      </c>
      <c r="F14" s="53" t="s">
        <v>13</v>
      </c>
      <c r="G14" s="75"/>
      <c r="H14" s="75"/>
      <c r="I14" s="75"/>
      <c r="J14" s="7">
        <f t="shared" si="0"/>
        <v>800</v>
      </c>
      <c r="K14" s="7">
        <v>16</v>
      </c>
      <c r="L14" s="18"/>
      <c r="M14" s="16">
        <f t="shared" si="1"/>
        <v>0</v>
      </c>
      <c r="N14" s="35" t="str">
        <f t="shared" ref="N14:N18" si="3">IF(ISNUMBER(L14), IF(L14&gt;K14,"NEVYHOVUJE","VYHOVUJE")," ")</f>
        <v xml:space="preserve"> </v>
      </c>
    </row>
    <row r="15" spans="1:14" ht="35.25" customHeight="1" x14ac:dyDescent="0.25">
      <c r="A15" s="39"/>
      <c r="B15" s="49">
        <v>9</v>
      </c>
      <c r="C15" s="53" t="s">
        <v>14</v>
      </c>
      <c r="D15" s="51">
        <v>200</v>
      </c>
      <c r="E15" s="54" t="s">
        <v>7</v>
      </c>
      <c r="F15" s="53" t="s">
        <v>41</v>
      </c>
      <c r="G15" s="75"/>
      <c r="H15" s="75"/>
      <c r="I15" s="75"/>
      <c r="J15" s="7">
        <f t="shared" si="0"/>
        <v>2800</v>
      </c>
      <c r="K15" s="7">
        <v>14</v>
      </c>
      <c r="L15" s="18"/>
      <c r="M15" s="16">
        <f t="shared" si="1"/>
        <v>0</v>
      </c>
      <c r="N15" s="35" t="str">
        <f t="shared" si="3"/>
        <v xml:space="preserve"> </v>
      </c>
    </row>
    <row r="16" spans="1:14" ht="45" customHeight="1" x14ac:dyDescent="0.25">
      <c r="A16" s="39"/>
      <c r="B16" s="49">
        <v>10</v>
      </c>
      <c r="C16" s="53" t="s">
        <v>15</v>
      </c>
      <c r="D16" s="51">
        <v>20</v>
      </c>
      <c r="E16" s="54" t="s">
        <v>7</v>
      </c>
      <c r="F16" s="53" t="s">
        <v>62</v>
      </c>
      <c r="G16" s="75"/>
      <c r="H16" s="75"/>
      <c r="I16" s="75"/>
      <c r="J16" s="7">
        <f t="shared" si="0"/>
        <v>1400</v>
      </c>
      <c r="K16" s="7">
        <v>70</v>
      </c>
      <c r="L16" s="18"/>
      <c r="M16" s="16">
        <f t="shared" si="1"/>
        <v>0</v>
      </c>
      <c r="N16" s="35" t="str">
        <f t="shared" si="3"/>
        <v xml:space="preserve"> </v>
      </c>
    </row>
    <row r="17" spans="1:14" ht="35.25" customHeight="1" x14ac:dyDescent="0.25">
      <c r="A17" s="39"/>
      <c r="B17" s="49">
        <v>11</v>
      </c>
      <c r="C17" s="53" t="s">
        <v>16</v>
      </c>
      <c r="D17" s="51">
        <v>10</v>
      </c>
      <c r="E17" s="54" t="s">
        <v>7</v>
      </c>
      <c r="F17" s="53" t="s">
        <v>39</v>
      </c>
      <c r="G17" s="75"/>
      <c r="H17" s="75"/>
      <c r="I17" s="75"/>
      <c r="J17" s="7">
        <f t="shared" si="0"/>
        <v>165</v>
      </c>
      <c r="K17" s="7">
        <v>16.5</v>
      </c>
      <c r="L17" s="18"/>
      <c r="M17" s="16">
        <f t="shared" si="1"/>
        <v>0</v>
      </c>
      <c r="N17" s="35" t="str">
        <f t="shared" si="3"/>
        <v xml:space="preserve"> </v>
      </c>
    </row>
    <row r="18" spans="1:14" ht="45.75" customHeight="1" x14ac:dyDescent="0.25">
      <c r="A18" s="39"/>
      <c r="B18" s="49">
        <v>12</v>
      </c>
      <c r="C18" s="53" t="s">
        <v>17</v>
      </c>
      <c r="D18" s="51">
        <v>5</v>
      </c>
      <c r="E18" s="54" t="s">
        <v>7</v>
      </c>
      <c r="F18" s="53" t="s">
        <v>40</v>
      </c>
      <c r="G18" s="75"/>
      <c r="H18" s="75"/>
      <c r="I18" s="75"/>
      <c r="J18" s="7">
        <f t="shared" si="0"/>
        <v>310</v>
      </c>
      <c r="K18" s="7">
        <v>62</v>
      </c>
      <c r="L18" s="18"/>
      <c r="M18" s="16">
        <f t="shared" si="1"/>
        <v>0</v>
      </c>
      <c r="N18" s="35" t="str">
        <f t="shared" si="3"/>
        <v xml:space="preserve"> </v>
      </c>
    </row>
    <row r="19" spans="1:14" ht="45" customHeight="1" x14ac:dyDescent="0.25">
      <c r="A19" s="39"/>
      <c r="B19" s="49">
        <v>13</v>
      </c>
      <c r="C19" s="53" t="s">
        <v>18</v>
      </c>
      <c r="D19" s="51">
        <v>10</v>
      </c>
      <c r="E19" s="54" t="s">
        <v>7</v>
      </c>
      <c r="F19" s="53" t="s">
        <v>37</v>
      </c>
      <c r="G19" s="75"/>
      <c r="H19" s="75"/>
      <c r="I19" s="75"/>
      <c r="J19" s="7">
        <f t="shared" si="0"/>
        <v>740</v>
      </c>
      <c r="K19" s="7">
        <v>74</v>
      </c>
      <c r="L19" s="18"/>
      <c r="M19" s="16">
        <f t="shared" si="1"/>
        <v>0</v>
      </c>
      <c r="N19" s="35" t="str">
        <f t="shared" ref="N19:N21" si="4">IF(ISNUMBER(L19), IF(L19&gt;K19,"NEVYHOVUJE","VYHOVUJE")," ")</f>
        <v xml:space="preserve"> </v>
      </c>
    </row>
    <row r="20" spans="1:14" ht="45" customHeight="1" x14ac:dyDescent="0.25">
      <c r="A20" s="39"/>
      <c r="B20" s="49">
        <v>14</v>
      </c>
      <c r="C20" s="53" t="s">
        <v>18</v>
      </c>
      <c r="D20" s="51">
        <v>10</v>
      </c>
      <c r="E20" s="54" t="s">
        <v>7</v>
      </c>
      <c r="F20" s="53" t="s">
        <v>38</v>
      </c>
      <c r="G20" s="75"/>
      <c r="H20" s="75"/>
      <c r="I20" s="75"/>
      <c r="J20" s="7">
        <f t="shared" si="0"/>
        <v>710</v>
      </c>
      <c r="K20" s="7">
        <v>71</v>
      </c>
      <c r="L20" s="18"/>
      <c r="M20" s="16">
        <f t="shared" si="1"/>
        <v>0</v>
      </c>
      <c r="N20" s="35" t="str">
        <f t="shared" si="4"/>
        <v xml:space="preserve"> </v>
      </c>
    </row>
    <row r="21" spans="1:14" ht="35.1" customHeight="1" x14ac:dyDescent="0.25">
      <c r="A21" s="39"/>
      <c r="B21" s="49">
        <v>15</v>
      </c>
      <c r="C21" s="53" t="s">
        <v>20</v>
      </c>
      <c r="D21" s="51">
        <v>50</v>
      </c>
      <c r="E21" s="54" t="s">
        <v>19</v>
      </c>
      <c r="F21" s="53" t="s">
        <v>21</v>
      </c>
      <c r="G21" s="75"/>
      <c r="H21" s="75"/>
      <c r="I21" s="75"/>
      <c r="J21" s="7">
        <f t="shared" si="0"/>
        <v>1250</v>
      </c>
      <c r="K21" s="7">
        <v>25</v>
      </c>
      <c r="L21" s="18"/>
      <c r="M21" s="16">
        <f t="shared" si="1"/>
        <v>0</v>
      </c>
      <c r="N21" s="35" t="str">
        <f t="shared" si="4"/>
        <v xml:space="preserve"> </v>
      </c>
    </row>
    <row r="22" spans="1:14" ht="35.1" customHeight="1" x14ac:dyDescent="0.25">
      <c r="A22" s="39"/>
      <c r="B22" s="49">
        <v>16</v>
      </c>
      <c r="C22" s="53" t="s">
        <v>22</v>
      </c>
      <c r="D22" s="51">
        <v>50</v>
      </c>
      <c r="E22" s="54" t="s">
        <v>19</v>
      </c>
      <c r="F22" s="53" t="s">
        <v>23</v>
      </c>
      <c r="G22" s="75"/>
      <c r="H22" s="75"/>
      <c r="I22" s="75"/>
      <c r="J22" s="7">
        <f t="shared" si="0"/>
        <v>1250</v>
      </c>
      <c r="K22" s="7">
        <v>25</v>
      </c>
      <c r="L22" s="18"/>
      <c r="M22" s="16">
        <f t="shared" si="1"/>
        <v>0</v>
      </c>
      <c r="N22" s="35" t="str">
        <f t="shared" ref="N22:N25" si="5">IF(ISNUMBER(L22), IF(L22&gt;K22,"NEVYHOVUJE","VYHOVUJE")," ")</f>
        <v xml:space="preserve"> </v>
      </c>
    </row>
    <row r="23" spans="1:14" ht="35.1" customHeight="1" x14ac:dyDescent="0.25">
      <c r="A23" s="39"/>
      <c r="B23" s="49">
        <v>17</v>
      </c>
      <c r="C23" s="53" t="s">
        <v>24</v>
      </c>
      <c r="D23" s="51">
        <v>100</v>
      </c>
      <c r="E23" s="54" t="s">
        <v>25</v>
      </c>
      <c r="F23" s="53" t="s">
        <v>59</v>
      </c>
      <c r="G23" s="75"/>
      <c r="H23" s="75"/>
      <c r="I23" s="75"/>
      <c r="J23" s="7">
        <f t="shared" si="0"/>
        <v>2000</v>
      </c>
      <c r="K23" s="7">
        <v>20</v>
      </c>
      <c r="L23" s="18"/>
      <c r="M23" s="16">
        <f t="shared" si="1"/>
        <v>0</v>
      </c>
      <c r="N23" s="35" t="str">
        <f t="shared" si="5"/>
        <v xml:space="preserve"> </v>
      </c>
    </row>
    <row r="24" spans="1:14" ht="45" customHeight="1" x14ac:dyDescent="0.25">
      <c r="A24" s="39"/>
      <c r="B24" s="49">
        <v>18</v>
      </c>
      <c r="C24" s="53" t="s">
        <v>26</v>
      </c>
      <c r="D24" s="51">
        <v>100</v>
      </c>
      <c r="E24" s="54" t="s">
        <v>25</v>
      </c>
      <c r="F24" s="53" t="s">
        <v>60</v>
      </c>
      <c r="G24" s="75"/>
      <c r="H24" s="75"/>
      <c r="I24" s="75"/>
      <c r="J24" s="7">
        <f t="shared" si="0"/>
        <v>1850</v>
      </c>
      <c r="K24" s="7">
        <v>18.5</v>
      </c>
      <c r="L24" s="18"/>
      <c r="M24" s="16">
        <f t="shared" si="1"/>
        <v>0</v>
      </c>
      <c r="N24" s="35" t="str">
        <f t="shared" si="5"/>
        <v xml:space="preserve"> </v>
      </c>
    </row>
    <row r="25" spans="1:14" ht="35.25" customHeight="1" x14ac:dyDescent="0.25">
      <c r="A25" s="39"/>
      <c r="B25" s="49">
        <v>19</v>
      </c>
      <c r="C25" s="53" t="s">
        <v>27</v>
      </c>
      <c r="D25" s="51">
        <v>100</v>
      </c>
      <c r="E25" s="54" t="s">
        <v>25</v>
      </c>
      <c r="F25" s="53" t="s">
        <v>32</v>
      </c>
      <c r="G25" s="75"/>
      <c r="H25" s="75"/>
      <c r="I25" s="75"/>
      <c r="J25" s="7">
        <f t="shared" si="0"/>
        <v>4800</v>
      </c>
      <c r="K25" s="7">
        <v>48</v>
      </c>
      <c r="L25" s="18"/>
      <c r="M25" s="16">
        <f t="shared" si="1"/>
        <v>0</v>
      </c>
      <c r="N25" s="35" t="str">
        <f t="shared" si="5"/>
        <v xml:space="preserve"> </v>
      </c>
    </row>
    <row r="26" spans="1:14" ht="45.75" customHeight="1" x14ac:dyDescent="0.25">
      <c r="A26" s="39"/>
      <c r="B26" s="49">
        <v>20</v>
      </c>
      <c r="C26" s="53" t="s">
        <v>28</v>
      </c>
      <c r="D26" s="51">
        <v>10</v>
      </c>
      <c r="E26" s="54" t="s">
        <v>7</v>
      </c>
      <c r="F26" s="53" t="s">
        <v>42</v>
      </c>
      <c r="G26" s="75"/>
      <c r="H26" s="75"/>
      <c r="I26" s="75"/>
      <c r="J26" s="7">
        <f t="shared" si="0"/>
        <v>365</v>
      </c>
      <c r="K26" s="7">
        <v>36.5</v>
      </c>
      <c r="L26" s="18"/>
      <c r="M26" s="16">
        <f t="shared" si="1"/>
        <v>0</v>
      </c>
      <c r="N26" s="35" t="str">
        <f t="shared" ref="N26:N29" si="6">IF(ISNUMBER(L26), IF(L26&gt;K26,"NEVYHOVUJE","VYHOVUJE")," ")</f>
        <v xml:space="preserve"> </v>
      </c>
    </row>
    <row r="27" spans="1:14" ht="35.1" customHeight="1" x14ac:dyDescent="0.25">
      <c r="A27" s="39"/>
      <c r="B27" s="49">
        <v>21</v>
      </c>
      <c r="C27" s="53" t="s">
        <v>29</v>
      </c>
      <c r="D27" s="51">
        <v>50</v>
      </c>
      <c r="E27" s="54" t="s">
        <v>7</v>
      </c>
      <c r="F27" s="53" t="s">
        <v>43</v>
      </c>
      <c r="G27" s="75"/>
      <c r="H27" s="75"/>
      <c r="I27" s="75"/>
      <c r="J27" s="7">
        <f t="shared" si="0"/>
        <v>675</v>
      </c>
      <c r="K27" s="7">
        <v>13.5</v>
      </c>
      <c r="L27" s="18"/>
      <c r="M27" s="16">
        <f t="shared" si="1"/>
        <v>0</v>
      </c>
      <c r="N27" s="35" t="str">
        <f t="shared" si="6"/>
        <v xml:space="preserve"> </v>
      </c>
    </row>
    <row r="28" spans="1:14" ht="35.1" customHeight="1" x14ac:dyDescent="0.25">
      <c r="A28" s="39"/>
      <c r="B28" s="49">
        <v>22</v>
      </c>
      <c r="C28" s="53" t="s">
        <v>30</v>
      </c>
      <c r="D28" s="51">
        <v>100</v>
      </c>
      <c r="E28" s="54" t="s">
        <v>7</v>
      </c>
      <c r="F28" s="53" t="s">
        <v>44</v>
      </c>
      <c r="G28" s="75"/>
      <c r="H28" s="75"/>
      <c r="I28" s="75"/>
      <c r="J28" s="7">
        <f t="shared" si="0"/>
        <v>400</v>
      </c>
      <c r="K28" s="7">
        <v>4</v>
      </c>
      <c r="L28" s="18"/>
      <c r="M28" s="16">
        <f t="shared" si="1"/>
        <v>0</v>
      </c>
      <c r="N28" s="35" t="str">
        <f t="shared" si="6"/>
        <v xml:space="preserve"> </v>
      </c>
    </row>
    <row r="29" spans="1:14" ht="35.1" customHeight="1" thickBot="1" x14ac:dyDescent="0.3">
      <c r="A29" s="39"/>
      <c r="B29" s="55">
        <v>23</v>
      </c>
      <c r="C29" s="56" t="s">
        <v>31</v>
      </c>
      <c r="D29" s="57">
        <v>20</v>
      </c>
      <c r="E29" s="58" t="s">
        <v>7</v>
      </c>
      <c r="F29" s="56" t="s">
        <v>45</v>
      </c>
      <c r="G29" s="76"/>
      <c r="H29" s="76"/>
      <c r="I29" s="76"/>
      <c r="J29" s="22">
        <f t="shared" si="0"/>
        <v>600</v>
      </c>
      <c r="K29" s="22">
        <v>30</v>
      </c>
      <c r="L29" s="23"/>
      <c r="M29" s="24">
        <f t="shared" si="1"/>
        <v>0</v>
      </c>
      <c r="N29" s="36" t="str">
        <f t="shared" si="6"/>
        <v xml:space="preserve"> </v>
      </c>
    </row>
    <row r="30" spans="1:14" ht="45" customHeight="1" thickTop="1" x14ac:dyDescent="0.25">
      <c r="A30" s="44"/>
      <c r="B30" s="45">
        <v>24</v>
      </c>
      <c r="C30" s="46" t="s">
        <v>2</v>
      </c>
      <c r="D30" s="47">
        <v>400</v>
      </c>
      <c r="E30" s="48" t="s">
        <v>3</v>
      </c>
      <c r="F30" s="46" t="s">
        <v>56</v>
      </c>
      <c r="G30" s="74" t="s">
        <v>103</v>
      </c>
      <c r="H30" s="74" t="s">
        <v>110</v>
      </c>
      <c r="I30" s="74" t="s">
        <v>63</v>
      </c>
      <c r="J30" s="6">
        <f t="shared" si="0"/>
        <v>5000</v>
      </c>
      <c r="K30" s="6">
        <v>12.5</v>
      </c>
      <c r="L30" s="17"/>
      <c r="M30" s="15">
        <f t="shared" si="1"/>
        <v>0</v>
      </c>
      <c r="N30" s="34" t="str">
        <f>IF(ISNUMBER(L30), IF(L30&gt;K30,"NEVYHOVUJE","VYHOVUJE")," ")</f>
        <v xml:space="preserve"> </v>
      </c>
    </row>
    <row r="31" spans="1:14" ht="45" customHeight="1" x14ac:dyDescent="0.25">
      <c r="A31" s="39"/>
      <c r="B31" s="49">
        <v>25</v>
      </c>
      <c r="C31" s="50" t="s">
        <v>64</v>
      </c>
      <c r="D31" s="51">
        <v>360</v>
      </c>
      <c r="E31" s="52" t="s">
        <v>3</v>
      </c>
      <c r="F31" s="50" t="s">
        <v>65</v>
      </c>
      <c r="G31" s="75"/>
      <c r="H31" s="75"/>
      <c r="I31" s="75"/>
      <c r="J31" s="7">
        <f t="shared" si="0"/>
        <v>4140</v>
      </c>
      <c r="K31" s="7">
        <v>11.5</v>
      </c>
      <c r="L31" s="18"/>
      <c r="M31" s="16">
        <f t="shared" si="1"/>
        <v>0</v>
      </c>
      <c r="N31" s="35" t="str">
        <f t="shared" ref="N31:N58" si="7">IF(ISNUMBER(L31), IF(L31&gt;K31,"NEVYHOVUJE","VYHOVUJE")," ")</f>
        <v xml:space="preserve"> </v>
      </c>
    </row>
    <row r="32" spans="1:14" ht="45" customHeight="1" x14ac:dyDescent="0.25">
      <c r="A32" s="39"/>
      <c r="B32" s="49">
        <v>26</v>
      </c>
      <c r="C32" s="50" t="s">
        <v>66</v>
      </c>
      <c r="D32" s="51">
        <v>120</v>
      </c>
      <c r="E32" s="52" t="s">
        <v>4</v>
      </c>
      <c r="F32" s="50" t="s">
        <v>67</v>
      </c>
      <c r="G32" s="75"/>
      <c r="H32" s="75"/>
      <c r="I32" s="75"/>
      <c r="J32" s="7">
        <f t="shared" si="0"/>
        <v>3600</v>
      </c>
      <c r="K32" s="7">
        <v>30</v>
      </c>
      <c r="L32" s="18"/>
      <c r="M32" s="16">
        <f t="shared" si="1"/>
        <v>0</v>
      </c>
      <c r="N32" s="35" t="str">
        <f t="shared" si="7"/>
        <v xml:space="preserve"> </v>
      </c>
    </row>
    <row r="33" spans="1:14" ht="35.25" customHeight="1" x14ac:dyDescent="0.25">
      <c r="A33" s="39"/>
      <c r="B33" s="49">
        <v>27</v>
      </c>
      <c r="C33" s="50" t="s">
        <v>68</v>
      </c>
      <c r="D33" s="51">
        <v>40</v>
      </c>
      <c r="E33" s="52" t="s">
        <v>4</v>
      </c>
      <c r="F33" s="50" t="s">
        <v>69</v>
      </c>
      <c r="G33" s="75"/>
      <c r="H33" s="75"/>
      <c r="I33" s="75"/>
      <c r="J33" s="7">
        <f t="shared" si="0"/>
        <v>180</v>
      </c>
      <c r="K33" s="7">
        <v>4.5</v>
      </c>
      <c r="L33" s="18"/>
      <c r="M33" s="16">
        <f t="shared" si="1"/>
        <v>0</v>
      </c>
      <c r="N33" s="35" t="str">
        <f t="shared" si="7"/>
        <v xml:space="preserve"> </v>
      </c>
    </row>
    <row r="34" spans="1:14" ht="45" customHeight="1" x14ac:dyDescent="0.25">
      <c r="A34" s="39"/>
      <c r="B34" s="49">
        <v>28</v>
      </c>
      <c r="C34" s="53" t="s">
        <v>70</v>
      </c>
      <c r="D34" s="51">
        <v>10</v>
      </c>
      <c r="E34" s="54" t="s">
        <v>7</v>
      </c>
      <c r="F34" s="53" t="s">
        <v>71</v>
      </c>
      <c r="G34" s="75"/>
      <c r="H34" s="75"/>
      <c r="I34" s="75"/>
      <c r="J34" s="7">
        <f t="shared" si="0"/>
        <v>2000</v>
      </c>
      <c r="K34" s="7">
        <v>200</v>
      </c>
      <c r="L34" s="18"/>
      <c r="M34" s="16">
        <f t="shared" si="1"/>
        <v>0</v>
      </c>
      <c r="N34" s="35" t="str">
        <f t="shared" si="7"/>
        <v xml:space="preserve"> </v>
      </c>
    </row>
    <row r="35" spans="1:14" ht="78.75" customHeight="1" x14ac:dyDescent="0.25">
      <c r="A35" s="39"/>
      <c r="B35" s="49">
        <v>29</v>
      </c>
      <c r="C35" s="53" t="s">
        <v>11</v>
      </c>
      <c r="D35" s="51">
        <v>40</v>
      </c>
      <c r="E35" s="54" t="s">
        <v>7</v>
      </c>
      <c r="F35" s="53" t="s">
        <v>36</v>
      </c>
      <c r="G35" s="75"/>
      <c r="H35" s="75"/>
      <c r="I35" s="75"/>
      <c r="J35" s="7">
        <f t="shared" si="0"/>
        <v>1520</v>
      </c>
      <c r="K35" s="7">
        <v>38</v>
      </c>
      <c r="L35" s="18"/>
      <c r="M35" s="16">
        <f t="shared" si="1"/>
        <v>0</v>
      </c>
      <c r="N35" s="35" t="str">
        <f t="shared" si="7"/>
        <v xml:space="preserve"> </v>
      </c>
    </row>
    <row r="36" spans="1:14" ht="60" customHeight="1" x14ac:dyDescent="0.25">
      <c r="A36" s="39"/>
      <c r="B36" s="49">
        <v>30</v>
      </c>
      <c r="C36" s="53" t="s">
        <v>72</v>
      </c>
      <c r="D36" s="51">
        <v>40</v>
      </c>
      <c r="E36" s="54" t="s">
        <v>7</v>
      </c>
      <c r="F36" s="53" t="s">
        <v>73</v>
      </c>
      <c r="G36" s="75"/>
      <c r="H36" s="75"/>
      <c r="I36" s="75"/>
      <c r="J36" s="7">
        <f t="shared" si="0"/>
        <v>600</v>
      </c>
      <c r="K36" s="7">
        <v>15</v>
      </c>
      <c r="L36" s="18"/>
      <c r="M36" s="16">
        <f t="shared" si="1"/>
        <v>0</v>
      </c>
      <c r="N36" s="35" t="str">
        <f t="shared" si="7"/>
        <v xml:space="preserve"> </v>
      </c>
    </row>
    <row r="37" spans="1:14" ht="60" customHeight="1" x14ac:dyDescent="0.25">
      <c r="A37" s="39"/>
      <c r="B37" s="49">
        <v>31</v>
      </c>
      <c r="C37" s="53" t="s">
        <v>74</v>
      </c>
      <c r="D37" s="51">
        <v>40</v>
      </c>
      <c r="E37" s="54" t="s">
        <v>7</v>
      </c>
      <c r="F37" s="53" t="s">
        <v>75</v>
      </c>
      <c r="G37" s="75"/>
      <c r="H37" s="75"/>
      <c r="I37" s="75"/>
      <c r="J37" s="7">
        <f t="shared" si="0"/>
        <v>1200</v>
      </c>
      <c r="K37" s="7">
        <v>30</v>
      </c>
      <c r="L37" s="18"/>
      <c r="M37" s="16">
        <f t="shared" si="1"/>
        <v>0</v>
      </c>
      <c r="N37" s="35" t="str">
        <f t="shared" si="7"/>
        <v xml:space="preserve"> </v>
      </c>
    </row>
    <row r="38" spans="1:14" ht="45" customHeight="1" x14ac:dyDescent="0.25">
      <c r="A38" s="39"/>
      <c r="B38" s="49">
        <v>32</v>
      </c>
      <c r="C38" s="53" t="s">
        <v>12</v>
      </c>
      <c r="D38" s="51">
        <v>30</v>
      </c>
      <c r="E38" s="54" t="s">
        <v>7</v>
      </c>
      <c r="F38" s="53" t="s">
        <v>76</v>
      </c>
      <c r="G38" s="75"/>
      <c r="H38" s="75"/>
      <c r="I38" s="75"/>
      <c r="J38" s="7">
        <f t="shared" si="0"/>
        <v>2460</v>
      </c>
      <c r="K38" s="7">
        <v>82</v>
      </c>
      <c r="L38" s="18"/>
      <c r="M38" s="16">
        <f t="shared" si="1"/>
        <v>0</v>
      </c>
      <c r="N38" s="35" t="str">
        <f t="shared" si="7"/>
        <v xml:space="preserve"> </v>
      </c>
    </row>
    <row r="39" spans="1:14" ht="45" customHeight="1" x14ac:dyDescent="0.25">
      <c r="A39" s="39"/>
      <c r="B39" s="49">
        <v>33</v>
      </c>
      <c r="C39" s="53" t="s">
        <v>12</v>
      </c>
      <c r="D39" s="51">
        <v>10</v>
      </c>
      <c r="E39" s="54" t="s">
        <v>7</v>
      </c>
      <c r="F39" s="53" t="s">
        <v>77</v>
      </c>
      <c r="G39" s="75"/>
      <c r="H39" s="75"/>
      <c r="I39" s="75"/>
      <c r="J39" s="7">
        <f t="shared" ref="J39:J70" si="8">D39*K39</f>
        <v>160</v>
      </c>
      <c r="K39" s="7">
        <v>16</v>
      </c>
      <c r="L39" s="18"/>
      <c r="M39" s="16">
        <f t="shared" ref="M39:M70" si="9">D39*L39</f>
        <v>0</v>
      </c>
      <c r="N39" s="35" t="str">
        <f t="shared" si="7"/>
        <v xml:space="preserve"> </v>
      </c>
    </row>
    <row r="40" spans="1:14" ht="45" customHeight="1" x14ac:dyDescent="0.25">
      <c r="A40" s="39"/>
      <c r="B40" s="49">
        <v>34</v>
      </c>
      <c r="C40" s="53" t="s">
        <v>12</v>
      </c>
      <c r="D40" s="51">
        <v>20</v>
      </c>
      <c r="E40" s="54" t="s">
        <v>7</v>
      </c>
      <c r="F40" s="53" t="s">
        <v>78</v>
      </c>
      <c r="G40" s="75"/>
      <c r="H40" s="75"/>
      <c r="I40" s="75"/>
      <c r="J40" s="7">
        <f t="shared" si="8"/>
        <v>540</v>
      </c>
      <c r="K40" s="7">
        <v>27</v>
      </c>
      <c r="L40" s="18"/>
      <c r="M40" s="16">
        <f t="shared" si="9"/>
        <v>0</v>
      </c>
      <c r="N40" s="35" t="str">
        <f t="shared" si="7"/>
        <v xml:space="preserve"> </v>
      </c>
    </row>
    <row r="41" spans="1:14" ht="35.25" customHeight="1" x14ac:dyDescent="0.25">
      <c r="A41" s="39"/>
      <c r="B41" s="49">
        <v>35</v>
      </c>
      <c r="C41" s="53" t="s">
        <v>14</v>
      </c>
      <c r="D41" s="51">
        <v>10</v>
      </c>
      <c r="E41" s="54" t="s">
        <v>7</v>
      </c>
      <c r="F41" s="53" t="s">
        <v>79</v>
      </c>
      <c r="G41" s="75"/>
      <c r="H41" s="75"/>
      <c r="I41" s="75"/>
      <c r="J41" s="7">
        <f t="shared" si="8"/>
        <v>310</v>
      </c>
      <c r="K41" s="7">
        <v>31</v>
      </c>
      <c r="L41" s="18"/>
      <c r="M41" s="16">
        <f t="shared" si="9"/>
        <v>0</v>
      </c>
      <c r="N41" s="35" t="str">
        <f t="shared" si="7"/>
        <v xml:space="preserve"> </v>
      </c>
    </row>
    <row r="42" spans="1:14" ht="45" customHeight="1" x14ac:dyDescent="0.25">
      <c r="A42" s="39"/>
      <c r="B42" s="49">
        <v>36</v>
      </c>
      <c r="C42" s="53" t="s">
        <v>15</v>
      </c>
      <c r="D42" s="51">
        <v>10</v>
      </c>
      <c r="E42" s="54" t="s">
        <v>7</v>
      </c>
      <c r="F42" s="53" t="s">
        <v>62</v>
      </c>
      <c r="G42" s="75"/>
      <c r="H42" s="75"/>
      <c r="I42" s="75"/>
      <c r="J42" s="7">
        <f t="shared" si="8"/>
        <v>700</v>
      </c>
      <c r="K42" s="7">
        <v>70</v>
      </c>
      <c r="L42" s="18"/>
      <c r="M42" s="16">
        <f t="shared" si="9"/>
        <v>0</v>
      </c>
      <c r="N42" s="35" t="str">
        <f t="shared" si="7"/>
        <v xml:space="preserve"> </v>
      </c>
    </row>
    <row r="43" spans="1:14" ht="35.25" customHeight="1" x14ac:dyDescent="0.25">
      <c r="A43" s="39"/>
      <c r="B43" s="49">
        <v>37</v>
      </c>
      <c r="C43" s="53" t="s">
        <v>80</v>
      </c>
      <c r="D43" s="51">
        <v>10</v>
      </c>
      <c r="E43" s="54" t="s">
        <v>7</v>
      </c>
      <c r="F43" s="53" t="s">
        <v>81</v>
      </c>
      <c r="G43" s="75"/>
      <c r="H43" s="75"/>
      <c r="I43" s="75"/>
      <c r="J43" s="7">
        <f t="shared" si="8"/>
        <v>200</v>
      </c>
      <c r="K43" s="7">
        <v>20</v>
      </c>
      <c r="L43" s="18"/>
      <c r="M43" s="16">
        <f t="shared" si="9"/>
        <v>0</v>
      </c>
      <c r="N43" s="35" t="str">
        <f t="shared" si="7"/>
        <v xml:space="preserve"> </v>
      </c>
    </row>
    <row r="44" spans="1:14" ht="45" customHeight="1" x14ac:dyDescent="0.25">
      <c r="A44" s="39"/>
      <c r="B44" s="49">
        <v>38</v>
      </c>
      <c r="C44" s="53" t="s">
        <v>17</v>
      </c>
      <c r="D44" s="51">
        <v>10</v>
      </c>
      <c r="E44" s="54" t="s">
        <v>7</v>
      </c>
      <c r="F44" s="53" t="s">
        <v>40</v>
      </c>
      <c r="G44" s="75"/>
      <c r="H44" s="75"/>
      <c r="I44" s="75"/>
      <c r="J44" s="7">
        <f t="shared" si="8"/>
        <v>620</v>
      </c>
      <c r="K44" s="7">
        <v>62</v>
      </c>
      <c r="L44" s="18"/>
      <c r="M44" s="16">
        <f t="shared" si="9"/>
        <v>0</v>
      </c>
      <c r="N44" s="35" t="str">
        <f t="shared" si="7"/>
        <v xml:space="preserve"> </v>
      </c>
    </row>
    <row r="45" spans="1:14" ht="45" customHeight="1" x14ac:dyDescent="0.25">
      <c r="A45" s="39"/>
      <c r="B45" s="49">
        <v>39</v>
      </c>
      <c r="C45" s="53" t="s">
        <v>17</v>
      </c>
      <c r="D45" s="51">
        <v>10</v>
      </c>
      <c r="E45" s="54" t="s">
        <v>7</v>
      </c>
      <c r="F45" s="53" t="s">
        <v>82</v>
      </c>
      <c r="G45" s="75"/>
      <c r="H45" s="75"/>
      <c r="I45" s="75"/>
      <c r="J45" s="7">
        <f t="shared" si="8"/>
        <v>650</v>
      </c>
      <c r="K45" s="7">
        <v>65</v>
      </c>
      <c r="L45" s="18"/>
      <c r="M45" s="16">
        <f t="shared" si="9"/>
        <v>0</v>
      </c>
      <c r="N45" s="35" t="str">
        <f t="shared" si="7"/>
        <v xml:space="preserve"> </v>
      </c>
    </row>
    <row r="46" spans="1:14" ht="35.1" customHeight="1" x14ac:dyDescent="0.25">
      <c r="A46" s="39"/>
      <c r="B46" s="49">
        <v>40</v>
      </c>
      <c r="C46" s="53" t="s">
        <v>83</v>
      </c>
      <c r="D46" s="51">
        <v>10</v>
      </c>
      <c r="E46" s="54" t="s">
        <v>84</v>
      </c>
      <c r="F46" s="53" t="s">
        <v>85</v>
      </c>
      <c r="G46" s="75"/>
      <c r="H46" s="75"/>
      <c r="I46" s="75"/>
      <c r="J46" s="7">
        <f t="shared" si="8"/>
        <v>700</v>
      </c>
      <c r="K46" s="7">
        <v>70</v>
      </c>
      <c r="L46" s="18"/>
      <c r="M46" s="16">
        <f t="shared" si="9"/>
        <v>0</v>
      </c>
      <c r="N46" s="35" t="str">
        <f t="shared" si="7"/>
        <v xml:space="preserve"> </v>
      </c>
    </row>
    <row r="47" spans="1:14" ht="35.1" customHeight="1" x14ac:dyDescent="0.25">
      <c r="A47" s="39"/>
      <c r="B47" s="49">
        <v>41</v>
      </c>
      <c r="C47" s="53" t="s">
        <v>86</v>
      </c>
      <c r="D47" s="51">
        <v>10</v>
      </c>
      <c r="E47" s="54" t="s">
        <v>19</v>
      </c>
      <c r="F47" s="53" t="s">
        <v>87</v>
      </c>
      <c r="G47" s="75"/>
      <c r="H47" s="75"/>
      <c r="I47" s="75"/>
      <c r="J47" s="7">
        <f t="shared" si="8"/>
        <v>100</v>
      </c>
      <c r="K47" s="7">
        <v>10</v>
      </c>
      <c r="L47" s="18"/>
      <c r="M47" s="16">
        <f t="shared" si="9"/>
        <v>0</v>
      </c>
      <c r="N47" s="35" t="str">
        <f t="shared" si="7"/>
        <v xml:space="preserve"> </v>
      </c>
    </row>
    <row r="48" spans="1:14" ht="35.1" customHeight="1" x14ac:dyDescent="0.25">
      <c r="A48" s="39"/>
      <c r="B48" s="49">
        <v>42</v>
      </c>
      <c r="C48" s="53" t="s">
        <v>88</v>
      </c>
      <c r="D48" s="51">
        <v>10</v>
      </c>
      <c r="E48" s="54" t="s">
        <v>19</v>
      </c>
      <c r="F48" s="53" t="s">
        <v>89</v>
      </c>
      <c r="G48" s="75"/>
      <c r="H48" s="75"/>
      <c r="I48" s="75"/>
      <c r="J48" s="7">
        <f t="shared" si="8"/>
        <v>250</v>
      </c>
      <c r="K48" s="7">
        <v>25</v>
      </c>
      <c r="L48" s="18"/>
      <c r="M48" s="16">
        <f t="shared" si="9"/>
        <v>0</v>
      </c>
      <c r="N48" s="35" t="str">
        <f t="shared" si="7"/>
        <v xml:space="preserve"> </v>
      </c>
    </row>
    <row r="49" spans="1:14" ht="35.1" customHeight="1" x14ac:dyDescent="0.25">
      <c r="A49" s="39"/>
      <c r="B49" s="49">
        <v>43</v>
      </c>
      <c r="C49" s="53" t="s">
        <v>90</v>
      </c>
      <c r="D49" s="51">
        <v>50</v>
      </c>
      <c r="E49" s="54" t="s">
        <v>84</v>
      </c>
      <c r="F49" s="53" t="s">
        <v>91</v>
      </c>
      <c r="G49" s="75"/>
      <c r="H49" s="75"/>
      <c r="I49" s="75"/>
      <c r="J49" s="7">
        <f t="shared" si="8"/>
        <v>950</v>
      </c>
      <c r="K49" s="7">
        <v>19</v>
      </c>
      <c r="L49" s="18"/>
      <c r="M49" s="16">
        <f t="shared" si="9"/>
        <v>0</v>
      </c>
      <c r="N49" s="35" t="str">
        <f t="shared" si="7"/>
        <v xml:space="preserve"> </v>
      </c>
    </row>
    <row r="50" spans="1:14" ht="35.1" customHeight="1" x14ac:dyDescent="0.25">
      <c r="A50" s="39"/>
      <c r="B50" s="49">
        <v>44</v>
      </c>
      <c r="C50" s="53" t="s">
        <v>24</v>
      </c>
      <c r="D50" s="51">
        <v>120</v>
      </c>
      <c r="E50" s="54" t="s">
        <v>25</v>
      </c>
      <c r="F50" s="53" t="s">
        <v>59</v>
      </c>
      <c r="G50" s="75"/>
      <c r="H50" s="75"/>
      <c r="I50" s="75"/>
      <c r="J50" s="7">
        <f t="shared" si="8"/>
        <v>2400</v>
      </c>
      <c r="K50" s="7">
        <v>20</v>
      </c>
      <c r="L50" s="18"/>
      <c r="M50" s="16">
        <f t="shared" si="9"/>
        <v>0</v>
      </c>
      <c r="N50" s="35" t="str">
        <f t="shared" si="7"/>
        <v xml:space="preserve"> </v>
      </c>
    </row>
    <row r="51" spans="1:14" ht="45.75" customHeight="1" x14ac:dyDescent="0.25">
      <c r="A51" s="39"/>
      <c r="B51" s="49">
        <v>45</v>
      </c>
      <c r="C51" s="53" t="s">
        <v>26</v>
      </c>
      <c r="D51" s="51">
        <v>40</v>
      </c>
      <c r="E51" s="54" t="s">
        <v>25</v>
      </c>
      <c r="F51" s="53" t="s">
        <v>60</v>
      </c>
      <c r="G51" s="75"/>
      <c r="H51" s="75"/>
      <c r="I51" s="75"/>
      <c r="J51" s="7">
        <f t="shared" si="8"/>
        <v>740</v>
      </c>
      <c r="K51" s="7">
        <v>18.5</v>
      </c>
      <c r="L51" s="18"/>
      <c r="M51" s="16">
        <f t="shared" si="9"/>
        <v>0</v>
      </c>
      <c r="N51" s="35" t="str">
        <f t="shared" si="7"/>
        <v xml:space="preserve"> </v>
      </c>
    </row>
    <row r="52" spans="1:14" ht="35.1" customHeight="1" x14ac:dyDescent="0.25">
      <c r="A52" s="39"/>
      <c r="B52" s="49">
        <v>46</v>
      </c>
      <c r="C52" s="53" t="s">
        <v>92</v>
      </c>
      <c r="D52" s="51">
        <v>5</v>
      </c>
      <c r="E52" s="54" t="s">
        <v>7</v>
      </c>
      <c r="F52" s="53" t="s">
        <v>93</v>
      </c>
      <c r="G52" s="75"/>
      <c r="H52" s="75"/>
      <c r="I52" s="75"/>
      <c r="J52" s="7">
        <f t="shared" si="8"/>
        <v>295</v>
      </c>
      <c r="K52" s="7">
        <v>59</v>
      </c>
      <c r="L52" s="18"/>
      <c r="M52" s="16">
        <f t="shared" si="9"/>
        <v>0</v>
      </c>
      <c r="N52" s="35" t="str">
        <f t="shared" si="7"/>
        <v xml:space="preserve"> </v>
      </c>
    </row>
    <row r="53" spans="1:14" ht="35.1" customHeight="1" x14ac:dyDescent="0.25">
      <c r="A53" s="39"/>
      <c r="B53" s="49">
        <v>47</v>
      </c>
      <c r="C53" s="53" t="s">
        <v>94</v>
      </c>
      <c r="D53" s="51">
        <v>10</v>
      </c>
      <c r="E53" s="54" t="s">
        <v>7</v>
      </c>
      <c r="F53" s="53" t="s">
        <v>95</v>
      </c>
      <c r="G53" s="75"/>
      <c r="H53" s="75"/>
      <c r="I53" s="75"/>
      <c r="J53" s="7">
        <f t="shared" si="8"/>
        <v>350</v>
      </c>
      <c r="K53" s="7">
        <v>35</v>
      </c>
      <c r="L53" s="18"/>
      <c r="M53" s="16">
        <f t="shared" si="9"/>
        <v>0</v>
      </c>
      <c r="N53" s="35" t="str">
        <f t="shared" si="7"/>
        <v xml:space="preserve"> </v>
      </c>
    </row>
    <row r="54" spans="1:14" ht="35.1" customHeight="1" x14ac:dyDescent="0.25">
      <c r="A54" s="39"/>
      <c r="B54" s="49">
        <v>48</v>
      </c>
      <c r="C54" s="53" t="s">
        <v>96</v>
      </c>
      <c r="D54" s="51">
        <v>20</v>
      </c>
      <c r="E54" s="54" t="s">
        <v>7</v>
      </c>
      <c r="F54" s="53" t="s">
        <v>97</v>
      </c>
      <c r="G54" s="75"/>
      <c r="H54" s="75"/>
      <c r="I54" s="75"/>
      <c r="J54" s="7">
        <f t="shared" si="8"/>
        <v>320</v>
      </c>
      <c r="K54" s="7">
        <v>16</v>
      </c>
      <c r="L54" s="18"/>
      <c r="M54" s="16">
        <f t="shared" si="9"/>
        <v>0</v>
      </c>
      <c r="N54" s="35" t="str">
        <f t="shared" si="7"/>
        <v xml:space="preserve"> </v>
      </c>
    </row>
    <row r="55" spans="1:14" ht="60.75" customHeight="1" x14ac:dyDescent="0.25">
      <c r="A55" s="39"/>
      <c r="B55" s="49">
        <v>49</v>
      </c>
      <c r="C55" s="53" t="s">
        <v>98</v>
      </c>
      <c r="D55" s="51">
        <v>5</v>
      </c>
      <c r="E55" s="54" t="s">
        <v>7</v>
      </c>
      <c r="F55" s="53" t="s">
        <v>99</v>
      </c>
      <c r="G55" s="75"/>
      <c r="H55" s="75"/>
      <c r="I55" s="75"/>
      <c r="J55" s="7">
        <f t="shared" si="8"/>
        <v>215</v>
      </c>
      <c r="K55" s="7">
        <v>43</v>
      </c>
      <c r="L55" s="18"/>
      <c r="M55" s="16">
        <f t="shared" si="9"/>
        <v>0</v>
      </c>
      <c r="N55" s="35" t="str">
        <f t="shared" si="7"/>
        <v xml:space="preserve"> </v>
      </c>
    </row>
    <row r="56" spans="1:14" s="60" customFormat="1" ht="35.1" customHeight="1" x14ac:dyDescent="0.25">
      <c r="A56" s="59"/>
      <c r="B56" s="49">
        <v>50</v>
      </c>
      <c r="C56" s="53" t="s">
        <v>29</v>
      </c>
      <c r="D56" s="51">
        <v>50</v>
      </c>
      <c r="E56" s="54" t="s">
        <v>7</v>
      </c>
      <c r="F56" s="53" t="s">
        <v>43</v>
      </c>
      <c r="G56" s="75"/>
      <c r="H56" s="75"/>
      <c r="I56" s="75"/>
      <c r="J56" s="25">
        <f t="shared" si="8"/>
        <v>675</v>
      </c>
      <c r="K56" s="25">
        <v>13.5</v>
      </c>
      <c r="L56" s="26"/>
      <c r="M56" s="27">
        <f t="shared" si="9"/>
        <v>0</v>
      </c>
      <c r="N56" s="35" t="str">
        <f t="shared" si="7"/>
        <v xml:space="preserve"> </v>
      </c>
    </row>
    <row r="57" spans="1:14" s="60" customFormat="1" ht="35.1" customHeight="1" x14ac:dyDescent="0.25">
      <c r="A57" s="59"/>
      <c r="B57" s="49">
        <v>51</v>
      </c>
      <c r="C57" s="53" t="s">
        <v>30</v>
      </c>
      <c r="D57" s="51">
        <v>50</v>
      </c>
      <c r="E57" s="54" t="s">
        <v>7</v>
      </c>
      <c r="F57" s="53" t="s">
        <v>44</v>
      </c>
      <c r="G57" s="75"/>
      <c r="H57" s="75"/>
      <c r="I57" s="75"/>
      <c r="J57" s="25">
        <f t="shared" si="8"/>
        <v>200</v>
      </c>
      <c r="K57" s="25">
        <v>4</v>
      </c>
      <c r="L57" s="26"/>
      <c r="M57" s="27">
        <f t="shared" si="9"/>
        <v>0</v>
      </c>
      <c r="N57" s="35" t="str">
        <f t="shared" si="7"/>
        <v xml:space="preserve"> </v>
      </c>
    </row>
    <row r="58" spans="1:14" s="60" customFormat="1" ht="35.1" customHeight="1" thickBot="1" x14ac:dyDescent="0.3">
      <c r="A58" s="59"/>
      <c r="B58" s="55">
        <v>52</v>
      </c>
      <c r="C58" s="56" t="s">
        <v>100</v>
      </c>
      <c r="D58" s="57">
        <v>20</v>
      </c>
      <c r="E58" s="58" t="s">
        <v>7</v>
      </c>
      <c r="F58" s="56" t="s">
        <v>101</v>
      </c>
      <c r="G58" s="76"/>
      <c r="H58" s="76"/>
      <c r="I58" s="76"/>
      <c r="J58" s="28">
        <f t="shared" si="8"/>
        <v>140</v>
      </c>
      <c r="K58" s="28">
        <v>7</v>
      </c>
      <c r="L58" s="29"/>
      <c r="M58" s="30">
        <f t="shared" si="9"/>
        <v>0</v>
      </c>
      <c r="N58" s="36" t="str">
        <f t="shared" si="7"/>
        <v xml:space="preserve"> </v>
      </c>
    </row>
    <row r="59" spans="1:14" ht="13.5" customHeight="1" thickTop="1" thickBot="1" x14ac:dyDescent="0.3">
      <c r="A59" s="61"/>
      <c r="B59" s="62"/>
      <c r="C59" s="63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</row>
    <row r="60" spans="1:14" ht="60.75" customHeight="1" thickTop="1" thickBot="1" x14ac:dyDescent="0.3">
      <c r="A60" s="64"/>
      <c r="B60" s="85" t="s">
        <v>61</v>
      </c>
      <c r="C60" s="85"/>
      <c r="D60" s="85"/>
      <c r="E60" s="85"/>
      <c r="F60" s="85"/>
      <c r="G60" s="85"/>
      <c r="H60" s="65"/>
      <c r="I60" s="65"/>
      <c r="J60" s="8"/>
      <c r="K60" s="21" t="s">
        <v>47</v>
      </c>
      <c r="L60" s="78" t="s">
        <v>48</v>
      </c>
      <c r="M60" s="79"/>
      <c r="N60" s="80"/>
    </row>
    <row r="61" spans="1:14" ht="33" customHeight="1" thickTop="1" thickBot="1" x14ac:dyDescent="0.3">
      <c r="A61" s="64"/>
      <c r="B61" s="86" t="s">
        <v>49</v>
      </c>
      <c r="C61" s="86"/>
      <c r="D61" s="86"/>
      <c r="E61" s="86"/>
      <c r="F61" s="86"/>
      <c r="G61" s="86"/>
      <c r="H61" s="9"/>
      <c r="I61" s="9"/>
      <c r="J61" s="10"/>
      <c r="K61" s="11">
        <f>SUM(J7:J58)</f>
        <v>117010</v>
      </c>
      <c r="L61" s="81">
        <f>SUM(M7:M58)</f>
        <v>0</v>
      </c>
      <c r="M61" s="82"/>
      <c r="N61" s="83"/>
    </row>
    <row r="62" spans="1:14" ht="15.75" thickTop="1" x14ac:dyDescent="0.25">
      <c r="A62" s="39"/>
      <c r="C62" s="14"/>
      <c r="D62" s="1"/>
      <c r="E62" s="1"/>
      <c r="F62" s="1"/>
      <c r="G62" s="1"/>
      <c r="I62" s="1"/>
      <c r="J62" s="1"/>
    </row>
    <row r="63" spans="1:14" x14ac:dyDescent="0.25">
      <c r="A63" s="39"/>
      <c r="C63" s="14"/>
      <c r="D63" s="1"/>
      <c r="E63" s="1"/>
      <c r="F63" s="1"/>
      <c r="G63" s="1"/>
      <c r="I63" s="1"/>
      <c r="J63" s="1"/>
    </row>
    <row r="64" spans="1:14" x14ac:dyDescent="0.25">
      <c r="C64" s="14"/>
      <c r="D64" s="1"/>
      <c r="E64" s="1"/>
      <c r="F64" s="1"/>
      <c r="G64" s="1"/>
      <c r="I64" s="1"/>
      <c r="J64" s="1"/>
    </row>
    <row r="65" spans="3:10" x14ac:dyDescent="0.25">
      <c r="C65" s="14"/>
      <c r="D65" s="1"/>
      <c r="E65" s="1"/>
      <c r="F65" s="1"/>
      <c r="G65" s="1"/>
      <c r="I65" s="1"/>
      <c r="J65" s="1"/>
    </row>
    <row r="66" spans="3:10" x14ac:dyDescent="0.25">
      <c r="C66" s="14"/>
      <c r="D66" s="1"/>
      <c r="E66" s="1"/>
      <c r="F66" s="1"/>
      <c r="G66" s="1"/>
      <c r="I66" s="1"/>
      <c r="J66" s="1"/>
    </row>
    <row r="67" spans="3:10" x14ac:dyDescent="0.25">
      <c r="C67" s="14"/>
      <c r="D67" s="1"/>
      <c r="E67" s="1"/>
      <c r="F67" s="1"/>
      <c r="G67" s="1"/>
      <c r="I67" s="1"/>
      <c r="J67" s="1"/>
    </row>
    <row r="68" spans="3:10" x14ac:dyDescent="0.25">
      <c r="C68" s="14"/>
      <c r="D68" s="1"/>
      <c r="E68" s="1"/>
      <c r="F68" s="1"/>
      <c r="G68" s="1"/>
      <c r="I68" s="1"/>
      <c r="J68" s="1"/>
    </row>
    <row r="69" spans="3:10" x14ac:dyDescent="0.25">
      <c r="C69" s="14"/>
      <c r="D69" s="1"/>
      <c r="E69" s="1"/>
      <c r="F69" s="1"/>
      <c r="G69" s="1"/>
      <c r="I69" s="1"/>
      <c r="J69" s="1"/>
    </row>
    <row r="70" spans="3:10" x14ac:dyDescent="0.25">
      <c r="C70" s="14"/>
      <c r="D70" s="1"/>
      <c r="E70" s="1"/>
      <c r="F70" s="1"/>
      <c r="G70" s="1"/>
      <c r="I70" s="1"/>
      <c r="J70" s="1"/>
    </row>
    <row r="71" spans="3:10" x14ac:dyDescent="0.25">
      <c r="C71" s="14"/>
      <c r="D71" s="1"/>
      <c r="E71" s="1"/>
      <c r="F71" s="1"/>
      <c r="G71" s="1"/>
      <c r="I71" s="1"/>
      <c r="J71" s="1"/>
    </row>
    <row r="72" spans="3:10" x14ac:dyDescent="0.25">
      <c r="C72" s="14"/>
      <c r="D72" s="1"/>
      <c r="E72" s="1"/>
      <c r="F72" s="1"/>
      <c r="G72" s="1"/>
      <c r="I72" s="1"/>
      <c r="J72" s="1"/>
    </row>
    <row r="73" spans="3:10" x14ac:dyDescent="0.25">
      <c r="C73" s="14"/>
      <c r="D73" s="1"/>
      <c r="E73" s="1"/>
      <c r="F73" s="1"/>
      <c r="G73" s="1"/>
      <c r="I73" s="1"/>
      <c r="J73" s="1"/>
    </row>
    <row r="74" spans="3:10" x14ac:dyDescent="0.25">
      <c r="C74" s="14"/>
      <c r="D74" s="1"/>
      <c r="E74" s="1"/>
      <c r="F74" s="1"/>
      <c r="G74" s="1"/>
      <c r="I74" s="1"/>
      <c r="J74" s="1"/>
    </row>
    <row r="75" spans="3:10" x14ac:dyDescent="0.25">
      <c r="C75" s="14"/>
      <c r="D75" s="1"/>
      <c r="E75" s="1"/>
      <c r="F75" s="1"/>
      <c r="G75" s="1"/>
      <c r="I75" s="1"/>
      <c r="J75" s="1"/>
    </row>
    <row r="76" spans="3:10" x14ac:dyDescent="0.25">
      <c r="C76" s="14"/>
      <c r="D76" s="1"/>
      <c r="E76" s="1"/>
      <c r="F76" s="1"/>
      <c r="G76" s="1"/>
      <c r="I76" s="1"/>
      <c r="J76" s="1"/>
    </row>
    <row r="77" spans="3:10" x14ac:dyDescent="0.25">
      <c r="C77" s="14"/>
      <c r="D77" s="1"/>
      <c r="E77" s="1"/>
      <c r="F77" s="1"/>
      <c r="G77" s="1"/>
      <c r="I77" s="1"/>
      <c r="J77" s="1"/>
    </row>
    <row r="78" spans="3:10" x14ac:dyDescent="0.25">
      <c r="C78" s="14"/>
      <c r="D78" s="1"/>
      <c r="E78" s="1"/>
      <c r="F78" s="1"/>
      <c r="G78" s="1"/>
      <c r="I78" s="1"/>
      <c r="J78" s="1"/>
    </row>
    <row r="79" spans="3:10" x14ac:dyDescent="0.25">
      <c r="C79" s="14"/>
      <c r="D79" s="1"/>
      <c r="E79" s="1"/>
      <c r="F79" s="1"/>
      <c r="G79" s="1"/>
      <c r="I79" s="1"/>
      <c r="J79" s="1"/>
    </row>
    <row r="80" spans="3:10" x14ac:dyDescent="0.25">
      <c r="C80" s="14"/>
      <c r="D80" s="1"/>
      <c r="E80" s="1"/>
      <c r="F80" s="1"/>
      <c r="G80" s="1"/>
      <c r="I80" s="1"/>
      <c r="J80" s="1"/>
    </row>
    <row r="81" spans="3:10" x14ac:dyDescent="0.25">
      <c r="C81" s="14"/>
      <c r="D81" s="1"/>
      <c r="E81" s="1"/>
      <c r="F81" s="1"/>
      <c r="G81" s="1"/>
      <c r="I81" s="1"/>
      <c r="J81" s="1"/>
    </row>
    <row r="82" spans="3:10" x14ac:dyDescent="0.25">
      <c r="C82" s="14"/>
      <c r="D82" s="1"/>
      <c r="E82" s="1"/>
      <c r="F82" s="1"/>
      <c r="G82" s="1"/>
      <c r="I82" s="1"/>
      <c r="J82" s="1"/>
    </row>
    <row r="83" spans="3:10" x14ac:dyDescent="0.25">
      <c r="C83" s="14"/>
      <c r="D83" s="1"/>
      <c r="E83" s="1"/>
      <c r="F83" s="1"/>
      <c r="G83" s="1"/>
      <c r="I83" s="1"/>
      <c r="J83" s="1"/>
    </row>
    <row r="84" spans="3:10" x14ac:dyDescent="0.25">
      <c r="C84" s="14"/>
      <c r="D84" s="1"/>
      <c r="E84" s="1"/>
      <c r="F84" s="1"/>
      <c r="G84" s="1"/>
      <c r="I84" s="1"/>
      <c r="J84" s="1"/>
    </row>
    <row r="85" spans="3:10" x14ac:dyDescent="0.25">
      <c r="C85" s="14"/>
      <c r="D85" s="1"/>
      <c r="E85" s="1"/>
      <c r="F85" s="1"/>
      <c r="G85" s="1"/>
      <c r="I85" s="1"/>
      <c r="J85" s="1"/>
    </row>
    <row r="86" spans="3:10" x14ac:dyDescent="0.25">
      <c r="C86" s="14"/>
      <c r="D86" s="1"/>
      <c r="E86" s="1"/>
      <c r="F86" s="1"/>
      <c r="G86" s="1"/>
      <c r="I86" s="1"/>
      <c r="J86" s="1"/>
    </row>
    <row r="87" spans="3:10" x14ac:dyDescent="0.25">
      <c r="C87" s="14"/>
      <c r="D87" s="1"/>
      <c r="E87" s="1"/>
      <c r="F87" s="1"/>
      <c r="G87" s="1"/>
      <c r="I87" s="1"/>
      <c r="J87" s="1"/>
    </row>
    <row r="88" spans="3:10" x14ac:dyDescent="0.25">
      <c r="C88" s="14"/>
      <c r="D88" s="1"/>
      <c r="E88" s="1"/>
      <c r="F88" s="1"/>
      <c r="G88" s="1"/>
      <c r="I88" s="1"/>
      <c r="J88" s="1"/>
    </row>
    <row r="89" spans="3:10" x14ac:dyDescent="0.25">
      <c r="C89" s="14"/>
      <c r="D89" s="1"/>
      <c r="E89" s="1"/>
      <c r="F89" s="1"/>
      <c r="G89" s="1"/>
      <c r="I89" s="1"/>
      <c r="J89" s="1"/>
    </row>
    <row r="90" spans="3:10" x14ac:dyDescent="0.25">
      <c r="C90" s="14"/>
      <c r="D90" s="1"/>
      <c r="E90" s="1"/>
      <c r="F90" s="1"/>
      <c r="G90" s="1"/>
      <c r="I90" s="1"/>
      <c r="J90" s="1"/>
    </row>
    <row r="91" spans="3:10" x14ac:dyDescent="0.25">
      <c r="C91" s="14"/>
      <c r="D91" s="1"/>
      <c r="E91" s="1"/>
      <c r="F91" s="1"/>
      <c r="G91" s="1"/>
      <c r="I91" s="1"/>
      <c r="J91" s="1"/>
    </row>
    <row r="92" spans="3:10" x14ac:dyDescent="0.25">
      <c r="C92" s="14"/>
      <c r="D92" s="1"/>
      <c r="E92" s="1"/>
      <c r="F92" s="1"/>
      <c r="G92" s="1"/>
      <c r="I92" s="1"/>
      <c r="J92" s="1"/>
    </row>
    <row r="93" spans="3:10" x14ac:dyDescent="0.25">
      <c r="C93" s="14"/>
      <c r="D93" s="1"/>
      <c r="E93" s="1"/>
      <c r="F93" s="1"/>
      <c r="G93" s="1"/>
      <c r="I93" s="1"/>
      <c r="J93" s="1"/>
    </row>
    <row r="94" spans="3:10" x14ac:dyDescent="0.25">
      <c r="C94" s="14"/>
      <c r="D94" s="1"/>
      <c r="E94" s="1"/>
      <c r="F94" s="1"/>
      <c r="G94" s="1"/>
      <c r="I94" s="1"/>
      <c r="J94" s="1"/>
    </row>
    <row r="95" spans="3:10" x14ac:dyDescent="0.25">
      <c r="C95" s="14"/>
      <c r="D95" s="1"/>
      <c r="E95" s="1"/>
      <c r="F95" s="1"/>
      <c r="G95" s="1"/>
      <c r="I95" s="1"/>
      <c r="J95" s="1"/>
    </row>
    <row r="96" spans="3:10" x14ac:dyDescent="0.25">
      <c r="C96" s="14"/>
      <c r="D96" s="1"/>
      <c r="E96" s="1"/>
      <c r="F96" s="1"/>
      <c r="G96" s="1"/>
      <c r="I96" s="1"/>
      <c r="J96" s="1"/>
    </row>
    <row r="97" spans="3:10" x14ac:dyDescent="0.25">
      <c r="C97" s="14"/>
      <c r="D97" s="1"/>
      <c r="E97" s="1"/>
      <c r="F97" s="1"/>
      <c r="G97" s="1"/>
      <c r="I97" s="1"/>
      <c r="J97" s="1"/>
    </row>
    <row r="98" spans="3:10" x14ac:dyDescent="0.25">
      <c r="C98" s="14"/>
      <c r="D98" s="1"/>
      <c r="E98" s="1"/>
      <c r="F98" s="1"/>
      <c r="G98" s="1"/>
      <c r="I98" s="1"/>
      <c r="J98" s="1"/>
    </row>
    <row r="99" spans="3:10" x14ac:dyDescent="0.25">
      <c r="C99" s="14"/>
      <c r="D99" s="1"/>
      <c r="E99" s="1"/>
      <c r="F99" s="1"/>
      <c r="G99" s="1"/>
      <c r="I99" s="1"/>
      <c r="J99" s="1"/>
    </row>
    <row r="100" spans="3:10" x14ac:dyDescent="0.25">
      <c r="C100" s="14"/>
      <c r="D100" s="1"/>
      <c r="E100" s="1"/>
      <c r="F100" s="1"/>
      <c r="G100" s="1"/>
      <c r="I100" s="1"/>
      <c r="J100" s="1"/>
    </row>
    <row r="101" spans="3:10" x14ac:dyDescent="0.25">
      <c r="C101" s="14"/>
      <c r="D101" s="1"/>
      <c r="E101" s="1"/>
      <c r="F101" s="1"/>
      <c r="G101" s="1"/>
      <c r="I101" s="1"/>
      <c r="J101" s="1"/>
    </row>
    <row r="102" spans="3:10" x14ac:dyDescent="0.25">
      <c r="C102" s="14"/>
      <c r="D102" s="1"/>
      <c r="E102" s="1"/>
      <c r="F102" s="1"/>
      <c r="G102" s="1"/>
      <c r="I102" s="1"/>
      <c r="J102" s="1"/>
    </row>
    <row r="103" spans="3:10" x14ac:dyDescent="0.25">
      <c r="C103" s="14"/>
      <c r="D103" s="1"/>
      <c r="E103" s="1"/>
      <c r="F103" s="1"/>
      <c r="G103" s="1"/>
      <c r="I103" s="1"/>
      <c r="J103" s="1"/>
    </row>
    <row r="104" spans="3:10" x14ac:dyDescent="0.25">
      <c r="C104" s="14"/>
      <c r="D104" s="1"/>
      <c r="E104" s="1"/>
      <c r="F104" s="1"/>
      <c r="G104" s="1"/>
      <c r="I104" s="1"/>
      <c r="J104" s="1"/>
    </row>
    <row r="105" spans="3:10" x14ac:dyDescent="0.25">
      <c r="C105" s="14"/>
      <c r="D105" s="1"/>
      <c r="E105" s="1"/>
      <c r="F105" s="1"/>
      <c r="G105" s="1"/>
      <c r="I105" s="1"/>
      <c r="J105" s="1"/>
    </row>
    <row r="106" spans="3:10" x14ac:dyDescent="0.25">
      <c r="C106" s="14"/>
      <c r="D106" s="1"/>
      <c r="E106" s="1"/>
      <c r="F106" s="1"/>
      <c r="G106" s="1"/>
      <c r="I106" s="1"/>
      <c r="J106" s="1"/>
    </row>
    <row r="107" spans="3:10" x14ac:dyDescent="0.25">
      <c r="C107" s="14"/>
      <c r="D107" s="1"/>
      <c r="E107" s="1"/>
      <c r="F107" s="1"/>
      <c r="G107" s="1"/>
      <c r="I107" s="1"/>
      <c r="J107" s="1"/>
    </row>
    <row r="108" spans="3:10" x14ac:dyDescent="0.25">
      <c r="C108" s="14"/>
      <c r="D108" s="1"/>
      <c r="E108" s="1"/>
      <c r="F108" s="1"/>
      <c r="G108" s="1"/>
      <c r="I108" s="1"/>
      <c r="J108" s="1"/>
    </row>
    <row r="109" spans="3:10" x14ac:dyDescent="0.25">
      <c r="C109" s="14"/>
      <c r="D109" s="1"/>
      <c r="E109" s="1"/>
      <c r="F109" s="1"/>
      <c r="G109" s="1"/>
      <c r="I109" s="1"/>
      <c r="J109" s="1"/>
    </row>
    <row r="110" spans="3:10" x14ac:dyDescent="0.25">
      <c r="C110" s="14"/>
      <c r="D110" s="1"/>
      <c r="E110" s="1"/>
      <c r="F110" s="1"/>
      <c r="G110" s="1"/>
      <c r="I110" s="1"/>
      <c r="J110" s="1"/>
    </row>
    <row r="111" spans="3:10" x14ac:dyDescent="0.25">
      <c r="C111" s="14"/>
      <c r="D111" s="1"/>
      <c r="E111" s="1"/>
      <c r="F111" s="1"/>
      <c r="G111" s="1"/>
      <c r="I111" s="1"/>
      <c r="J111" s="1"/>
    </row>
    <row r="112" spans="3:10" x14ac:dyDescent="0.25">
      <c r="C112" s="14"/>
      <c r="D112" s="1"/>
      <c r="E112" s="1"/>
      <c r="F112" s="1"/>
      <c r="G112" s="1"/>
      <c r="I112" s="1"/>
      <c r="J112" s="1"/>
    </row>
    <row r="113" spans="3:10" x14ac:dyDescent="0.25">
      <c r="C113" s="14"/>
      <c r="D113" s="1"/>
      <c r="E113" s="1"/>
      <c r="F113" s="1"/>
      <c r="G113" s="1"/>
      <c r="I113" s="1"/>
      <c r="J113" s="1"/>
    </row>
    <row r="114" spans="3:10" x14ac:dyDescent="0.25">
      <c r="C114" s="14"/>
      <c r="D114" s="1"/>
      <c r="E114" s="1"/>
      <c r="F114" s="1"/>
      <c r="G114" s="1"/>
      <c r="I114" s="1"/>
      <c r="J114" s="1"/>
    </row>
    <row r="115" spans="3:10" x14ac:dyDescent="0.25">
      <c r="C115" s="14"/>
      <c r="D115" s="1"/>
      <c r="E115" s="1"/>
      <c r="F115" s="1"/>
      <c r="G115" s="1"/>
      <c r="I115" s="1"/>
      <c r="J115" s="1"/>
    </row>
    <row r="116" spans="3:10" x14ac:dyDescent="0.25">
      <c r="C116" s="14"/>
      <c r="D116" s="1"/>
      <c r="E116" s="1"/>
      <c r="F116" s="1"/>
      <c r="G116" s="1"/>
      <c r="I116" s="1"/>
      <c r="J116" s="1"/>
    </row>
    <row r="117" spans="3:10" x14ac:dyDescent="0.25">
      <c r="C117" s="14"/>
      <c r="D117" s="1"/>
      <c r="E117" s="1"/>
      <c r="F117" s="1"/>
      <c r="G117" s="1"/>
      <c r="I117" s="1"/>
      <c r="J117" s="1"/>
    </row>
    <row r="118" spans="3:10" x14ac:dyDescent="0.25">
      <c r="C118" s="14"/>
      <c r="D118" s="1"/>
      <c r="E118" s="1"/>
      <c r="F118" s="1"/>
      <c r="G118" s="1"/>
      <c r="I118" s="1"/>
      <c r="J118" s="1"/>
    </row>
    <row r="119" spans="3:10" x14ac:dyDescent="0.25">
      <c r="C119" s="14"/>
      <c r="D119" s="1"/>
      <c r="E119" s="1"/>
      <c r="F119" s="1"/>
      <c r="G119" s="1"/>
      <c r="I119" s="1"/>
      <c r="J119" s="1"/>
    </row>
    <row r="120" spans="3:10" x14ac:dyDescent="0.25">
      <c r="C120" s="14"/>
      <c r="D120" s="1"/>
      <c r="E120" s="1"/>
      <c r="F120" s="1"/>
      <c r="G120" s="1"/>
      <c r="I120" s="1"/>
      <c r="J120" s="1"/>
    </row>
    <row r="121" spans="3:10" x14ac:dyDescent="0.25">
      <c r="C121" s="14"/>
      <c r="D121" s="1"/>
      <c r="E121" s="1"/>
      <c r="F121" s="1"/>
      <c r="G121" s="1"/>
      <c r="I121" s="1"/>
      <c r="J121" s="1"/>
    </row>
    <row r="122" spans="3:10" x14ac:dyDescent="0.25">
      <c r="C122" s="14"/>
      <c r="D122" s="1"/>
      <c r="E122" s="1"/>
      <c r="F122" s="1"/>
      <c r="G122" s="1"/>
      <c r="I122" s="1"/>
      <c r="J122" s="1"/>
    </row>
    <row r="123" spans="3:10" x14ac:dyDescent="0.25">
      <c r="C123" s="14"/>
      <c r="D123" s="1"/>
      <c r="E123" s="1"/>
      <c r="F123" s="1"/>
      <c r="G123" s="1"/>
      <c r="I123" s="1"/>
      <c r="J123" s="1"/>
    </row>
    <row r="124" spans="3:10" x14ac:dyDescent="0.25">
      <c r="C124" s="14"/>
      <c r="D124" s="1"/>
      <c r="E124" s="1"/>
      <c r="F124" s="1"/>
      <c r="G124" s="1"/>
      <c r="I124" s="1"/>
      <c r="J124" s="1"/>
    </row>
    <row r="125" spans="3:10" x14ac:dyDescent="0.25">
      <c r="C125" s="14"/>
      <c r="D125" s="1"/>
      <c r="E125" s="1"/>
      <c r="F125" s="1"/>
      <c r="G125" s="1"/>
      <c r="I125" s="1"/>
      <c r="J125" s="1"/>
    </row>
    <row r="126" spans="3:10" x14ac:dyDescent="0.25">
      <c r="C126" s="14"/>
      <c r="D126" s="1"/>
      <c r="E126" s="1"/>
      <c r="F126" s="1"/>
      <c r="G126" s="1"/>
      <c r="I126" s="1"/>
      <c r="J126" s="1"/>
    </row>
    <row r="127" spans="3:10" x14ac:dyDescent="0.25">
      <c r="C127" s="14"/>
      <c r="D127" s="1"/>
      <c r="E127" s="1"/>
      <c r="F127" s="1"/>
      <c r="G127" s="1"/>
      <c r="I127" s="1"/>
      <c r="J127" s="1"/>
    </row>
    <row r="128" spans="3:10" x14ac:dyDescent="0.25">
      <c r="C128" s="14"/>
      <c r="D128" s="1"/>
      <c r="E128" s="1"/>
      <c r="F128" s="1"/>
      <c r="G128" s="1"/>
      <c r="I128" s="1"/>
      <c r="J128" s="1"/>
    </row>
    <row r="129" spans="3:10" x14ac:dyDescent="0.25">
      <c r="C129" s="14"/>
      <c r="D129" s="1"/>
      <c r="E129" s="1"/>
      <c r="F129" s="1"/>
      <c r="G129" s="1"/>
      <c r="I129" s="1"/>
      <c r="J129" s="1"/>
    </row>
    <row r="130" spans="3:10" x14ac:dyDescent="0.25">
      <c r="C130" s="14"/>
      <c r="D130" s="1"/>
      <c r="E130" s="1"/>
      <c r="F130" s="1"/>
      <c r="G130" s="1"/>
      <c r="I130" s="1"/>
      <c r="J130" s="1"/>
    </row>
    <row r="131" spans="3:10" x14ac:dyDescent="0.25">
      <c r="C131" s="14"/>
      <c r="D131" s="1"/>
      <c r="E131" s="1"/>
      <c r="F131" s="1"/>
      <c r="G131" s="1"/>
      <c r="I131" s="1"/>
      <c r="J131" s="1"/>
    </row>
    <row r="132" spans="3:10" x14ac:dyDescent="0.25">
      <c r="C132" s="14"/>
      <c r="D132" s="1"/>
      <c r="E132" s="1"/>
      <c r="F132" s="1"/>
      <c r="G132" s="1"/>
      <c r="I132" s="1"/>
      <c r="J132" s="1"/>
    </row>
    <row r="133" spans="3:10" x14ac:dyDescent="0.25">
      <c r="C133" s="14"/>
      <c r="D133" s="1"/>
      <c r="E133" s="1"/>
      <c r="F133" s="1"/>
      <c r="G133" s="1"/>
      <c r="I133" s="1"/>
      <c r="J133" s="1"/>
    </row>
    <row r="134" spans="3:10" x14ac:dyDescent="0.25">
      <c r="C134" s="14"/>
      <c r="D134" s="1"/>
      <c r="E134" s="1"/>
      <c r="F134" s="1"/>
      <c r="G134" s="1"/>
      <c r="I134" s="1"/>
      <c r="J134" s="1"/>
    </row>
    <row r="135" spans="3:10" x14ac:dyDescent="0.25">
      <c r="C135" s="14"/>
      <c r="D135" s="1"/>
      <c r="E135" s="1"/>
      <c r="F135" s="1"/>
      <c r="G135" s="1"/>
      <c r="I135" s="1"/>
      <c r="J135" s="1"/>
    </row>
    <row r="136" spans="3:10" x14ac:dyDescent="0.25">
      <c r="C136" s="14"/>
      <c r="D136" s="1"/>
      <c r="E136" s="1"/>
      <c r="F136" s="1"/>
      <c r="G136" s="1"/>
      <c r="I136" s="1"/>
      <c r="J136" s="1"/>
    </row>
    <row r="137" spans="3:10" x14ac:dyDescent="0.25">
      <c r="C137" s="14"/>
      <c r="D137" s="1"/>
      <c r="E137" s="1"/>
      <c r="F137" s="1"/>
      <c r="G137" s="1"/>
      <c r="I137" s="1"/>
      <c r="J137" s="1"/>
    </row>
    <row r="138" spans="3:10" x14ac:dyDescent="0.25">
      <c r="C138" s="14"/>
      <c r="D138" s="1"/>
      <c r="E138" s="1"/>
      <c r="F138" s="1"/>
      <c r="G138" s="1"/>
      <c r="I138" s="1"/>
      <c r="J138" s="1"/>
    </row>
    <row r="139" spans="3:10" x14ac:dyDescent="0.25">
      <c r="C139" s="14"/>
      <c r="D139" s="1"/>
      <c r="E139" s="1"/>
      <c r="F139" s="1"/>
      <c r="G139" s="1"/>
      <c r="I139" s="1"/>
      <c r="J139" s="1"/>
    </row>
    <row r="140" spans="3:10" x14ac:dyDescent="0.25">
      <c r="C140" s="14"/>
      <c r="D140" s="1"/>
      <c r="E140" s="1"/>
      <c r="F140" s="1"/>
      <c r="G140" s="1"/>
      <c r="I140" s="1"/>
      <c r="J140" s="1"/>
    </row>
    <row r="141" spans="3:10" x14ac:dyDescent="0.25">
      <c r="C141" s="14"/>
      <c r="D141" s="1"/>
      <c r="E141" s="1"/>
      <c r="F141" s="1"/>
      <c r="G141" s="1"/>
      <c r="I141" s="1"/>
      <c r="J141" s="1"/>
    </row>
  </sheetData>
  <sheetProtection password="F79C" sheet="1" objects="1" scenarios="1" selectLockedCells="1"/>
  <mergeCells count="15">
    <mergeCell ref="L1:N1"/>
    <mergeCell ref="L60:N60"/>
    <mergeCell ref="L61:N61"/>
    <mergeCell ref="B1:F1"/>
    <mergeCell ref="B60:G60"/>
    <mergeCell ref="B61:G61"/>
    <mergeCell ref="G30:G58"/>
    <mergeCell ref="H30:H58"/>
    <mergeCell ref="I30:I58"/>
    <mergeCell ref="G7:G29"/>
    <mergeCell ref="B3:C4"/>
    <mergeCell ref="D3:E4"/>
    <mergeCell ref="F3:H4"/>
    <mergeCell ref="H7:H29"/>
    <mergeCell ref="I7:I29"/>
  </mergeCells>
  <conditionalFormatting sqref="B7:B58">
    <cfRule type="containsBlanks" dxfId="16" priority="564">
      <formula>LEN(TRIM(B7))=0</formula>
    </cfRule>
  </conditionalFormatting>
  <conditionalFormatting sqref="B7:B58">
    <cfRule type="cellIs" dxfId="15" priority="559" operator="greaterThanOrEqual">
      <formula>1</formula>
    </cfRule>
  </conditionalFormatting>
  <conditionalFormatting sqref="N7:N29">
    <cfRule type="cellIs" dxfId="14" priority="555" operator="equal">
      <formula>"NEVYHOVUJE"</formula>
    </cfRule>
    <cfRule type="cellIs" dxfId="13" priority="556" operator="equal">
      <formula>"VYHOVUJE"</formula>
    </cfRule>
  </conditionalFormatting>
  <conditionalFormatting sqref="D7:D29">
    <cfRule type="containsBlanks" dxfId="12" priority="87">
      <formula>LEN(TRIM(D7))=0</formula>
    </cfRule>
  </conditionalFormatting>
  <conditionalFormatting sqref="L7:L29">
    <cfRule type="notContainsBlanks" dxfId="11" priority="33">
      <formula>LEN(TRIM(L7))&gt;0</formula>
    </cfRule>
    <cfRule type="containsBlanks" dxfId="10" priority="34">
      <formula>LEN(TRIM(L7))=0</formula>
    </cfRule>
  </conditionalFormatting>
  <conditionalFormatting sqref="L7:L29">
    <cfRule type="notContainsBlanks" dxfId="9" priority="32">
      <formula>LEN(TRIM(L7))&gt;0</formula>
    </cfRule>
  </conditionalFormatting>
  <conditionalFormatting sqref="N30:N58">
    <cfRule type="cellIs" dxfId="8" priority="8" operator="equal">
      <formula>"NEVYHOVUJE"</formula>
    </cfRule>
    <cfRule type="cellIs" dxfId="7" priority="9" operator="equal">
      <formula>"VYHOVUJE"</formula>
    </cfRule>
  </conditionalFormatting>
  <conditionalFormatting sqref="D30:D58">
    <cfRule type="containsBlanks" dxfId="6" priority="7">
      <formula>LEN(TRIM(D30))=0</formula>
    </cfRule>
  </conditionalFormatting>
  <conditionalFormatting sqref="L36 L49 L34 L51 L54:L56 L39:L44">
    <cfRule type="notContainsBlanks" dxfId="5" priority="1">
      <formula>LEN(TRIM(L34))&gt;0</formula>
    </cfRule>
  </conditionalFormatting>
  <conditionalFormatting sqref="L30:L33 L35 L50 L37:L38 L45:L48 L52:L53 L41 L57:L58">
    <cfRule type="notContainsBlanks" dxfId="4" priority="5">
      <formula>LEN(TRIM(L30))&gt;0</formula>
    </cfRule>
    <cfRule type="containsBlanks" dxfId="3" priority="6">
      <formula>LEN(TRIM(L30))=0</formula>
    </cfRule>
  </conditionalFormatting>
  <conditionalFormatting sqref="L30:L33 L35 L50 L37:L38 L45:L48 L52:L53 L57:L58">
    <cfRule type="notContainsBlanks" dxfId="2" priority="4">
      <formula>LEN(TRIM(L30))&gt;0</formula>
    </cfRule>
  </conditionalFormatting>
  <conditionalFormatting sqref="L36 L49 L34 L39:L40 L42:L44 L51 L54:L56">
    <cfRule type="notContainsBlanks" dxfId="1" priority="2">
      <formula>LEN(TRIM(L34))&gt;0</formula>
    </cfRule>
    <cfRule type="containsBlanks" dxfId="0" priority="3">
      <formula>LEN(TRIM(L34))=0</formula>
    </cfRule>
  </conditionalFormatting>
  <pageMargins left="0.70866141732283472" right="0.70866141732283472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2018-10-30T11:25:12Z</cp:lastPrinted>
  <dcterms:created xsi:type="dcterms:W3CDTF">2014-03-05T12:43:32Z</dcterms:created>
  <dcterms:modified xsi:type="dcterms:W3CDTF">2018-10-30T12:35:41Z</dcterms:modified>
</cp:coreProperties>
</file>