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3250" windowHeight="12855" tabRatio="939" activeTab="0"/>
  </bookViews>
  <sheets>
    <sheet name="Nábytek" sheetId="22" r:id="rId1"/>
  </sheets>
  <definedNames>
    <definedName name="_xlnm.Print_Area" localSheetId="0">'Nábytek'!$B$1:$P$12</definedName>
  </definedNames>
  <calcPr calcId="145621"/>
</workbook>
</file>

<file path=xl/sharedStrings.xml><?xml version="1.0" encoding="utf-8"?>
<sst xmlns="http://schemas.openxmlformats.org/spreadsheetml/2006/main" count="42" uniqueCount="37">
  <si>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</si>
  <si>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</si>
  <si>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</si>
  <si>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</si>
  <si>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</si>
  <si>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</si>
  <si>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</si>
  <si>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</si>
  <si>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</si>
  <si>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</si>
  <si>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</si>
  <si>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</si>
  <si>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</si>
  <si>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</si>
  <si>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</si>
  <si>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Kancelářské křeslo otočné na kolečkách</t>
  </si>
  <si>
    <t>Priloha_c._1_Kupni_smlouvy_technicka_specifikace_N-(II.)-047-2018</t>
  </si>
  <si>
    <t>Nábytek pro ZČU  (II.) 047 - 2018 (N-(II.)-047-2018)</t>
  </si>
  <si>
    <t>Maximální cena za jednotlivé položky 
 v Kč BEZ DPH</t>
  </si>
  <si>
    <t xml:space="preserve">Místo dodání </t>
  </si>
  <si>
    <t xml:space="preserve">Kontaktní osoba 
k převzetí zboží </t>
  </si>
  <si>
    <t xml:space="preserve">Fakturace </t>
  </si>
  <si>
    <t xml:space="preserve">Název </t>
  </si>
  <si>
    <t xml:space="preserve">Měrná jednotka [MJ] </t>
  </si>
  <si>
    <t xml:space="preserve">Popis </t>
  </si>
  <si>
    <t>Samostatná faktura</t>
  </si>
  <si>
    <t>Pavel Hohaus, 
Tel.: 37763 1706,
734 240 002</t>
  </si>
  <si>
    <t xml:space="preserve">Kollárova 19,
301 00 Plzeň,
Provoz a služby,
KO 327 </t>
  </si>
  <si>
    <t>Ilustrační obrázek</t>
  </si>
  <si>
    <t>Pracovní židle</t>
  </si>
  <si>
    <t xml:space="preserve">1ks: Bc. Marek Vyčítal,
Tel.: 37763 2882,
1ks: Josef Vysoudil,
Tel.: 37763 2892 </t>
  </si>
  <si>
    <t>Ing. Lenka Jirsová, 
Tel.: 37763 2895</t>
  </si>
  <si>
    <r>
      <t xml:space="preserve">Univerzitní 20,
306 14 Plzeň,
Centrum informatizace a výpočetní techniky,
</t>
    </r>
    <r>
      <rPr>
        <b/>
        <sz val="11"/>
        <color theme="1"/>
        <rFont val="Calibri"/>
        <family val="2"/>
        <scheme val="minor"/>
      </rPr>
      <t>UI301</t>
    </r>
  </si>
  <si>
    <r>
      <t xml:space="preserve">Univerzitní 20,
306 14 Plzeň,
Centrum informatizace a výpočetní techniky,
</t>
    </r>
    <r>
      <rPr>
        <b/>
        <sz val="11"/>
        <color theme="1"/>
        <rFont val="Calibri"/>
        <family val="2"/>
        <scheme val="minor"/>
      </rPr>
      <t>UI302</t>
    </r>
  </si>
  <si>
    <t>Područky, neprodyšné opěradlo zad ne síťovina.
Možnost nastavení výšky sedáku. 
Područky pevné nebo nastavitelné, čalouněné.
Hlavová opěrka nebo vyšší opěradlo.
Materiál sedáku a opěráku látkový nebo v případě umělé kůže - na opěráku, sedáku i područkách v místě dotyku pravá kůže nebo látka.
Kovový kříž.
Zatížení min. 110 kg a více.
Barva šedá, červená, černá nebo libovolná kombinace.
Viz ilustrační obrázek.</t>
  </si>
  <si>
    <t xml:space="preserve">Houpací mechanismus.
Možnost nastavení výšky sedáku. 
Minimální výška sedáku od 51 cm do 61cm.
Celková výška 132 - 142cm.
Bederní opěrka.
Hlavová opěrka.
Nastavitelné područky.
Materiál potahu: textil, polyuretan.
Kovový kříž a kostra.
Maximální nosnost: min. 150kg.
Barva: černá.
Viz ilustrační obrázek. </t>
  </si>
  <si>
    <t>Houpací mechanismus.
Možnost nastavení výšky sedáku.
Minimální výška sedáku od 42 cm do 52cm.
Celková výška 121 - 129cm.
Bederní opěrka.
Hlavová opěrka, polštářek pod hlavu.
Nastavitelné područky,
Materiál potahu: textil, polyuretan.
Plastový kříž.
Maximální nosnost: min. 130kg.
Barva: černá. 
Viz ilustrační obrázek.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</si>
</sst>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ck"/>
      <right style="medium"/>
      <top style="medium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center" vertical="center" wrapText="1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0" fillId="4" borderId="17" xfId="0" applyNumberFormat="1" applyFont="1" applyFill="1" applyBorder="1" applyAlignment="1" applyProtection="1">
      <alignment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vertical="center" wrapText="1"/>
      <protection/>
    </xf>
    <xf numFmtId="0" fontId="0" fillId="5" borderId="2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7</xdr:row>
      <xdr:rowOff>66675</xdr:rowOff>
    </xdr:from>
    <xdr:to>
      <xdr:col>6</xdr:col>
      <xdr:colOff>1790700</xdr:colOff>
      <xdr:row>7</xdr:row>
      <xdr:rowOff>2457450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5715000"/>
          <a:ext cx="1295400" cy="2400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504825</xdr:colOff>
      <xdr:row>8</xdr:row>
      <xdr:rowOff>123825</xdr:rowOff>
    </xdr:from>
    <xdr:to>
      <xdr:col>6</xdr:col>
      <xdr:colOff>1981200</xdr:colOff>
      <xdr:row>8</xdr:row>
      <xdr:rowOff>2533650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8429625"/>
          <a:ext cx="1476375" cy="2409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942975</xdr:rowOff>
    </xdr:from>
    <xdr:to>
      <xdr:col>6</xdr:col>
      <xdr:colOff>1162050</xdr:colOff>
      <xdr:row>6</xdr:row>
      <xdr:rowOff>2486025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3467100"/>
          <a:ext cx="1123950" cy="1552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1209675</xdr:colOff>
      <xdr:row>6</xdr:row>
      <xdr:rowOff>923925</xdr:rowOff>
    </xdr:from>
    <xdr:to>
      <xdr:col>6</xdr:col>
      <xdr:colOff>2247900</xdr:colOff>
      <xdr:row>6</xdr:row>
      <xdr:rowOff>2476500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3448050"/>
          <a:ext cx="1038225" cy="1552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="80" zoomScaleNormal="80" workbookViewId="0" topLeftCell="A1">
      <selection activeCell="N7" sqref="N7:N9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7" customWidth="1"/>
    <col min="4" max="4" width="9.7109375" style="93" customWidth="1"/>
    <col min="5" max="5" width="9.00390625" style="11" customWidth="1"/>
    <col min="6" max="6" width="67.57421875" style="7" customWidth="1"/>
    <col min="7" max="7" width="34.7109375" style="7" customWidth="1"/>
    <col min="8" max="8" width="29.140625" style="94" customWidth="1"/>
    <col min="9" max="9" width="22.57421875" style="94" customWidth="1"/>
    <col min="10" max="10" width="22.7109375" style="61" customWidth="1"/>
    <col min="11" max="11" width="22.140625" style="94" customWidth="1"/>
    <col min="12" max="12" width="17.7109375" style="94" hidden="1" customWidth="1"/>
    <col min="13" max="13" width="20.8515625" style="61" customWidth="1"/>
    <col min="14" max="14" width="22.140625" style="61" customWidth="1"/>
    <col min="15" max="15" width="21.00390625" style="61" customWidth="1"/>
    <col min="16" max="16" width="19.421875" style="61" customWidth="1"/>
    <col min="17" max="16384" width="9.140625" style="61" customWidth="1"/>
  </cols>
  <sheetData>
    <row r="1" spans="2:12" s="12" customFormat="1" ht="24.6" customHeight="1">
      <c r="B1" s="40" t="s">
        <v>17</v>
      </c>
      <c r="C1" s="40"/>
      <c r="D1" s="40"/>
      <c r="E1" s="40"/>
      <c r="F1" s="7"/>
      <c r="G1" s="7"/>
      <c r="H1" s="7"/>
      <c r="I1" s="7"/>
      <c r="K1" s="7"/>
      <c r="L1" s="7"/>
    </row>
    <row r="2" spans="1:16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7"/>
      <c r="L2" s="7"/>
      <c r="M2" s="8"/>
      <c r="N2" s="41" t="s">
        <v>16</v>
      </c>
      <c r="O2" s="41"/>
      <c r="P2" s="41"/>
    </row>
    <row r="3" spans="2:16" s="12" customFormat="1" ht="19.9" customHeight="1">
      <c r="B3" s="45"/>
      <c r="C3" s="46" t="s">
        <v>5</v>
      </c>
      <c r="D3" s="47"/>
      <c r="E3" s="47"/>
      <c r="F3" s="47"/>
      <c r="G3" s="47"/>
      <c r="H3" s="48"/>
      <c r="I3" s="48"/>
      <c r="J3" s="49"/>
      <c r="K3" s="50"/>
      <c r="L3" s="50"/>
      <c r="M3" s="49"/>
      <c r="N3" s="49"/>
      <c r="P3" s="49"/>
    </row>
    <row r="4" spans="2:16" s="12" customFormat="1" ht="19.9" customHeight="1" thickBot="1">
      <c r="B4" s="51"/>
      <c r="C4" s="46" t="s">
        <v>12</v>
      </c>
      <c r="D4" s="47"/>
      <c r="E4" s="47"/>
      <c r="F4" s="47"/>
      <c r="G4" s="47"/>
      <c r="H4" s="47"/>
      <c r="I4" s="49"/>
      <c r="J4" s="49"/>
      <c r="K4" s="7"/>
      <c r="L4" s="7"/>
      <c r="M4" s="49"/>
      <c r="N4" s="49"/>
      <c r="P4" s="49"/>
    </row>
    <row r="5" spans="2:14" s="12" customFormat="1" ht="29.25" customHeight="1" thickBot="1">
      <c r="B5" s="9"/>
      <c r="C5" s="10"/>
      <c r="D5" s="11"/>
      <c r="E5" s="11"/>
      <c r="F5" s="7"/>
      <c r="G5" s="7"/>
      <c r="H5" s="15" t="s">
        <v>11</v>
      </c>
      <c r="I5" s="7"/>
      <c r="K5" s="7"/>
      <c r="L5" s="13"/>
      <c r="N5" s="21" t="s">
        <v>11</v>
      </c>
    </row>
    <row r="6" spans="2:16" s="12" customFormat="1" ht="88.15" customHeight="1" thickBot="1" thickTop="1">
      <c r="B6" s="14" t="s">
        <v>1</v>
      </c>
      <c r="C6" s="22" t="s">
        <v>22</v>
      </c>
      <c r="D6" s="22" t="s">
        <v>0</v>
      </c>
      <c r="E6" s="22" t="s">
        <v>23</v>
      </c>
      <c r="F6" s="22" t="s">
        <v>24</v>
      </c>
      <c r="G6" s="22" t="s">
        <v>28</v>
      </c>
      <c r="H6" s="19" t="s">
        <v>2</v>
      </c>
      <c r="I6" s="22" t="s">
        <v>21</v>
      </c>
      <c r="J6" s="39" t="s">
        <v>20</v>
      </c>
      <c r="K6" s="22" t="s">
        <v>19</v>
      </c>
      <c r="L6" s="22" t="s">
        <v>18</v>
      </c>
      <c r="M6" s="22" t="s">
        <v>6</v>
      </c>
      <c r="N6" s="18" t="s">
        <v>7</v>
      </c>
      <c r="O6" s="22" t="s">
        <v>8</v>
      </c>
      <c r="P6" s="22" t="s">
        <v>9</v>
      </c>
    </row>
    <row r="7" spans="1:16" ht="246" customHeight="1" thickBot="1" thickTop="1">
      <c r="A7" s="52"/>
      <c r="B7" s="53">
        <v>1</v>
      </c>
      <c r="C7" s="54" t="s">
        <v>15</v>
      </c>
      <c r="D7" s="55">
        <v>1</v>
      </c>
      <c r="E7" s="56" t="s">
        <v>14</v>
      </c>
      <c r="F7" s="57" t="s">
        <v>34</v>
      </c>
      <c r="G7" s="58"/>
      <c r="H7" s="25"/>
      <c r="I7" s="59" t="s">
        <v>25</v>
      </c>
      <c r="J7" s="60" t="s">
        <v>26</v>
      </c>
      <c r="K7" s="60" t="s">
        <v>27</v>
      </c>
      <c r="L7" s="26">
        <f>D7*M7</f>
        <v>6000</v>
      </c>
      <c r="M7" s="27">
        <v>6000</v>
      </c>
      <c r="N7" s="28"/>
      <c r="O7" s="29">
        <f>D7*N7</f>
        <v>0</v>
      </c>
      <c r="P7" s="30" t="str">
        <f>IF(ISNUMBER(N7),IF(N7&gt;M7,"NEVYHOVUJE","VYHOVUJE")," ")</f>
        <v xml:space="preserve"> </v>
      </c>
    </row>
    <row r="8" spans="2:16" ht="209.25" customHeight="1">
      <c r="B8" s="62">
        <v>2</v>
      </c>
      <c r="C8" s="63" t="s">
        <v>29</v>
      </c>
      <c r="D8" s="64">
        <v>2</v>
      </c>
      <c r="E8" s="65" t="s">
        <v>14</v>
      </c>
      <c r="F8" s="66" t="s">
        <v>35</v>
      </c>
      <c r="G8" s="66"/>
      <c r="H8" s="31"/>
      <c r="I8" s="67" t="s">
        <v>25</v>
      </c>
      <c r="J8" s="68" t="s">
        <v>30</v>
      </c>
      <c r="K8" s="68" t="s">
        <v>33</v>
      </c>
      <c r="L8" s="32">
        <f>D8*M8</f>
        <v>16000</v>
      </c>
      <c r="M8" s="33">
        <v>8000</v>
      </c>
      <c r="N8" s="34"/>
      <c r="O8" s="35">
        <f>D8*N8</f>
        <v>0</v>
      </c>
      <c r="P8" s="36" t="str">
        <f aca="true" t="shared" si="0" ref="P8:P9">IF(ISNUMBER(N8),IF(N8&gt;M8,"NEVYHOVUJE","VYHOVUJE")," ")</f>
        <v xml:space="preserve"> </v>
      </c>
    </row>
    <row r="9" spans="2:16" ht="219" customHeight="1" thickBot="1">
      <c r="B9" s="69">
        <v>3</v>
      </c>
      <c r="C9" s="70" t="s">
        <v>29</v>
      </c>
      <c r="D9" s="71">
        <v>5</v>
      </c>
      <c r="E9" s="72" t="s">
        <v>14</v>
      </c>
      <c r="F9" s="73" t="s">
        <v>36</v>
      </c>
      <c r="G9" s="73"/>
      <c r="H9" s="37"/>
      <c r="I9" s="74"/>
      <c r="J9" s="75" t="s">
        <v>31</v>
      </c>
      <c r="K9" s="75" t="s">
        <v>32</v>
      </c>
      <c r="L9" s="4">
        <f>D9*M9</f>
        <v>27500</v>
      </c>
      <c r="M9" s="16">
        <v>5500</v>
      </c>
      <c r="N9" s="20"/>
      <c r="O9" s="38">
        <f>D9*N9</f>
        <v>0</v>
      </c>
      <c r="P9" s="17" t="str">
        <f t="shared" si="0"/>
        <v xml:space="preserve"> </v>
      </c>
    </row>
    <row r="10" spans="1:16" ht="13.5" customHeight="1" thickBot="1" thickTop="1">
      <c r="A10" s="76"/>
      <c r="B10" s="76"/>
      <c r="C10" s="77"/>
      <c r="D10" s="76"/>
      <c r="E10" s="77"/>
      <c r="F10" s="77"/>
      <c r="G10" s="77"/>
      <c r="H10" s="78"/>
      <c r="I10" s="76"/>
      <c r="J10" s="76"/>
      <c r="K10" s="76"/>
      <c r="L10" s="76"/>
      <c r="M10" s="76"/>
      <c r="N10" s="76"/>
      <c r="O10" s="79"/>
      <c r="P10" s="76"/>
    </row>
    <row r="11" spans="1:16" ht="60.75" customHeight="1" thickBot="1" thickTop="1">
      <c r="A11" s="80"/>
      <c r="B11" s="44" t="s">
        <v>13</v>
      </c>
      <c r="C11" s="44"/>
      <c r="D11" s="44"/>
      <c r="E11" s="44"/>
      <c r="F11" s="44"/>
      <c r="G11" s="44"/>
      <c r="H11" s="44"/>
      <c r="I11" s="44"/>
      <c r="J11" s="81"/>
      <c r="K11" s="81"/>
      <c r="L11" s="1"/>
      <c r="M11" s="23" t="s">
        <v>4</v>
      </c>
      <c r="N11" s="42" t="s">
        <v>10</v>
      </c>
      <c r="O11" s="82"/>
      <c r="P11" s="83"/>
    </row>
    <row r="12" spans="1:16" ht="33" customHeight="1" thickBot="1" thickTop="1">
      <c r="A12" s="80"/>
      <c r="B12" s="84" t="s">
        <v>3</v>
      </c>
      <c r="C12" s="84"/>
      <c r="D12" s="84"/>
      <c r="E12" s="84"/>
      <c r="F12" s="84"/>
      <c r="G12" s="84"/>
      <c r="H12" s="84"/>
      <c r="I12" s="85"/>
      <c r="J12" s="2"/>
      <c r="K12" s="2"/>
      <c r="L12" s="3"/>
      <c r="M12" s="24">
        <f>SUM(L7:L9)</f>
        <v>49500</v>
      </c>
      <c r="N12" s="43">
        <f>SUM(O7:O9)</f>
        <v>0</v>
      </c>
      <c r="O12" s="86"/>
      <c r="P12" s="87"/>
    </row>
    <row r="13" spans="1:16" ht="14.25" customHeight="1" thickTop="1">
      <c r="A13" s="80"/>
      <c r="B13" s="88"/>
      <c r="C13" s="89"/>
      <c r="D13" s="90"/>
      <c r="E13" s="91"/>
      <c r="F13" s="89"/>
      <c r="G13" s="89"/>
      <c r="H13" s="92"/>
      <c r="I13" s="92"/>
      <c r="J13" s="88"/>
      <c r="K13" s="92"/>
      <c r="L13" s="92"/>
      <c r="M13" s="88"/>
      <c r="N13" s="88"/>
      <c r="O13" s="88"/>
      <c r="P13" s="88"/>
    </row>
    <row r="14" spans="3:12" ht="15">
      <c r="C14" s="12"/>
      <c r="D14" s="61"/>
      <c r="E14" s="12"/>
      <c r="F14" s="12"/>
      <c r="G14" s="12"/>
      <c r="H14" s="61"/>
      <c r="I14" s="61"/>
      <c r="K14" s="61"/>
      <c r="L14" s="61"/>
    </row>
    <row r="15" spans="3:12" ht="15">
      <c r="C15" s="12"/>
      <c r="D15" s="61"/>
      <c r="E15" s="12"/>
      <c r="F15" s="12"/>
      <c r="G15" s="12"/>
      <c r="H15" s="61"/>
      <c r="I15" s="61"/>
      <c r="K15" s="61"/>
      <c r="L15" s="61"/>
    </row>
    <row r="16" spans="3:12" ht="15">
      <c r="C16" s="12"/>
      <c r="D16" s="61"/>
      <c r="E16" s="12"/>
      <c r="F16" s="12"/>
      <c r="G16" s="12"/>
      <c r="H16" s="61"/>
      <c r="I16" s="61"/>
      <c r="K16" s="61"/>
      <c r="L16" s="61"/>
    </row>
    <row r="17" spans="3:12" ht="15">
      <c r="C17" s="12"/>
      <c r="D17" s="61"/>
      <c r="E17" s="12"/>
      <c r="F17" s="12"/>
      <c r="G17" s="12"/>
      <c r="H17" s="61"/>
      <c r="I17" s="61"/>
      <c r="K17" s="61"/>
      <c r="L17" s="61"/>
    </row>
    <row r="18" spans="3:12" ht="15">
      <c r="C18" s="12"/>
      <c r="D18" s="61"/>
      <c r="E18" s="12"/>
      <c r="F18" s="12"/>
      <c r="G18" s="12"/>
      <c r="H18" s="61"/>
      <c r="I18" s="61"/>
      <c r="K18" s="61"/>
      <c r="L18" s="61"/>
    </row>
    <row r="19" spans="3:12" ht="15">
      <c r="C19" s="12"/>
      <c r="D19" s="61"/>
      <c r="E19" s="12"/>
      <c r="F19" s="12"/>
      <c r="G19" s="12"/>
      <c r="H19" s="61"/>
      <c r="I19" s="61"/>
      <c r="K19" s="61"/>
      <c r="L19" s="61"/>
    </row>
    <row r="20" spans="3:12" ht="15">
      <c r="C20" s="12"/>
      <c r="D20" s="61"/>
      <c r="E20" s="12"/>
      <c r="F20" s="12"/>
      <c r="G20" s="12"/>
      <c r="H20" s="61"/>
      <c r="I20" s="61"/>
      <c r="K20" s="61"/>
      <c r="L20" s="61"/>
    </row>
    <row r="21" spans="3:12" ht="15">
      <c r="C21" s="12"/>
      <c r="D21" s="61"/>
      <c r="E21" s="12"/>
      <c r="F21" s="12"/>
      <c r="G21" s="12"/>
      <c r="H21" s="61"/>
      <c r="I21" s="61"/>
      <c r="K21" s="61"/>
      <c r="L21" s="61"/>
    </row>
    <row r="22" spans="3:12" ht="15">
      <c r="C22" s="12"/>
      <c r="D22" s="61"/>
      <c r="E22" s="12"/>
      <c r="F22" s="12"/>
      <c r="G22" s="12"/>
      <c r="H22" s="61"/>
      <c r="I22" s="61"/>
      <c r="K22" s="61"/>
      <c r="L22" s="61"/>
    </row>
    <row r="23" spans="3:12" ht="15">
      <c r="C23" s="12"/>
      <c r="D23" s="61"/>
      <c r="E23" s="12"/>
      <c r="F23" s="12"/>
      <c r="G23" s="12"/>
      <c r="H23" s="61"/>
      <c r="I23" s="61"/>
      <c r="K23" s="61"/>
      <c r="L23" s="61"/>
    </row>
    <row r="24" spans="3:12" ht="15">
      <c r="C24" s="12"/>
      <c r="D24" s="61"/>
      <c r="E24" s="12"/>
      <c r="F24" s="12"/>
      <c r="G24" s="12"/>
      <c r="H24" s="61"/>
      <c r="I24" s="61"/>
      <c r="K24" s="61"/>
      <c r="L24" s="61"/>
    </row>
    <row r="25" spans="3:12" ht="15">
      <c r="C25" s="12"/>
      <c r="D25" s="61"/>
      <c r="E25" s="12"/>
      <c r="F25" s="12"/>
      <c r="G25" s="12"/>
      <c r="H25" s="61"/>
      <c r="I25" s="61"/>
      <c r="K25" s="61"/>
      <c r="L25" s="61"/>
    </row>
    <row r="26" spans="3:12" ht="15">
      <c r="C26" s="12"/>
      <c r="D26" s="61"/>
      <c r="E26" s="12"/>
      <c r="F26" s="12"/>
      <c r="G26" s="12"/>
      <c r="H26" s="61"/>
      <c r="I26" s="61"/>
      <c r="K26" s="61"/>
      <c r="L26" s="61"/>
    </row>
    <row r="27" spans="3:12" ht="15">
      <c r="C27" s="12"/>
      <c r="D27" s="61"/>
      <c r="E27" s="12"/>
      <c r="F27" s="12"/>
      <c r="G27" s="12"/>
      <c r="H27" s="61"/>
      <c r="I27" s="61"/>
      <c r="K27" s="61"/>
      <c r="L27" s="61"/>
    </row>
    <row r="28" spans="3:12" ht="15">
      <c r="C28" s="12"/>
      <c r="D28" s="61"/>
      <c r="E28" s="12"/>
      <c r="F28" s="12"/>
      <c r="G28" s="12"/>
      <c r="H28" s="61"/>
      <c r="I28" s="61"/>
      <c r="K28" s="61"/>
      <c r="L28" s="61"/>
    </row>
    <row r="29" spans="3:12" ht="15">
      <c r="C29" s="12"/>
      <c r="D29" s="61"/>
      <c r="E29" s="12"/>
      <c r="F29" s="12"/>
      <c r="G29" s="12"/>
      <c r="H29" s="61"/>
      <c r="I29" s="61"/>
      <c r="K29" s="61"/>
      <c r="L29" s="61"/>
    </row>
    <row r="30" spans="3:12" ht="15">
      <c r="C30" s="12"/>
      <c r="D30" s="61"/>
      <c r="E30" s="12"/>
      <c r="F30" s="12"/>
      <c r="G30" s="12"/>
      <c r="H30" s="61"/>
      <c r="I30" s="61"/>
      <c r="K30" s="61"/>
      <c r="L30" s="61"/>
    </row>
    <row r="31" spans="3:12" ht="15">
      <c r="C31" s="12"/>
      <c r="D31" s="61"/>
      <c r="E31" s="12"/>
      <c r="F31" s="12"/>
      <c r="G31" s="12"/>
      <c r="H31" s="61"/>
      <c r="I31" s="61"/>
      <c r="K31" s="61"/>
      <c r="L31" s="61"/>
    </row>
    <row r="32" spans="3:12" ht="15">
      <c r="C32" s="12"/>
      <c r="D32" s="61"/>
      <c r="E32" s="12"/>
      <c r="F32" s="12"/>
      <c r="G32" s="12"/>
      <c r="H32" s="61"/>
      <c r="I32" s="61"/>
      <c r="K32" s="61"/>
      <c r="L32" s="61"/>
    </row>
    <row r="33" spans="3:12" ht="15">
      <c r="C33" s="12"/>
      <c r="D33" s="61"/>
      <c r="E33" s="12"/>
      <c r="F33" s="12"/>
      <c r="G33" s="12"/>
      <c r="H33" s="61"/>
      <c r="I33" s="61"/>
      <c r="K33" s="61"/>
      <c r="L33" s="61"/>
    </row>
    <row r="34" spans="3:12" ht="15">
      <c r="C34" s="12"/>
      <c r="D34" s="61"/>
      <c r="E34" s="12"/>
      <c r="F34" s="12"/>
      <c r="G34" s="12"/>
      <c r="H34" s="61"/>
      <c r="I34" s="61"/>
      <c r="K34" s="61"/>
      <c r="L34" s="61"/>
    </row>
    <row r="35" spans="3:12" ht="15">
      <c r="C35" s="12"/>
      <c r="D35" s="61"/>
      <c r="E35" s="12"/>
      <c r="F35" s="12"/>
      <c r="G35" s="12"/>
      <c r="H35" s="61"/>
      <c r="I35" s="61"/>
      <c r="K35" s="61"/>
      <c r="L35" s="61"/>
    </row>
    <row r="36" spans="3:12" ht="15">
      <c r="C36" s="12"/>
      <c r="D36" s="61"/>
      <c r="E36" s="12"/>
      <c r="F36" s="12"/>
      <c r="G36" s="12"/>
      <c r="H36" s="61"/>
      <c r="I36" s="61"/>
      <c r="K36" s="61"/>
      <c r="L36" s="61"/>
    </row>
    <row r="37" spans="3:12" ht="15">
      <c r="C37" s="12"/>
      <c r="D37" s="61"/>
      <c r="E37" s="12"/>
      <c r="F37" s="12"/>
      <c r="G37" s="12"/>
      <c r="H37" s="61"/>
      <c r="I37" s="61"/>
      <c r="K37" s="61"/>
      <c r="L37" s="61"/>
    </row>
    <row r="38" spans="3:12" ht="15">
      <c r="C38" s="12"/>
      <c r="D38" s="61"/>
      <c r="E38" s="12"/>
      <c r="F38" s="12"/>
      <c r="G38" s="12"/>
      <c r="H38" s="61"/>
      <c r="I38" s="61"/>
      <c r="K38" s="61"/>
      <c r="L38" s="61"/>
    </row>
    <row r="39" spans="3:12" ht="15">
      <c r="C39" s="12"/>
      <c r="D39" s="61"/>
      <c r="E39" s="12"/>
      <c r="F39" s="12"/>
      <c r="G39" s="12"/>
      <c r="H39" s="61"/>
      <c r="I39" s="61"/>
      <c r="K39" s="61"/>
      <c r="L39" s="61"/>
    </row>
    <row r="40" spans="3:12" ht="15">
      <c r="C40" s="12"/>
      <c r="D40" s="61"/>
      <c r="E40" s="12"/>
      <c r="F40" s="12"/>
      <c r="G40" s="12"/>
      <c r="H40" s="61"/>
      <c r="I40" s="61"/>
      <c r="K40" s="61"/>
      <c r="L40" s="61"/>
    </row>
    <row r="41" spans="3:12" ht="15">
      <c r="C41" s="12"/>
      <c r="D41" s="61"/>
      <c r="E41" s="12"/>
      <c r="F41" s="12"/>
      <c r="G41" s="12"/>
      <c r="H41" s="61"/>
      <c r="I41" s="61"/>
      <c r="K41" s="61"/>
      <c r="L41" s="61"/>
    </row>
    <row r="42" spans="3:12" ht="15">
      <c r="C42" s="12"/>
      <c r="D42" s="61"/>
      <c r="E42" s="12"/>
      <c r="F42" s="12"/>
      <c r="G42" s="12"/>
      <c r="H42" s="61"/>
      <c r="I42" s="61"/>
      <c r="K42" s="61"/>
      <c r="L42" s="61"/>
    </row>
    <row r="43" spans="3:12" ht="15">
      <c r="C43" s="12"/>
      <c r="D43" s="61"/>
      <c r="E43" s="12"/>
      <c r="F43" s="12"/>
      <c r="G43" s="12"/>
      <c r="H43" s="61"/>
      <c r="I43" s="61"/>
      <c r="K43" s="61"/>
      <c r="L43" s="61"/>
    </row>
    <row r="44" spans="3:12" ht="15">
      <c r="C44" s="12"/>
      <c r="D44" s="61"/>
      <c r="E44" s="12"/>
      <c r="F44" s="12"/>
      <c r="G44" s="12"/>
      <c r="H44" s="61"/>
      <c r="I44" s="61"/>
      <c r="K44" s="61"/>
      <c r="L44" s="61"/>
    </row>
    <row r="45" spans="3:12" ht="15">
      <c r="C45" s="12"/>
      <c r="D45" s="61"/>
      <c r="E45" s="12"/>
      <c r="F45" s="12"/>
      <c r="G45" s="12"/>
      <c r="H45" s="61"/>
      <c r="I45" s="61"/>
      <c r="K45" s="61"/>
      <c r="L45" s="61"/>
    </row>
    <row r="46" spans="3:12" ht="15">
      <c r="C46" s="12"/>
      <c r="D46" s="61"/>
      <c r="E46" s="12"/>
      <c r="F46" s="12"/>
      <c r="G46" s="12"/>
      <c r="H46" s="61"/>
      <c r="I46" s="61"/>
      <c r="K46" s="61"/>
      <c r="L46" s="61"/>
    </row>
    <row r="47" spans="3:12" ht="15">
      <c r="C47" s="12"/>
      <c r="D47" s="61"/>
      <c r="E47" s="12"/>
      <c r="F47" s="12"/>
      <c r="G47" s="12"/>
      <c r="H47" s="61"/>
      <c r="I47" s="61"/>
      <c r="K47" s="61"/>
      <c r="L47" s="61"/>
    </row>
  </sheetData>
  <sheetProtection password="F79C" sheet="1" objects="1" scenarios="1" selectLockedCells="1"/>
  <mergeCells count="7">
    <mergeCell ref="I8:I9"/>
    <mergeCell ref="B1:E1"/>
    <mergeCell ref="N2:P2"/>
    <mergeCell ref="B12:H12"/>
    <mergeCell ref="N11:P11"/>
    <mergeCell ref="N12:P12"/>
    <mergeCell ref="B11:I11"/>
  </mergeCells>
  <conditionalFormatting sqref="D7 B7:B9">
    <cfRule type="containsBlanks" priority="48" dxfId="0">
      <formula>LEN(TRIM(B7))=0</formula>
    </cfRule>
  </conditionalFormatting>
  <conditionalFormatting sqref="B7:B9">
    <cfRule type="cellIs" priority="43" dxfId="12" operator="greaterThanOrEqual">
      <formula>1</formula>
    </cfRule>
  </conditionalFormatting>
  <conditionalFormatting sqref="P7:P9">
    <cfRule type="cellIs" priority="21" dxfId="11" operator="equal">
      <formula>"NEVYHOVUJE"</formula>
    </cfRule>
    <cfRule type="cellIs" priority="22" dxfId="10" operator="equal">
      <formula>"VYHOVUJE"</formula>
    </cfRule>
  </conditionalFormatting>
  <conditionalFormatting sqref="H7:H9 N8:N9">
    <cfRule type="notContainsBlanks" priority="16" dxfId="4">
      <formula>LEN(TRIM(H7))&gt;0</formula>
    </cfRule>
    <cfRule type="containsBlanks" priority="17" dxfId="3">
      <formula>LEN(TRIM(H7))=0</formula>
    </cfRule>
  </conditionalFormatting>
  <conditionalFormatting sqref="H7:H9 N8:N9">
    <cfRule type="notContainsBlanks" priority="15" dxfId="2">
      <formula>LEN(TRIM(H7))&gt;0</formula>
    </cfRule>
  </conditionalFormatting>
  <conditionalFormatting sqref="H7:H9">
    <cfRule type="notContainsBlanks" priority="14" dxfId="6">
      <formula>LEN(TRIM(H7))&gt;0</formula>
    </cfRule>
    <cfRule type="containsBlanks" priority="18" dxfId="3">
      <formula>LEN(TRIM(H7))=0</formula>
    </cfRule>
  </conditionalFormatting>
  <conditionalFormatting sqref="N7">
    <cfRule type="notContainsBlanks" priority="7" dxfId="4">
      <formula>LEN(TRIM(N7))&gt;0</formula>
    </cfRule>
    <cfRule type="containsBlanks" priority="8" dxfId="3">
      <formula>LEN(TRIM(N7))=0</formula>
    </cfRule>
  </conditionalFormatting>
  <conditionalFormatting sqref="N7">
    <cfRule type="notContainsBlanks" priority="6" dxfId="2">
      <formula>LEN(TRIM(N7))&gt;0</formula>
    </cfRule>
  </conditionalFormatting>
  <conditionalFormatting sqref="D8">
    <cfRule type="containsBlanks" priority="2" dxfId="0">
      <formula>LEN(TRIM(D8))=0</formula>
    </cfRule>
  </conditionalFormatting>
  <conditionalFormatting sqref="D9">
    <cfRule type="containsBlanks" priority="1" dxfId="0">
      <formula>LEN(TRIM(D9))=0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15748031496062992" right="0.1968503937007874" top="0.4724409448818898" bottom="0.7874015748031497" header="0.31496062992125984" footer="0.31496062992125984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2018-10-10T09:34:17Z</cp:lastPrinted>
  <dcterms:created xsi:type="dcterms:W3CDTF">2014-03-05T12:43:32Z</dcterms:created>
  <dcterms:modified xsi:type="dcterms:W3CDTF">2018-10-12T05:47:38Z</dcterms:modified>
  <cp:category/>
  <cp:version/>
  <cp:contentType/>
  <cp:contentStatus/>
</cp:coreProperties>
</file>