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Zkontrolovat\20180337_14.9. - ZCU - Tiskárny, kopírky, multifunkce II. - 023-2018\"/>
    </mc:Choice>
  </mc:AlternateContent>
  <bookViews>
    <workbookView xWindow="-15" yWindow="45" windowWidth="23130" windowHeight="12795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<sst xmlns="http://schemas.openxmlformats.org/spreadsheetml/2006/main" count="39" uniqueCount="36">
  <si>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</si>
  <si>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</si>
  <si>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</si>
  <si>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</si>
  <si>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</si>
  <si>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</si>
  <si>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</si>
  <si>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</si>
  <si>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</si>
  <si>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</si>
  <si>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</si>
  <si>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</si>
  <si>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</si>
  <si>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</si>
  <si>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</si>
  <si>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</si>
  <si>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Multifunkční kopírovací stroj</t>
  </si>
  <si>
    <t>ks</t>
  </si>
  <si>
    <t>NE</t>
  </si>
  <si>
    <t>Tiskárny, kopírky, multifunkce II. 023-2018 (TKM-(II.)-023-2018)</t>
  </si>
  <si>
    <t>Priloha_c._1_Kupni_smlouvy_technicka_specifikace_TKM-(II.)-023-2018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</si>
  <si>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</si>
  <si>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</si>
  <si>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</si>
  <si>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</si>
  <si>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</si>
  <si>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</si>
  <si>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</si>
  <si>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</si>
  <si>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</si>
  <si>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</si>
  <si>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Samostatná faktura</t>
  </si>
  <si>
    <t>Mgr. Šárka Mudrová,
mobil: 725 807 715</t>
  </si>
  <si>
    <t>KTS, 
Univerzitní 14, 
306 14 Plzeň, 
UT 207</t>
  </si>
  <si>
    <t>Laserová technologie tisku: černobíle, barevně
Velikost originálu: max. A3
Rychlost kopírování a tisku : min. 25 stran A4/min. 16 stran A3/min. černobíle
Rozlišení kopírování: od 600 x 600 dpi
Zoom: od 25% do max 400%
Paměť pro kopírování:  4 GB RAM; min 16 GB HDD
Oboustranný tisk, dotykový displej, uživatelská konta
Ekologie tisku
Síťové protokoly:  TCP/IP
USB pro možnost přímého tisku a skenování
Operační systémy: Windows (XP, Vista, Windows 7/8/8.1/10)
Formát skenovaného originálu:  max. A3
Rychlost:  max. 80/160 str./min. (jednostranně/oboustranně) barevně i černobíle    
Skenování do formátu PDF a JPEG, skenování do e-mailu a možno sken na USB 
Automatický duplexní podavač originálů na min. 50 listů
Vrchní kryt originálů
Zásobník na formát A3
Zásobník na min. 2 x 1 500 listů</t>
  </si>
  <si>
    <t>Triumph Adler TA 2506ci + zásobník 2x1500 listů + podavač DP-7120 + sada tonerů + dovoz a instalace
Záruka: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</si>
</sst>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zoomScale="70" zoomScaleNormal="70" workbookViewId="0">
      <selection activeCell="P8" sqref="P8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59" customWidth="1"/>
    <col min="5" max="5" width="9" style="13" customWidth="1"/>
    <col min="6" max="6" width="77.42578125" style="6" customWidth="1"/>
    <col min="7" max="7" width="30.140625" style="60" customWidth="1"/>
    <col min="8" max="8" width="23.5703125" style="6" customWidth="1"/>
    <col min="9" max="9" width="19.28515625" style="6" customWidth="1"/>
    <col min="10" max="10" width="30.85546875" style="7" customWidth="1"/>
    <col min="11" max="12" width="20.85546875" style="7" customWidth="1"/>
    <col min="13" max="13" width="20.85546875" style="6" customWidth="1"/>
    <col min="14" max="14" width="22.140625" style="60" hidden="1" customWidth="1"/>
    <col min="15" max="15" width="20.85546875" style="1" customWidth="1"/>
    <col min="16" max="18" width="21.7109375" style="1" customWidth="1"/>
    <col min="19" max="19" width="34.7109375" style="53" customWidth="1"/>
    <col min="20" max="16384" width="8.85546875" style="1"/>
  </cols>
  <sheetData>
    <row r="1" spans="1:19" s="7" customFormat="1" ht="24.6" customHeight="1" x14ac:dyDescent="0.25">
      <c r="B1" s="69" t="s">
        <v>19</v>
      </c>
      <c r="C1" s="69"/>
      <c r="D1" s="69"/>
      <c r="E1" s="69"/>
      <c r="F1" s="69"/>
      <c r="G1" s="6"/>
      <c r="H1" s="6"/>
      <c r="I1" s="6"/>
      <c r="M1" s="6"/>
      <c r="N1" s="6"/>
      <c r="O1" s="26"/>
      <c r="P1" s="78" t="s">
        <v>20</v>
      </c>
      <c r="Q1" s="78"/>
      <c r="R1" s="78"/>
      <c r="S1" s="34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35"/>
      <c r="M2" s="6"/>
      <c r="N2" s="6"/>
      <c r="R2" s="8"/>
      <c r="S2" s="36"/>
    </row>
    <row r="3" spans="1:19" s="7" customFormat="1" ht="18" customHeight="1" x14ac:dyDescent="0.25">
      <c r="B3" s="37"/>
      <c r="C3" s="38" t="s">
        <v>12</v>
      </c>
      <c r="D3" s="39"/>
      <c r="E3" s="39"/>
      <c r="F3" s="39"/>
      <c r="G3" s="74"/>
      <c r="H3" s="74"/>
      <c r="I3" s="74"/>
      <c r="J3" s="74"/>
      <c r="K3" s="74"/>
      <c r="L3" s="35"/>
      <c r="M3" s="6"/>
      <c r="N3" s="9"/>
      <c r="R3" s="8"/>
      <c r="S3" s="10"/>
    </row>
    <row r="4" spans="1:19" s="7" customFormat="1" ht="18.75" customHeight="1" thickBot="1" x14ac:dyDescent="0.3">
      <c r="B4" s="40"/>
      <c r="C4" s="41" t="s">
        <v>14</v>
      </c>
      <c r="D4" s="38"/>
      <c r="E4" s="38"/>
      <c r="F4" s="38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13</v>
      </c>
      <c r="H5" s="6"/>
      <c r="I5" s="6"/>
      <c r="M5" s="6"/>
      <c r="N5" s="14"/>
      <c r="P5" s="21" t="s">
        <v>13</v>
      </c>
      <c r="S5" s="42"/>
    </row>
    <row r="6" spans="1:19" s="7" customFormat="1" ht="61.5" thickTop="1" thickBot="1" x14ac:dyDescent="0.3">
      <c r="B6" s="15" t="s">
        <v>1</v>
      </c>
      <c r="C6" s="24" t="s">
        <v>30</v>
      </c>
      <c r="D6" s="24" t="s">
        <v>0</v>
      </c>
      <c r="E6" s="24" t="s">
        <v>29</v>
      </c>
      <c r="F6" s="24" t="s">
        <v>28</v>
      </c>
      <c r="G6" s="22" t="s">
        <v>2</v>
      </c>
      <c r="H6" s="24" t="s">
        <v>27</v>
      </c>
      <c r="I6" s="24" t="s">
        <v>26</v>
      </c>
      <c r="J6" s="24" t="s">
        <v>25</v>
      </c>
      <c r="K6" s="33" t="s">
        <v>24</v>
      </c>
      <c r="L6" s="33" t="s">
        <v>23</v>
      </c>
      <c r="M6" s="24" t="s">
        <v>22</v>
      </c>
      <c r="N6" s="24" t="s">
        <v>6</v>
      </c>
      <c r="O6" s="24" t="s">
        <v>7</v>
      </c>
      <c r="P6" s="20" t="s">
        <v>8</v>
      </c>
      <c r="Q6" s="33" t="s">
        <v>9</v>
      </c>
      <c r="R6" s="33" t="s">
        <v>10</v>
      </c>
      <c r="S6" s="24" t="s">
        <v>21</v>
      </c>
    </row>
    <row r="7" spans="1:19" ht="302.25" customHeight="1" thickTop="1" thickBot="1" x14ac:dyDescent="0.3">
      <c r="A7" s="43"/>
      <c r="B7" s="44">
        <v>1</v>
      </c>
      <c r="C7" s="45" t="s">
        <v>16</v>
      </c>
      <c r="D7" s="46">
        <v>1</v>
      </c>
      <c r="E7" s="47" t="s">
        <v>17</v>
      </c>
      <c r="F7" s="48" t="s">
        <v>34</v>
      </c>
      <c r="G7" s="27" t="s">
        <v>35</v>
      </c>
      <c r="H7" s="47" t="s">
        <v>31</v>
      </c>
      <c r="I7" s="47" t="s">
        <v>18</v>
      </c>
      <c r="J7" s="47" t="s">
        <v>18</v>
      </c>
      <c r="K7" s="47" t="s">
        <v>32</v>
      </c>
      <c r="L7" s="47" t="s">
        <v>32</v>
      </c>
      <c r="M7" s="47" t="s">
        <v>33</v>
      </c>
      <c r="N7" s="28">
        <f>D7*O7</f>
        <v>49000</v>
      </c>
      <c r="O7" s="29">
        <v>49000</v>
      </c>
      <c r="P7" s="30">
        <v>47900</v>
      </c>
      <c r="Q7" s="31">
        <f>D7*P7</f>
        <v>47900</v>
      </c>
      <c r="R7" s="32" t="str">
        <f>IF(ISNUMBER(P7), IF(P7&gt;O7,"NEVYHOVUJE","VYHOVUJE")," ")</f>
        <v>VYHOVUJE</v>
      </c>
      <c r="S7" s="49" t="s">
        <v>3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0"/>
      <c r="H8" s="51"/>
      <c r="I8" s="51"/>
      <c r="J8" s="51"/>
      <c r="K8" s="51"/>
      <c r="L8" s="51"/>
      <c r="M8" s="51"/>
      <c r="N8" s="50"/>
      <c r="O8" s="50"/>
      <c r="P8" s="50"/>
      <c r="Q8" s="52"/>
      <c r="R8" s="50"/>
    </row>
    <row r="9" spans="1:19" ht="60.75" customHeight="1" thickTop="1" thickBot="1" x14ac:dyDescent="0.3">
      <c r="A9" s="54"/>
      <c r="B9" s="79" t="s">
        <v>15</v>
      </c>
      <c r="C9" s="79"/>
      <c r="D9" s="79"/>
      <c r="E9" s="79"/>
      <c r="F9" s="79"/>
      <c r="G9" s="79"/>
      <c r="H9" s="79"/>
      <c r="I9" s="16"/>
      <c r="J9" s="16"/>
      <c r="K9" s="55"/>
      <c r="L9" s="55"/>
      <c r="M9" s="55"/>
      <c r="N9" s="4"/>
      <c r="O9" s="25" t="s">
        <v>5</v>
      </c>
      <c r="P9" s="75" t="s">
        <v>11</v>
      </c>
      <c r="Q9" s="76"/>
      <c r="R9" s="77"/>
      <c r="S9" s="56"/>
    </row>
    <row r="10" spans="1:19" ht="33" customHeight="1" thickTop="1" thickBot="1" x14ac:dyDescent="0.3">
      <c r="A10" s="54"/>
      <c r="B10" s="70" t="s">
        <v>4</v>
      </c>
      <c r="C10" s="70"/>
      <c r="D10" s="70"/>
      <c r="E10" s="70"/>
      <c r="F10" s="70"/>
      <c r="G10" s="70"/>
      <c r="H10" s="57"/>
      <c r="K10" s="17"/>
      <c r="L10" s="17"/>
      <c r="M10" s="17"/>
      <c r="N10" s="3"/>
      <c r="O10" s="23">
        <f>SUM(N7:N7)</f>
        <v>49000</v>
      </c>
      <c r="P10" s="71">
        <f>SUM(Q7:Q7)</f>
        <v>47900</v>
      </c>
      <c r="Q10" s="72"/>
      <c r="R10" s="73"/>
      <c r="S10" s="58"/>
    </row>
    <row r="11" spans="1:19" ht="39.75" customHeight="1" thickTop="1" x14ac:dyDescent="0.25">
      <c r="A11" s="54"/>
      <c r="I11" s="18"/>
      <c r="J11" s="18"/>
      <c r="K11" s="19"/>
      <c r="L11" s="19"/>
      <c r="M11" s="19"/>
      <c r="N11" s="61"/>
      <c r="O11" s="62"/>
      <c r="P11" s="62"/>
      <c r="Q11" s="62"/>
      <c r="R11" s="2"/>
      <c r="S11" s="58"/>
    </row>
    <row r="12" spans="1:19" ht="19.899999999999999" customHeight="1" x14ac:dyDescent="0.25">
      <c r="A12" s="54"/>
      <c r="K12" s="19"/>
      <c r="L12" s="19"/>
      <c r="M12" s="19"/>
      <c r="N12" s="61"/>
      <c r="O12" s="5"/>
      <c r="P12" s="5"/>
      <c r="Q12" s="62"/>
      <c r="R12" s="2"/>
      <c r="S12" s="58"/>
    </row>
    <row r="13" spans="1:19" ht="71.25" customHeight="1" x14ac:dyDescent="0.25">
      <c r="A13" s="54"/>
      <c r="K13" s="19"/>
      <c r="L13" s="19"/>
      <c r="M13" s="19"/>
      <c r="N13" s="61"/>
      <c r="O13" s="5"/>
      <c r="P13" s="5"/>
      <c r="Q13" s="62"/>
      <c r="R13" s="61"/>
      <c r="S13" s="58"/>
    </row>
    <row r="14" spans="1:19" ht="19.149999999999999" customHeight="1" x14ac:dyDescent="0.25">
      <c r="C14" s="7"/>
      <c r="D14" s="1"/>
      <c r="E14" s="7"/>
      <c r="F14" s="7"/>
      <c r="G14" s="1"/>
      <c r="H14" s="7"/>
      <c r="I14" s="7"/>
      <c r="K14" s="63"/>
      <c r="L14" s="63"/>
      <c r="M14" s="63"/>
      <c r="N14" s="64"/>
      <c r="O14" s="65"/>
      <c r="P14" s="2"/>
      <c r="Q14" s="65"/>
      <c r="R14" s="66"/>
    </row>
    <row r="15" spans="1:19" ht="27.6" customHeight="1" x14ac:dyDescent="0.25">
      <c r="C15" s="7"/>
      <c r="D15" s="1"/>
      <c r="E15" s="7"/>
      <c r="F15" s="7"/>
      <c r="G15" s="1"/>
      <c r="H15" s="7"/>
      <c r="I15" s="7"/>
      <c r="M15" s="7"/>
      <c r="N15" s="1"/>
    </row>
    <row r="16" spans="1:19" ht="7.9" customHeight="1" x14ac:dyDescent="0.25">
      <c r="C16" s="7"/>
      <c r="D16" s="1"/>
      <c r="E16" s="7"/>
      <c r="F16" s="7"/>
      <c r="G16" s="1"/>
      <c r="H16" s="7"/>
      <c r="I16" s="7"/>
      <c r="K16" s="67"/>
    </row>
    <row r="17" spans="3:17" ht="19.149999999999999" customHeight="1" x14ac:dyDescent="0.25">
      <c r="C17" s="7"/>
      <c r="D17" s="1"/>
      <c r="E17" s="7"/>
      <c r="F17" s="7"/>
      <c r="G17" s="1"/>
      <c r="H17" s="7"/>
      <c r="I17" s="7"/>
      <c r="K17" s="67"/>
    </row>
    <row r="18" spans="3:17" ht="10.15" customHeight="1" x14ac:dyDescent="0.25">
      <c r="C18" s="7"/>
      <c r="D18" s="1"/>
      <c r="E18" s="7"/>
      <c r="F18" s="7"/>
      <c r="G18" s="1"/>
      <c r="H18" s="7"/>
      <c r="I18" s="7"/>
      <c r="K18" s="67"/>
      <c r="O18" s="68"/>
      <c r="P18" s="68"/>
      <c r="Q18" s="68"/>
    </row>
    <row r="19" spans="3:17" ht="19.899999999999999" customHeight="1" x14ac:dyDescent="0.25">
      <c r="C19" s="7"/>
      <c r="D19" s="1"/>
      <c r="E19" s="7"/>
      <c r="F19" s="7"/>
      <c r="G19" s="1"/>
      <c r="H19" s="7"/>
      <c r="I19" s="7"/>
      <c r="K19" s="35"/>
      <c r="L19" s="35"/>
      <c r="M19" s="34"/>
      <c r="N19" s="53"/>
      <c r="O19" s="68"/>
      <c r="P19" s="68"/>
      <c r="Q19" s="68"/>
    </row>
    <row r="20" spans="3:17" ht="19.899999999999999" customHeight="1" x14ac:dyDescent="0.25">
      <c r="C20" s="7"/>
      <c r="D20" s="1"/>
      <c r="E20" s="7"/>
      <c r="F20" s="7"/>
      <c r="G20" s="1"/>
      <c r="H20" s="7"/>
      <c r="I20" s="7"/>
      <c r="K20" s="35"/>
      <c r="L20" s="35"/>
      <c r="M20" s="34"/>
      <c r="N20" s="53"/>
      <c r="O20" s="68"/>
      <c r="P20" s="68"/>
      <c r="Q20" s="68"/>
    </row>
    <row r="21" spans="3:17" ht="19.899999999999999" customHeight="1" x14ac:dyDescent="0.25">
      <c r="C21" s="7"/>
      <c r="D21" s="1"/>
      <c r="E21" s="7"/>
      <c r="F21" s="7"/>
      <c r="G21" s="1"/>
      <c r="H21" s="7"/>
      <c r="I21" s="7"/>
      <c r="K21" s="35"/>
      <c r="L21" s="35"/>
      <c r="M21" s="34"/>
      <c r="N21" s="53"/>
      <c r="O21" s="68"/>
      <c r="P21" s="68"/>
      <c r="Q21" s="68"/>
    </row>
    <row r="22" spans="3:17" ht="19.899999999999999" customHeight="1" x14ac:dyDescent="0.25">
      <c r="C22" s="7"/>
      <c r="D22" s="1"/>
      <c r="E22" s="7"/>
      <c r="F22" s="7"/>
      <c r="G22" s="1"/>
      <c r="H22" s="7"/>
      <c r="I22" s="7"/>
      <c r="K22" s="35"/>
      <c r="L22" s="35"/>
      <c r="M22" s="34"/>
      <c r="N22" s="53"/>
      <c r="O22" s="68"/>
      <c r="P22" s="68"/>
      <c r="Q22" s="68"/>
    </row>
    <row r="23" spans="3:17" ht="19.899999999999999" customHeight="1" x14ac:dyDescent="0.25">
      <c r="C23" s="7"/>
      <c r="D23" s="1"/>
      <c r="E23" s="7"/>
      <c r="F23" s="7"/>
      <c r="G23" s="1"/>
      <c r="H23" s="7"/>
      <c r="I23" s="7"/>
      <c r="K23" s="35"/>
      <c r="L23" s="35"/>
      <c r="O23" s="68"/>
      <c r="P23" s="68"/>
      <c r="Q23" s="68"/>
    </row>
    <row r="24" spans="3:17" ht="19.899999999999999" customHeight="1" x14ac:dyDescent="0.25">
      <c r="C24" s="7"/>
      <c r="D24" s="1"/>
      <c r="E24" s="7"/>
      <c r="F24" s="7"/>
      <c r="G24" s="1"/>
      <c r="H24" s="7"/>
      <c r="I24" s="7"/>
      <c r="K24" s="35"/>
      <c r="L24" s="35"/>
    </row>
    <row r="25" spans="3:17" ht="19.899999999999999" customHeight="1" x14ac:dyDescent="0.25">
      <c r="C25" s="7"/>
      <c r="D25" s="1"/>
      <c r="E25" s="7"/>
      <c r="F25" s="7"/>
      <c r="G25" s="1"/>
      <c r="H25" s="7"/>
      <c r="I25" s="7"/>
      <c r="M25" s="7"/>
      <c r="N25" s="1"/>
    </row>
    <row r="26" spans="3:17" x14ac:dyDescent="0.25">
      <c r="C26" s="7"/>
      <c r="D26" s="1"/>
      <c r="E26" s="7"/>
      <c r="F26" s="7"/>
      <c r="G26" s="1"/>
      <c r="H26" s="7"/>
      <c r="I26" s="7"/>
    </row>
    <row r="27" spans="3:17" ht="76.900000000000006" customHeight="1" x14ac:dyDescent="0.25">
      <c r="C27" s="7"/>
      <c r="D27" s="1"/>
      <c r="E27" s="7"/>
      <c r="F27" s="7"/>
      <c r="G27" s="1"/>
      <c r="H27" s="7"/>
      <c r="I27" s="7"/>
    </row>
    <row r="28" spans="3:17" ht="7.9" customHeight="1" x14ac:dyDescent="0.25">
      <c r="C28" s="7"/>
      <c r="D28" s="1"/>
      <c r="E28" s="7"/>
      <c r="F28" s="7"/>
      <c r="G28" s="1"/>
      <c r="H28" s="7"/>
      <c r="I28" s="7"/>
    </row>
    <row r="29" spans="3:17" ht="51" customHeight="1" x14ac:dyDescent="0.25">
      <c r="C29" s="7"/>
      <c r="D29" s="1"/>
      <c r="E29" s="7"/>
      <c r="F29" s="7"/>
      <c r="G29" s="1"/>
      <c r="H29" s="7"/>
      <c r="I29" s="7"/>
      <c r="M29" s="7"/>
      <c r="N29" s="1"/>
    </row>
    <row r="30" spans="3:17" ht="7.9" customHeight="1" x14ac:dyDescent="0.25">
      <c r="C30" s="7"/>
      <c r="D30" s="1"/>
      <c r="E30" s="7"/>
      <c r="F30" s="7"/>
      <c r="G30" s="1"/>
      <c r="H30" s="7"/>
      <c r="I30" s="7"/>
    </row>
    <row r="31" spans="3:17" ht="51.75" customHeight="1" x14ac:dyDescent="0.25">
      <c r="C31" s="7"/>
      <c r="D31" s="1"/>
      <c r="E31" s="7"/>
      <c r="F31" s="7"/>
      <c r="G31" s="1"/>
      <c r="H31" s="7"/>
      <c r="I31" s="7"/>
    </row>
    <row r="32" spans="3:17" ht="7.9" customHeight="1" x14ac:dyDescent="0.25">
      <c r="C32" s="7"/>
      <c r="D32" s="1"/>
      <c r="E32" s="7"/>
      <c r="F32" s="7"/>
      <c r="G32" s="1"/>
      <c r="H32" s="7"/>
      <c r="I32" s="7"/>
      <c r="M32" s="7"/>
      <c r="N32" s="1"/>
    </row>
    <row r="33" spans="3:14" ht="24" customHeight="1" x14ac:dyDescent="0.25">
      <c r="C33" s="7"/>
      <c r="D33" s="1"/>
      <c r="E33" s="7"/>
      <c r="F33" s="7"/>
      <c r="G33" s="1"/>
      <c r="H33" s="7"/>
      <c r="I33" s="7"/>
      <c r="M33" s="7"/>
      <c r="N33" s="1"/>
    </row>
    <row r="34" spans="3:14" ht="7.9" customHeight="1" x14ac:dyDescent="0.25">
      <c r="C34" s="7"/>
      <c r="D34" s="1"/>
      <c r="E34" s="7"/>
      <c r="F34" s="7"/>
      <c r="G34" s="1"/>
      <c r="H34" s="7"/>
      <c r="I34" s="7"/>
      <c r="M34" s="7"/>
      <c r="N34" s="1"/>
    </row>
    <row r="35" spans="3:14" ht="18.600000000000001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M204" s="7"/>
      <c r="N204" s="1"/>
    </row>
    <row r="205" spans="3:14" x14ac:dyDescent="0.25">
      <c r="M205" s="7"/>
      <c r="N205" s="1"/>
    </row>
    <row r="206" spans="3:14" x14ac:dyDescent="0.25"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</sheetData>
  <sheetProtection sheet="1" objects="1" scenarios="1"/>
  <mergeCells count="7">
    <mergeCell ref="B1:F1"/>
    <mergeCell ref="B10:G10"/>
    <mergeCell ref="P10:R10"/>
    <mergeCell ref="G3:K3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FfkdHnC1o/UpRmxFRFVDReB9wOY=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vHyOMIDbiVo5TcVlcx7dTIZR3V0=</DigestValue>
    </Reference>
  </SignedInfo>
  <SignatureValue>PgXj8N4mcFU3dbevVB1IVuZowmyvsBEHa9rdgNcTspTqh4yyuYma7hvGIvSylAVEjgo4pOaoqiFa
3g2kpw6MJg9R5XfLcCxCYB8e+CPP6hWb343FB6MFb2FVctG1zgTOEtmHZN01bOTyU2ez2KnvUoJ5
dvjtrI96vf6HpVn47lpgDyKu4QGnpAnvGlP+6J2rnrKJZ1I2l8m1S/uWyQwerOAx6GvEyhWkHw8v
Q2p9dFtbj73SAiu02aD/UtfnNGy5PGYUC0MWIyP+QxyLm8N1TtjNzOg1zbu9UDkzH1cSJEHPAI50
2Zb/8D/AoXK5sOIxQfEOsjjWphZqGljW1dX5pg==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MOSmBffDdqhH8BSVVONqBogOneA=</DigestValue>
      </Reference>
      <Reference URI="/xl/worksheets/sheet1.xml?ContentType=application/vnd.openxmlformats-officedocument.spreadsheetml.worksheet+xml">
        <DigestMethod Algorithm="http://www.w3.org/2000/09/xmldsig#sha1"/>
        <DigestValue>sa0f5qu6p/yh/EPhU8PgOoPRXW8=</DigestValue>
      </Reference>
      <Reference URI="/xl/styles.xml?ContentType=application/vnd.openxmlformats-officedocument.spreadsheetml.styles+xml">
        <DigestMethod Algorithm="http://www.w3.org/2000/09/xmldsig#sha1"/>
        <DigestValue>DMmoJ3XnOoQvvPPiChgOrZxT45A=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x00EYsWRqlnNYy1+1TL9laMS9Ak=</DigestValue>
      </Reference>
      <Reference URI="/xl/sharedStrings.xml?ContentType=application/vnd.openxmlformats-officedocument.spreadsheetml.sharedStrings+xml">
        <DigestMethod Algorithm="http://www.w3.org/2000/09/xmldsig#sha1"/>
        <DigestValue>Q//ABoRyXvix4Z8JS1KatIkRWpM=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2018-09-11T14:58:07Z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2018-09-11T14:58:07Z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2015-05-15T09:53:55Z</cp:lastPrinted>
  <dcterms:created xsi:type="dcterms:W3CDTF">2014-03-05T12:43:32Z</dcterms:created>
  <dcterms:modified xsi:type="dcterms:W3CDTF">2018-09-06T14:43:27Z</dcterms:modified>
</cp:coreProperties>
</file>