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Tonery" sheetId="22" r:id="rId1"/>
  </sheets>
  <definedNames>
    <definedName name="_xlnm.Print_Area" localSheetId="0">Tonery!$B$1:$Q$18</definedName>
  </definedNames>
  <calcPr calcId="145621"/>
</workbook>
</file>

<file path=xl/calcChain.xml><?xml version="1.0" encoding="utf-8"?>
<calcChain xmlns="http://schemas.openxmlformats.org/spreadsheetml/2006/main">
  <c r="Q11" i="22" l="1"/>
  <c r="Q10" i="22"/>
  <c r="Q9" i="22"/>
  <c r="Q8" i="22"/>
  <c r="Q7" i="22"/>
  <c r="M7" i="22"/>
  <c r="M8" i="22"/>
  <c r="M9" i="22"/>
  <c r="M10" i="22"/>
  <c r="M11" i="22"/>
  <c r="P7" i="22"/>
  <c r="P8" i="22"/>
  <c r="P9" i="22"/>
  <c r="P10" i="22"/>
  <c r="P11" i="22"/>
  <c r="O14" i="22" l="1"/>
  <c r="N14" i="22"/>
</calcChain>
</file>

<file path=xl/sharedStrings.xml><?xml version="1.0" encoding="utf-8"?>
<sst xmlns="http://schemas.openxmlformats.org/spreadsheetml/2006/main" count="47" uniqueCount="40">
  <si>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</si>
  <si>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</si>
  <si>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</si>
  <si>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</si>
  <si>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</si>
  <si>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</si>
  <si>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</si>
  <si>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</si>
  <si>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</si>
  <si>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</si>
  <si>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</si>
  <si>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</si>
  <si>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</si>
  <si>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</si>
  <si>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</si>
  <si>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</si>
  <si>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</si>
  <si>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9000 stran.</t>
  </si>
  <si>
    <t>Originální toner. Výtěžnost 20 000 stran.</t>
  </si>
  <si>
    <t>Originální toner. Výtěžnost 30 000 stran.</t>
  </si>
  <si>
    <t>CIV - Kratochvíl D.,             606 665 171</t>
  </si>
  <si>
    <t>Univerzitní 20, místnost UI312, Plzeň</t>
  </si>
  <si>
    <t>Tonery (II.) 032 - 2018 (T-(II.)-032-2018)</t>
  </si>
  <si>
    <t>Priloha_c._1_Kupni_smlouvy_technicka_specifikace_T-(II.)-032-2018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</si>
  <si>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</si>
  <si>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</si>
  <si>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</si>
  <si>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</si>
  <si>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</si>
  <si>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</si>
  <si>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</si>
  <si>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</si>
  <si>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</si>
  <si>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LaserJet Pro M402dne - černý</t>
  </si>
  <si>
    <t>Toner do kopirky TA 6006ci - Magenta</t>
  </si>
  <si>
    <t>Toner do kopirky TA 6006ci - Cyan</t>
  </si>
  <si>
    <t>Toner do kopirky TA 6006ci - Yellow</t>
  </si>
  <si>
    <t>Toner do kopirky TA 6006ci - Black</t>
  </si>
  <si>
    <t xml:space="preserve">faktura 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</si>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</sst>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3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zoomScale="70" zoomScaleNormal="70" zoomScaleSheetLayoutView="55" workbookViewId="0">
      <selection activeCell="G7" sqref="G7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43.44140625" style="8" customWidth="1"/>
    <col min="4" max="4" width="9.6640625" style="102" customWidth="1"/>
    <col min="5" max="5" width="9" style="12" customWidth="1"/>
    <col min="6" max="6" width="40.6640625" style="8" customWidth="1"/>
    <col min="7" max="7" width="29.109375" style="103" customWidth="1"/>
    <col min="8" max="8" width="20.88671875" style="8" customWidth="1"/>
    <col min="9" max="9" width="19" style="8" customWidth="1"/>
    <col min="10" max="10" width="28" style="9" customWidth="1"/>
    <col min="11" max="11" width="18.5546875" style="9" customWidth="1"/>
    <col min="12" max="12" width="20.6640625" style="8" customWidth="1"/>
    <col min="13" max="13" width="22.109375" style="103" customWidth="1"/>
    <col min="14" max="14" width="20.88671875" style="64" customWidth="1"/>
    <col min="15" max="15" width="26.5546875" style="64" customWidth="1"/>
    <col min="16" max="16" width="21" style="64" customWidth="1"/>
    <col min="17" max="17" width="19.44140625" style="64" customWidth="1"/>
    <col min="18" max="18" width="51.6640625" style="91" customWidth="1"/>
    <col min="19" max="16384" width="8.88671875" style="64"/>
  </cols>
  <sheetData>
    <row r="1" spans="1:19" s="9" customFormat="1" ht="24.6" customHeight="1" x14ac:dyDescent="0.3">
      <c r="B1" s="45" t="s">
        <v>22</v>
      </c>
      <c r="C1" s="47"/>
      <c r="D1" s="12"/>
      <c r="E1" s="12"/>
      <c r="F1" s="8"/>
      <c r="G1" s="48"/>
      <c r="H1" s="49"/>
      <c r="I1" s="50"/>
      <c r="J1" s="50"/>
      <c r="K1" s="51"/>
      <c r="L1" s="8"/>
      <c r="M1" s="8"/>
      <c r="O1" s="46" t="s">
        <v>23</v>
      </c>
      <c r="P1" s="46"/>
      <c r="Q1" s="46"/>
      <c r="R1" s="52"/>
    </row>
    <row r="2" spans="1:19" s="9" customFormat="1" ht="18.75" customHeight="1" x14ac:dyDescent="0.3">
      <c r="C2" s="8"/>
      <c r="D2" s="6"/>
      <c r="E2" s="7"/>
      <c r="F2" s="8"/>
      <c r="G2" s="53"/>
      <c r="H2" s="53"/>
      <c r="I2" s="53"/>
      <c r="J2" s="53"/>
      <c r="K2" s="53"/>
      <c r="L2" s="8"/>
      <c r="M2" s="8"/>
      <c r="O2" s="54"/>
      <c r="P2" s="54"/>
      <c r="R2" s="55"/>
    </row>
    <row r="3" spans="1:19" s="9" customFormat="1" ht="26.25" customHeight="1" x14ac:dyDescent="0.3">
      <c r="B3" s="56"/>
      <c r="C3" s="57" t="s">
        <v>11</v>
      </c>
      <c r="D3" s="58"/>
      <c r="E3" s="58"/>
      <c r="F3" s="58"/>
      <c r="G3" s="59"/>
      <c r="H3" s="59"/>
      <c r="I3" s="59"/>
      <c r="J3" s="59"/>
      <c r="K3" s="59"/>
      <c r="L3" s="54"/>
      <c r="M3" s="52"/>
      <c r="N3" s="52"/>
      <c r="O3" s="54"/>
      <c r="P3" s="54"/>
      <c r="R3" s="52"/>
    </row>
    <row r="4" spans="1:19" s="9" customFormat="1" ht="21" customHeight="1" thickBot="1" x14ac:dyDescent="0.35">
      <c r="B4" s="60"/>
      <c r="C4" s="61" t="s">
        <v>14</v>
      </c>
      <c r="D4" s="58"/>
      <c r="E4" s="58"/>
      <c r="F4" s="58"/>
      <c r="G4" s="58"/>
      <c r="H4" s="54"/>
      <c r="I4" s="54"/>
      <c r="J4" s="54"/>
      <c r="K4" s="54"/>
      <c r="L4" s="54"/>
      <c r="M4" s="8"/>
      <c r="N4" s="8"/>
      <c r="O4" s="54"/>
      <c r="P4" s="54"/>
      <c r="R4" s="52"/>
    </row>
    <row r="5" spans="1:19" s="9" customFormat="1" ht="31.5" customHeight="1" thickBot="1" x14ac:dyDescent="0.35">
      <c r="B5" s="10"/>
      <c r="C5" s="11"/>
      <c r="D5" s="12"/>
      <c r="E5" s="12"/>
      <c r="F5" s="8"/>
      <c r="G5" s="19" t="s">
        <v>12</v>
      </c>
      <c r="H5" s="8"/>
      <c r="I5" s="8"/>
      <c r="J5" s="62"/>
      <c r="L5" s="8"/>
      <c r="M5" s="13"/>
      <c r="O5" s="22" t="s">
        <v>12</v>
      </c>
      <c r="R5" s="63"/>
    </row>
    <row r="6" spans="1:19" s="9" customFormat="1" ht="102.75" customHeight="1" thickTop="1" thickBot="1" x14ac:dyDescent="0.35">
      <c r="B6" s="14" t="s">
        <v>1</v>
      </c>
      <c r="C6" s="28" t="s">
        <v>24</v>
      </c>
      <c r="D6" s="28" t="s">
        <v>0</v>
      </c>
      <c r="E6" s="28" t="s">
        <v>25</v>
      </c>
      <c r="F6" s="28" t="s">
        <v>26</v>
      </c>
      <c r="G6" s="25" t="s">
        <v>2</v>
      </c>
      <c r="H6" s="28" t="s">
        <v>27</v>
      </c>
      <c r="I6" s="28" t="s">
        <v>28</v>
      </c>
      <c r="J6" s="28" t="s">
        <v>13</v>
      </c>
      <c r="K6" s="29" t="s">
        <v>29</v>
      </c>
      <c r="L6" s="28" t="s">
        <v>30</v>
      </c>
      <c r="M6" s="28" t="s">
        <v>31</v>
      </c>
      <c r="N6" s="28" t="s">
        <v>7</v>
      </c>
      <c r="O6" s="23" t="s">
        <v>8</v>
      </c>
      <c r="P6" s="29" t="s">
        <v>9</v>
      </c>
      <c r="Q6" s="29" t="s">
        <v>10</v>
      </c>
      <c r="R6" s="28" t="s">
        <v>32</v>
      </c>
    </row>
    <row r="7" spans="1:19" ht="41.25" customHeight="1" thickTop="1" x14ac:dyDescent="0.3">
      <c r="B7" s="65">
        <v>1</v>
      </c>
      <c r="C7" s="66" t="s">
        <v>33</v>
      </c>
      <c r="D7" s="67">
        <v>4</v>
      </c>
      <c r="E7" s="68" t="s">
        <v>16</v>
      </c>
      <c r="F7" s="69" t="s">
        <v>17</v>
      </c>
      <c r="G7" s="31"/>
      <c r="H7" s="70" t="s">
        <v>38</v>
      </c>
      <c r="I7" s="70" t="s">
        <v>39</v>
      </c>
      <c r="J7" s="70"/>
      <c r="K7" s="70" t="s">
        <v>20</v>
      </c>
      <c r="L7" s="70" t="s">
        <v>21</v>
      </c>
      <c r="M7" s="32">
        <f>D7*N7</f>
        <v>15600</v>
      </c>
      <c r="N7" s="33">
        <v>3900</v>
      </c>
      <c r="O7" s="34"/>
      <c r="P7" s="27">
        <f>D7*O7</f>
        <v>0</v>
      </c>
      <c r="Q7" s="35" t="str">
        <f t="shared" ref="Q7:Q11" si="0">IF(ISNUMBER(O7), IF(O7&gt;N7,"NEVYHOVUJE","VYHOVUJE")," ")</f>
        <v xml:space="preserve"> </v>
      </c>
      <c r="R7" s="71" t="s">
        <v>3</v>
      </c>
    </row>
    <row r="8" spans="1:19" ht="41.25" customHeight="1" x14ac:dyDescent="0.3">
      <c r="B8" s="72">
        <v>2</v>
      </c>
      <c r="C8" s="73" t="s">
        <v>34</v>
      </c>
      <c r="D8" s="74">
        <v>8</v>
      </c>
      <c r="E8" s="75" t="s">
        <v>16</v>
      </c>
      <c r="F8" s="76" t="s">
        <v>18</v>
      </c>
      <c r="G8" s="20"/>
      <c r="H8" s="77"/>
      <c r="I8" s="77"/>
      <c r="J8" s="77"/>
      <c r="K8" s="77"/>
      <c r="L8" s="77"/>
      <c r="M8" s="4">
        <f>D8*N8</f>
        <v>23280</v>
      </c>
      <c r="N8" s="36">
        <v>2910</v>
      </c>
      <c r="O8" s="37"/>
      <c r="P8" s="21">
        <f>D8*O8</f>
        <v>0</v>
      </c>
      <c r="Q8" s="38" t="str">
        <f t="shared" si="0"/>
        <v xml:space="preserve"> </v>
      </c>
      <c r="R8" s="78"/>
    </row>
    <row r="9" spans="1:19" ht="41.25" customHeight="1" x14ac:dyDescent="0.3">
      <c r="B9" s="72">
        <v>3</v>
      </c>
      <c r="C9" s="73" t="s">
        <v>35</v>
      </c>
      <c r="D9" s="74">
        <v>8</v>
      </c>
      <c r="E9" s="75" t="s">
        <v>16</v>
      </c>
      <c r="F9" s="76" t="s">
        <v>18</v>
      </c>
      <c r="G9" s="20"/>
      <c r="H9" s="77"/>
      <c r="I9" s="77"/>
      <c r="J9" s="77"/>
      <c r="K9" s="77"/>
      <c r="L9" s="77"/>
      <c r="M9" s="4">
        <f>D9*N9</f>
        <v>23280</v>
      </c>
      <c r="N9" s="36">
        <v>2910</v>
      </c>
      <c r="O9" s="37"/>
      <c r="P9" s="21">
        <f>D9*O9</f>
        <v>0</v>
      </c>
      <c r="Q9" s="38" t="str">
        <f t="shared" si="0"/>
        <v xml:space="preserve"> </v>
      </c>
      <c r="R9" s="78"/>
    </row>
    <row r="10" spans="1:19" ht="41.25" customHeight="1" x14ac:dyDescent="0.3">
      <c r="B10" s="72">
        <v>4</v>
      </c>
      <c r="C10" s="73" t="s">
        <v>36</v>
      </c>
      <c r="D10" s="74">
        <v>8</v>
      </c>
      <c r="E10" s="75" t="s">
        <v>16</v>
      </c>
      <c r="F10" s="76" t="s">
        <v>18</v>
      </c>
      <c r="G10" s="20"/>
      <c r="H10" s="77"/>
      <c r="I10" s="77"/>
      <c r="J10" s="77"/>
      <c r="K10" s="77"/>
      <c r="L10" s="77"/>
      <c r="M10" s="4">
        <f>D10*N10</f>
        <v>23280</v>
      </c>
      <c r="N10" s="36">
        <v>2910</v>
      </c>
      <c r="O10" s="37"/>
      <c r="P10" s="21">
        <f>D10*O10</f>
        <v>0</v>
      </c>
      <c r="Q10" s="38" t="str">
        <f t="shared" si="0"/>
        <v xml:space="preserve"> </v>
      </c>
      <c r="R10" s="78"/>
    </row>
    <row r="11" spans="1:19" ht="41.25" customHeight="1" thickBot="1" x14ac:dyDescent="0.35">
      <c r="A11" s="79"/>
      <c r="B11" s="80">
        <v>5</v>
      </c>
      <c r="C11" s="81" t="s">
        <v>37</v>
      </c>
      <c r="D11" s="82">
        <v>15</v>
      </c>
      <c r="E11" s="83" t="s">
        <v>16</v>
      </c>
      <c r="F11" s="84" t="s">
        <v>19</v>
      </c>
      <c r="G11" s="24"/>
      <c r="H11" s="85"/>
      <c r="I11" s="85"/>
      <c r="J11" s="85"/>
      <c r="K11" s="85"/>
      <c r="L11" s="85"/>
      <c r="M11" s="5">
        <f>D11*N11</f>
        <v>27000</v>
      </c>
      <c r="N11" s="39">
        <v>1800</v>
      </c>
      <c r="O11" s="40"/>
      <c r="P11" s="26">
        <f>D11*O11</f>
        <v>0</v>
      </c>
      <c r="Q11" s="41" t="str">
        <f t="shared" si="0"/>
        <v xml:space="preserve"> </v>
      </c>
      <c r="R11" s="86"/>
    </row>
    <row r="12" spans="1:19" ht="13.5" customHeight="1" thickTop="1" thickBot="1" x14ac:dyDescent="0.35">
      <c r="A12" s="87"/>
      <c r="B12" s="87"/>
      <c r="C12" s="88"/>
      <c r="D12" s="87"/>
      <c r="E12" s="88"/>
      <c r="F12" s="88"/>
      <c r="G12" s="89"/>
      <c r="H12" s="88"/>
      <c r="I12" s="88"/>
      <c r="J12" s="88"/>
      <c r="K12" s="88"/>
      <c r="L12" s="88"/>
      <c r="M12" s="87"/>
      <c r="N12" s="87"/>
      <c r="O12" s="90"/>
      <c r="P12" s="87"/>
      <c r="Q12" s="87"/>
      <c r="S12" s="87"/>
    </row>
    <row r="13" spans="1:19" ht="60.75" customHeight="1" thickTop="1" thickBot="1" x14ac:dyDescent="0.35">
      <c r="A13" s="92"/>
      <c r="B13" s="44" t="s">
        <v>15</v>
      </c>
      <c r="C13" s="44"/>
      <c r="D13" s="44"/>
      <c r="E13" s="44"/>
      <c r="F13" s="44"/>
      <c r="G13" s="44"/>
      <c r="H13" s="3"/>
      <c r="I13" s="15"/>
      <c r="J13" s="15"/>
      <c r="K13" s="93"/>
      <c r="L13" s="93"/>
      <c r="M13" s="1"/>
      <c r="N13" s="28" t="s">
        <v>5</v>
      </c>
      <c r="O13" s="42" t="s">
        <v>6</v>
      </c>
      <c r="P13" s="94"/>
      <c r="Q13" s="95"/>
      <c r="R13" s="96"/>
    </row>
    <row r="14" spans="1:19" ht="33" customHeight="1" thickTop="1" thickBot="1" x14ac:dyDescent="0.35">
      <c r="A14" s="92"/>
      <c r="B14" s="97" t="s">
        <v>4</v>
      </c>
      <c r="C14" s="97"/>
      <c r="D14" s="97"/>
      <c r="E14" s="97"/>
      <c r="F14" s="97"/>
      <c r="G14" s="97"/>
      <c r="H14" s="98"/>
      <c r="K14" s="16"/>
      <c r="L14" s="16"/>
      <c r="M14" s="2"/>
      <c r="N14" s="30">
        <f>SUM(M7:M11)</f>
        <v>112440</v>
      </c>
      <c r="O14" s="43">
        <f>SUM(P7:P11)</f>
        <v>0</v>
      </c>
      <c r="P14" s="99"/>
      <c r="Q14" s="100"/>
      <c r="R14" s="101"/>
    </row>
    <row r="15" spans="1:19" ht="39.75" customHeight="1" thickTop="1" x14ac:dyDescent="0.3">
      <c r="A15" s="92"/>
      <c r="I15" s="17"/>
      <c r="J15" s="17"/>
      <c r="K15" s="18"/>
      <c r="L15" s="18"/>
      <c r="M15" s="104"/>
      <c r="N15" s="104"/>
      <c r="O15" s="105"/>
      <c r="P15" s="105"/>
      <c r="Q15" s="105"/>
      <c r="R15" s="101"/>
      <c r="S15" s="105"/>
    </row>
    <row r="16" spans="1:19" ht="19.95" customHeight="1" x14ac:dyDescent="0.3">
      <c r="A16" s="92"/>
      <c r="K16" s="18"/>
      <c r="L16" s="18"/>
      <c r="M16" s="104"/>
      <c r="N16" s="3"/>
      <c r="O16" s="3"/>
      <c r="P16" s="3"/>
      <c r="Q16" s="105"/>
      <c r="R16" s="101"/>
      <c r="S16" s="105"/>
    </row>
    <row r="17" spans="1:19" ht="71.25" customHeight="1" x14ac:dyDescent="0.3">
      <c r="A17" s="92"/>
      <c r="K17" s="18"/>
      <c r="L17" s="18"/>
      <c r="M17" s="104"/>
      <c r="N17" s="3"/>
      <c r="O17" s="3"/>
      <c r="P17" s="3"/>
      <c r="Q17" s="105"/>
      <c r="R17" s="101"/>
      <c r="S17" s="105"/>
    </row>
    <row r="18" spans="1:19" ht="36" customHeight="1" x14ac:dyDescent="0.3">
      <c r="A18" s="92"/>
      <c r="K18" s="106"/>
      <c r="L18" s="106"/>
      <c r="M18" s="107"/>
      <c r="N18" s="104"/>
      <c r="O18" s="105"/>
      <c r="P18" s="105"/>
      <c r="Q18" s="105"/>
      <c r="R18" s="101"/>
      <c r="S18" s="105"/>
    </row>
    <row r="19" spans="1:19" ht="14.25" customHeight="1" x14ac:dyDescent="0.3">
      <c r="A19" s="92"/>
      <c r="B19" s="105"/>
      <c r="C19" s="108"/>
      <c r="D19" s="109"/>
      <c r="E19" s="110"/>
      <c r="F19" s="108"/>
      <c r="G19" s="104"/>
      <c r="H19" s="108"/>
      <c r="I19" s="108"/>
      <c r="J19" s="111"/>
      <c r="K19" s="111"/>
      <c r="L19" s="111"/>
      <c r="M19" s="104"/>
      <c r="N19" s="104"/>
      <c r="O19" s="105"/>
      <c r="P19" s="105"/>
      <c r="Q19" s="105"/>
      <c r="R19" s="101"/>
      <c r="S19" s="105"/>
    </row>
    <row r="20" spans="1:19" ht="14.25" customHeight="1" x14ac:dyDescent="0.3">
      <c r="A20" s="92"/>
      <c r="B20" s="105"/>
      <c r="C20" s="108"/>
      <c r="D20" s="109"/>
      <c r="E20" s="110"/>
      <c r="F20" s="108"/>
      <c r="G20" s="104"/>
      <c r="H20" s="108"/>
      <c r="I20" s="108"/>
      <c r="J20" s="111"/>
      <c r="K20" s="111"/>
      <c r="L20" s="111"/>
      <c r="M20" s="104"/>
      <c r="N20" s="104"/>
      <c r="O20" s="105"/>
      <c r="P20" s="105"/>
      <c r="Q20" s="105"/>
      <c r="R20" s="101"/>
      <c r="S20" s="105"/>
    </row>
    <row r="21" spans="1:19" ht="14.25" customHeight="1" x14ac:dyDescent="0.3">
      <c r="A21" s="92"/>
      <c r="B21" s="105"/>
      <c r="C21" s="108"/>
      <c r="D21" s="109"/>
      <c r="E21" s="110"/>
      <c r="F21" s="108"/>
      <c r="G21" s="104"/>
      <c r="H21" s="108"/>
      <c r="I21" s="108"/>
      <c r="J21" s="111"/>
      <c r="K21" s="111"/>
      <c r="L21" s="111"/>
      <c r="M21" s="104"/>
      <c r="N21" s="104"/>
      <c r="O21" s="105"/>
      <c r="P21" s="105"/>
      <c r="Q21" s="105"/>
      <c r="R21" s="101"/>
      <c r="S21" s="105"/>
    </row>
    <row r="22" spans="1:19" ht="14.25" customHeight="1" x14ac:dyDescent="0.3">
      <c r="A22" s="92"/>
      <c r="B22" s="105"/>
      <c r="C22" s="108"/>
      <c r="D22" s="109"/>
      <c r="E22" s="110"/>
      <c r="F22" s="108"/>
      <c r="G22" s="104"/>
      <c r="H22" s="108"/>
      <c r="I22" s="108"/>
      <c r="J22" s="111"/>
      <c r="K22" s="111"/>
      <c r="L22" s="111"/>
      <c r="M22" s="104"/>
      <c r="N22" s="104"/>
      <c r="O22" s="105"/>
      <c r="P22" s="105"/>
      <c r="Q22" s="105"/>
      <c r="R22" s="101"/>
      <c r="S22" s="105"/>
    </row>
    <row r="23" spans="1:19" x14ac:dyDescent="0.3">
      <c r="C23" s="9"/>
      <c r="D23" s="64"/>
      <c r="E23" s="9"/>
      <c r="F23" s="9"/>
      <c r="G23" s="64"/>
      <c r="H23" s="9"/>
      <c r="I23" s="9"/>
      <c r="L23" s="9"/>
      <c r="M23" s="64"/>
    </row>
    <row r="24" spans="1:19" x14ac:dyDescent="0.3">
      <c r="C24" s="9"/>
      <c r="D24" s="64"/>
      <c r="E24" s="9"/>
      <c r="F24" s="9"/>
      <c r="G24" s="64"/>
      <c r="H24" s="9"/>
      <c r="I24" s="9"/>
      <c r="L24" s="9"/>
      <c r="M24" s="64"/>
    </row>
    <row r="25" spans="1:19" x14ac:dyDescent="0.3">
      <c r="C25" s="9"/>
      <c r="D25" s="64"/>
      <c r="E25" s="9"/>
      <c r="F25" s="9"/>
      <c r="G25" s="64"/>
      <c r="H25" s="9"/>
      <c r="I25" s="9"/>
      <c r="L25" s="9"/>
      <c r="M25" s="64"/>
    </row>
  </sheetData>
  <sheetProtection password="F79C" sheet="1" objects="1" scenarios="1" selectLockedCells="1"/>
  <mergeCells count="14">
    <mergeCell ref="B1:C1"/>
    <mergeCell ref="O1:Q1"/>
    <mergeCell ref="R7:R11"/>
    <mergeCell ref="G2:K2"/>
    <mergeCell ref="G3:K3"/>
    <mergeCell ref="O13:Q13"/>
    <mergeCell ref="B14:G14"/>
    <mergeCell ref="O14:Q14"/>
    <mergeCell ref="B13:G13"/>
    <mergeCell ref="H7:H11"/>
    <mergeCell ref="I7:I11"/>
    <mergeCell ref="J7:J11"/>
    <mergeCell ref="K7:K11"/>
    <mergeCell ref="L7:L11"/>
  </mergeCells>
  <conditionalFormatting sqref="B7:B11">
    <cfRule type="containsBlanks" dxfId="9" priority="50">
      <formula>LEN(TRIM(B7))=0</formula>
    </cfRule>
  </conditionalFormatting>
  <conditionalFormatting sqref="B7:B11">
    <cfRule type="cellIs" dxfId="8" priority="45" operator="greaterThanOrEqual">
      <formula>1</formula>
    </cfRule>
  </conditionalFormatting>
  <conditionalFormatting sqref="Q7:Q11">
    <cfRule type="cellIs" dxfId="7" priority="41" operator="equal">
      <formula>"NEVYHOVUJE"</formula>
    </cfRule>
    <cfRule type="cellIs" dxfId="6" priority="42" operator="equal">
      <formula>"VYHOVUJE"</formula>
    </cfRule>
  </conditionalFormatting>
  <conditionalFormatting sqref="G7:G11 O7:O11">
    <cfRule type="notContainsBlanks" dxfId="5" priority="15">
      <formula>LEN(TRIM(G7))&gt;0</formula>
    </cfRule>
    <cfRule type="containsBlanks" dxfId="4" priority="16">
      <formula>LEN(TRIM(G7))=0</formula>
    </cfRule>
  </conditionalFormatting>
  <conditionalFormatting sqref="G7:G11 O7:O11">
    <cfRule type="notContainsBlanks" dxfId="3" priority="14">
      <formula>LEN(TRIM(G7))&gt;0</formula>
    </cfRule>
  </conditionalFormatting>
  <conditionalFormatting sqref="G7:G11">
    <cfRule type="notContainsBlanks" dxfId="2" priority="13">
      <formula>LEN(TRIM(G7))&gt;0</formula>
    </cfRule>
    <cfRule type="containsBlanks" dxfId="1" priority="17">
      <formula>LEN(TRIM(G7))=0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showInputMessage="1" showErrorMessage="1" sqref="E7:E11">
      <formula1>"ks,bal,sada,"</formula1>
    </dataValidation>
    <dataValidation type="list" showInputMessage="1" showErrorMessage="1" sqref="I7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2018-09-04T12:06:02Z</dcterms:modified>
</cp:coreProperties>
</file>