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updateLinks="never" defaultThemeVersion="124226"/>
  <bookViews>
    <workbookView xWindow="0" yWindow="60" windowWidth="20730" windowHeight="11700" activeTab="0"/>
  </bookViews>
  <sheets>
    <sheet name="Nábytek" sheetId="22" r:id="rId1"/>
  </sheets>
  <definedNames>
    <definedName name="_xlnm.Print_Area" localSheetId="0">'Nábytek'!$B$1:$Q$57</definedName>
    <definedName name="_xlnm.Print_Titles" localSheetId="0">'Nábytek'!$6:$6</definedName>
  </definedNames>
  <calcPr calcId="145621"/>
</workbook>
</file>

<file path=xl/sharedStrings.xml><?xml version="1.0" encoding="utf-8"?>
<sst xmlns="http://schemas.openxmlformats.org/spreadsheetml/2006/main" count="255" uniqueCount="108">
  <si>
    <t>Množství</t>
  </si>
  <si>
    <t>Položka</t>
  </si>
  <si>
    <t>Obchodní název + typ</t>
  </si>
  <si>
    <t>V případě, že se dodavatel při předání zboží na některá uvedená tel. čísla nedovolá, bude v takovém případě volat tel. 377 631 307, 377 631 320.</t>
  </si>
  <si>
    <t>CELKOVÁ MAXIMÁLNÍ CENA za celou VZ 
v Kč BEZ DPH</t>
  </si>
  <si>
    <t>Vyplní se automaticky</t>
  </si>
  <si>
    <t>MAXIMÁLNÍ CENA za měrnou jednotku (MJ) 
v Kč bez DPH</t>
  </si>
  <si>
    <t>NABÍDKOVÁ CENA za měrnou jednotku (MJ)
v Kč bez DPH</t>
  </si>
  <si>
    <t>NABÍDKOVÁ CENA CELKEM 
v Kč bez DPH</t>
  </si>
  <si>
    <t>VYHOVUJE / NEVYHOVUJE</t>
  </si>
  <si>
    <t>CELKOVÁ NABÍDKOVÁ CENA v Kč bez DPH</t>
  </si>
  <si>
    <t>[DOPLNÍ DODAVATEL]</t>
  </si>
  <si>
    <t>Vyplní dodavatel</t>
  </si>
  <si>
    <t>Informace pro dodavatele: Pokud se dodavateli při zadávání jednotkových cen objeví text - "NEVYHOVUJE", znamená to překročení stanovené maximální nepřekročitelné nabídkové ceny, a to znamená nesplnění podmínek stanovených Zadavatelem. Pokud bude nabídka v této podobě podána Zadavateli, bude při posouzení vyřazena.</t>
  </si>
  <si>
    <t>ks</t>
  </si>
  <si>
    <t>Kancelářská skříň policová s nikou</t>
  </si>
  <si>
    <t>Designové křeslo</t>
  </si>
  <si>
    <t>Kancelářská skříň policová otevřená</t>
  </si>
  <si>
    <t>Nábytek pro ZČU  (II.) 042 - 2018 (N-(II.)-042-2018)</t>
  </si>
  <si>
    <t>Priloha_c._1_Kupni_smlouvy_technicka_specifikace_N-(II.)-042-2018</t>
  </si>
  <si>
    <t>Název</t>
  </si>
  <si>
    <t xml:space="preserve">Měrná jednotka [MJ] </t>
  </si>
  <si>
    <t xml:space="preserve">Popis </t>
  </si>
  <si>
    <t>Fakturace</t>
  </si>
  <si>
    <t>Společná faktura</t>
  </si>
  <si>
    <t xml:space="preserve">POZNÁMKA </t>
  </si>
  <si>
    <t xml:space="preserve">Maximální cena za jednotlivé položky 
 v Kč BEZ DPH </t>
  </si>
  <si>
    <t xml:space="preserve">Místo dodání </t>
  </si>
  <si>
    <t>Vendula Milotová,
Tel.: 37763 1903,
775 195 526</t>
  </si>
  <si>
    <t xml:space="preserve">Kontaktní osoba 
k převzetí zboží </t>
  </si>
  <si>
    <t>Mgr. Zdeněk Koller,
Tel.: 37763 1044,
605 906 765</t>
  </si>
  <si>
    <t xml:space="preserve">Mgr. Marta Kollerová,
Tel.: 37763 5603,
724 036 397 </t>
  </si>
  <si>
    <t>Bc. Pavla Hrabačková,
Tel.: 37763 1350</t>
  </si>
  <si>
    <t>Ing. Jarmila Ircingová, Ph.D.,
Tel.: 37763 1220</t>
  </si>
  <si>
    <t>Bc. Petra Pechmanová,
Tel.: 37763 1005,
702 056 655</t>
  </si>
  <si>
    <t>Pracovní stůl obdélný</t>
  </si>
  <si>
    <t>Obchodní podmínky NAD RÁMEC STANDARDNÍCH 
obchodních podmínek</t>
  </si>
  <si>
    <t>Kancelářský přísed 1/4 kruh s podporou</t>
  </si>
  <si>
    <t>Kancelářská skříň šatní</t>
  </si>
  <si>
    <t>Rozměr 800x800x735 mm.
Podnoží se skládá z bočnic a čelního panelu vyrobených z LTD tl. 18 mm a  eloxovaných hliníkových nohou, opatřených rektifikací pro vyrovnání nerovností podlahy. 
Stolová deska je vyrobena z LTD desky tl. 25 mm ukončené ABS hranou silnou 2 mm, dekor javor nebo divoká hruška.</t>
  </si>
  <si>
    <t xml:space="preserve">Kancelářská skříň policová </t>
  </si>
  <si>
    <t>Zásuvkový kontejner na kolečkách</t>
  </si>
  <si>
    <t>Rozměr 443x600x600 mm, 4 zásuvky,  LTD o tloušťce 18 mm v jednom barevném odstínu, přičemž korpus je ohraněn ABS hranou 1 mm a půda s čely zásuvek hranou o tloušťce 2 mm. 
Korpusy standardních zásuvek jsou kovové, povrchově upravené práškovou barvou. Vnitřní vedení je kovové s valivým uložením jednotlivých výsuvných elementů. 
Kontejner je rovněž vybaven blokací, která zajišťuje otevření vždy pouze jedné zásuvky a zablokování ostatních proti otevření. Pomocí plastových příček lze snadno změnit vnitřní organizaci zásuvek. Kontejnery jsou osazeny nábytkovými plastovými kolečky. Zámek je uchycen v čele horní zásuvky a je centrální pro všechny zásuvky. Dekor javor nebo divoká hruška.</t>
  </si>
  <si>
    <t xml:space="preserve">Kancelářská skříň nízká dvoudveřová </t>
  </si>
  <si>
    <t>Kancelářská skříň nízká otevřená</t>
  </si>
  <si>
    <t>Rozměr 600x1200 mm, LTD o tloušťce 18 mm s ABS hranou 1 mm,  kotveno přímo do stěny, systémová sada hmoždinky a vruty + kování pro zavěšení součástí dodávky, dekor javor nebo divoká hruška.</t>
  </si>
  <si>
    <t>Jednací stůl obdélný</t>
  </si>
  <si>
    <t>Kancelářský přísed půlkruh s podporou</t>
  </si>
  <si>
    <t>Rozměr 800x350x735 mm, LTD tl. 18 mm a  eloxovaná hliníková noha, opatřená rektifikací pro vyrovnání nerovností podlahy.
Stolová deska je vyrobena z LTD desky tl. 25 mm ukončené ABS hranou silnou 2 mm, dekor javor nebo divoká hruška.</t>
  </si>
  <si>
    <t>Pracovní stůl čtvercový</t>
  </si>
  <si>
    <t>Rozměr 800x800x735 mm.
Podnoží se skládá z bočnic a čelního panelu vyrobených z LTD tl. 18 mm a  eloxovaných hliníkových nohou, opatřených rektifikací pro vyrovnání nerovností podlahy.
Stolová deska je vyrobena z LTD desky tl. 25 mm ukončené ABS hranou silnou 2 mm, dokor javor nebo divoká hruška.</t>
  </si>
  <si>
    <t>Kancelářský paravan - dělící příčka</t>
  </si>
  <si>
    <t>Stůl jednací kulatý</t>
  </si>
  <si>
    <t>Kancelářský stůl</t>
  </si>
  <si>
    <t>Kancelářská skříň policová</t>
  </si>
  <si>
    <t>Kancelářská věšáková stěna</t>
  </si>
  <si>
    <t>Rozměr 600x1200 mm, LTD o tloušťce 18 mm s ABS hranou 1 mm, kotveno přímo do stěny, systémová sada hmoždinky a vruty + kování pro zavěšení součástí dodávky, dekor javor nebo divoká hruška.</t>
  </si>
  <si>
    <t>Kancelářská židle</t>
  </si>
  <si>
    <t>Židle jednací, stohovatelná</t>
  </si>
  <si>
    <t>Rozměr (šířka x hloubka x výška): 800 x 470 x 1780 mm, dekor javor nebo divoká hruška, 4 police, výška na šanon, uzamykatelná.</t>
  </si>
  <si>
    <t>Rozměr (šířka x hloubka x výška): 443 x 600 x 600 mm, dekor javor nebo divoká hruška. 
Korpus kontejneru a čela zásuvek jsou vyrobeny z LTD o tloušťce 18 mm v jednom barevném odstínu, přičemž korpus je ohraněn ABS hranou 1 mm a půda s čely zásuvek hranou o tloušťce 2 mm. Zámek je uchycen v čele horní zásuvky a je centrální pro všechny zásuvky.</t>
  </si>
  <si>
    <t>Rozměr (šířka x hloubka x výška): 443 x 600 x 600 mm, dekor javor nebo divoká hruška.
Korpus kontejneru a čela zásuvek jsou vyrobeny z LTD o tloušťce 18 mm v jednom barevném odstínu, přičemž korpus je ohraněn ABS hranou 1 mm a půda s čely zásuvek hranou o tloušťce 2 mm. 
Zámek je uchycen v čele horní zásuvky a je centrální pro všechny zásuvky.</t>
  </si>
  <si>
    <t>Rozměr (šířka x hloubka x výška): 443 x 600 x 600 mm, dekor javor nebo divoká hruška. 
Korpus kontejneru a čela zásuvek jsou vyrobeny z LTD o tloušťce 18 mm v jednom barevném odstínu, přičemž korpus je ohraněn ABS hranou 1 mm a půda s čely zásuvek hranou o tloušťce 2 mm, zamykatelný.</t>
  </si>
  <si>
    <t>Ochraná deska za opěradlo židle</t>
  </si>
  <si>
    <t>Dekor javor nebo divoká hruška, deska LTD 25mm s ABS hranami 2mm, nárazová lišta, rozměr  š. 2000 x v. 200 mm, montováno na stěnu ve výšce horní hrany opěráku židle, výška montáže bude ověřena a potvrzena na místě před zahájením montáže, kotveno do stěny.
Systémová sada: hmoždinky+vruty, kování pro zavěšení.</t>
  </si>
  <si>
    <t>Designové křeslo s dřevěnými nohami z dubového dřeva. 
Sedák s prošívaným diamantovým vzorem v šedé barvě s látkovým potahem a koženkovým podsedákem. 
Rozměr cca: výška křesla 79cm, sedák 41cm, výška sezení 45cm.
Sedák: šedý koženkový, šířka 57cm.
Podnož: dubové dřevo, 4 profily s tloušťkou minimálně 2,5cm, šířka profilu ve spodní části 3cm, ve vrchní části 6,5cm.
Křeslo montované, kovový nástavec, 8 šroubů.</t>
  </si>
  <si>
    <t>Rozměr (šířka x hloubka x výška): 1800 x 800 x 735 mm. Podnoží se skládá z bočnic a čelního panelu vyrobených z LTD 18 mm a hliníkových nohou, opatřených rektifikací 15 mm pro vyrovnání nerovností podlahy. 
Čelní panel má výšku 300 mm. 
Podnoží je se stolovou deskou spojeno pomocí rozpěrných kolíků, které zaručují mimořádnou stabilitu celého stolu. Hliníkové nohy jsou ve standardním provedení povrchově upraveny eloxováním.
Dekor javor nebo divoká hruška.</t>
  </si>
  <si>
    <t>Synchro mechanika s posuvem sedáku, samostatně výškově stavitelný opěrák s pevnou aretací ve zvolené poloze.
Opěrák černá síťovina, výškově stavitelná bederní opěra, sedák z injektované pěny, dvojité prošití hran sedáku, výškově stavitelný sedák na plynovém pístu, nylonový černý konický kříž s kolečky pr.65mm.
Výškově a úhlově stavitelný podhlavník s černou síťovinou, 3D výškově stavitelné područky, potahová látka sedáku 100.000 cyklů.
Nosnost min. 150kg.
Celková výška židle 129 - 143 cm, šířka sedáku 49 cm, hloubka sedáku 46 - 52 cm.
Pogumovaná kolečka, vhodná na vinylovou podlahovou krytinu.
Záruka 5 let.
Dodat sestavenou židli, zaškolení a předvedení funkcí židle u odběratele.
Barva černá.</t>
  </si>
  <si>
    <t>Dekor javor nebo divoká hruška, kulatá stolová deska, část kruhu, deska LTD 25mm s ABS hranami spojovací prvky k desce pracovního stolu a samostaná stolová noha kulatá. 
Rozměr (šířka x hloubka x výška): 800 x 800 x 742 mm.</t>
  </si>
  <si>
    <t>Dekor javor nebo divoká hruška, kulatá stolová deska, část kruhu, deska LTD 25mm s ABS hranami spojovací prvky k desce pracovního stolu a samostaná stolová noha kulatá.
Rrozměr (šířka x hloubka x výška): 800 x 800 x 742 mm.</t>
  </si>
  <si>
    <r>
      <t xml:space="preserve">Policová skříň střední dvoudvéřová - </t>
    </r>
    <r>
      <rPr>
        <b/>
        <sz val="11"/>
        <color theme="1"/>
        <rFont val="Calibri"/>
        <family val="2"/>
        <scheme val="minor"/>
      </rPr>
      <t>dvířka sklo</t>
    </r>
  </si>
  <si>
    <r>
      <t xml:space="preserve">Policová skříň střední dvoudvéřová - </t>
    </r>
    <r>
      <rPr>
        <b/>
        <sz val="11"/>
        <color theme="1"/>
        <rFont val="Calibri"/>
        <family val="2"/>
        <scheme val="minor"/>
      </rPr>
      <t xml:space="preserve">dvířka plná </t>
    </r>
  </si>
  <si>
    <r>
      <t xml:space="preserve">Policová skříň střední </t>
    </r>
    <r>
      <rPr>
        <b/>
        <sz val="11"/>
        <color theme="1"/>
        <rFont val="Calibri"/>
        <family val="2"/>
        <scheme val="minor"/>
      </rPr>
      <t>otevřená</t>
    </r>
  </si>
  <si>
    <r>
      <t xml:space="preserve">Rohová skříň police </t>
    </r>
    <r>
      <rPr>
        <b/>
        <sz val="11"/>
        <color theme="1"/>
        <rFont val="Calibri"/>
        <family val="2"/>
        <scheme val="minor"/>
      </rPr>
      <t>vysoká</t>
    </r>
  </si>
  <si>
    <r>
      <t xml:space="preserve">Rohová skříň - police </t>
    </r>
    <r>
      <rPr>
        <b/>
        <sz val="11"/>
        <color theme="1"/>
        <rFont val="Calibri"/>
        <family val="2"/>
        <scheme val="minor"/>
      </rPr>
      <t>nízká</t>
    </r>
  </si>
  <si>
    <r>
      <t>Věšáková stěna</t>
    </r>
    <r>
      <rPr>
        <b/>
        <sz val="11"/>
        <color theme="1"/>
        <rFont val="Calibri"/>
        <family val="2"/>
        <scheme val="minor"/>
      </rPr>
      <t xml:space="preserve"> s dvojháčky</t>
    </r>
  </si>
  <si>
    <r>
      <t>Klasická ekonomická, stohovatelná, konferenční židle s pevnou ocelovou kostrou o síle materiálu 1,5 mm.
V barvě:</t>
    </r>
    <r>
      <rPr>
        <sz val="11"/>
        <color theme="1"/>
        <rFont val="Calibri"/>
        <family val="2"/>
        <scheme val="minor"/>
      </rPr>
      <t xml:space="preserve"> konstrukce černá, barva černá.</t>
    </r>
  </si>
  <si>
    <r>
      <t>Rozměr</t>
    </r>
    <r>
      <rPr>
        <sz val="11"/>
        <rFont val="Calibri"/>
        <family val="2"/>
        <scheme val="minor"/>
      </rPr>
      <t xml:space="preserve"> (šířka x hloubka x výška)</t>
    </r>
    <r>
      <rPr>
        <sz val="11"/>
        <color theme="1"/>
        <rFont val="Calibri"/>
        <family val="2"/>
        <scheme val="minor"/>
      </rPr>
      <t xml:space="preserve"> 800x470x735 mm, police na výšku šanonu  LTD o tloušťce 18 mm s ABS hranou 1 mm, přičemž záda skříní jsou vyrobeny z LTD o tloušťce 8 mm,  dekor javor nebo divoká hruška.</t>
    </r>
  </si>
  <si>
    <r>
      <t>Rozměr</t>
    </r>
    <r>
      <rPr>
        <sz val="11"/>
        <rFont val="Calibri"/>
        <family val="2"/>
        <scheme val="minor"/>
      </rPr>
      <t xml:space="preserve"> (šířka x hloubka x výška) 800x4</t>
    </r>
    <r>
      <rPr>
        <sz val="11"/>
        <color theme="1"/>
        <rFont val="Calibri"/>
        <family val="2"/>
        <scheme val="minor"/>
      </rPr>
      <t>50x735 mm, police na výšku šanonu  LTD o tloušťce 18 mm s ABS hranou 1 mm, přičemž záda skříní jsou vyrobeny z LTD o tloušťce 8 mm,  dekor javor nebo divoká hruška.</t>
    </r>
  </si>
  <si>
    <r>
      <t>Rozměr (šířka x hloubka x výška): 800 x 470 x 742 mm, dekor javor nebo divoká hruška. 
Korpusy jsou vyrobeny z jednoho barevného odstínu LTD o tloušťce 18 mm s ABS hranou 1 mm, uzamykatelná.</t>
    </r>
    <r>
      <rPr>
        <sz val="11"/>
        <color rgb="FFFF0000"/>
        <rFont val="Calibri"/>
        <family val="2"/>
        <scheme val="minor"/>
      </rPr>
      <t xml:space="preserve"> </t>
    </r>
  </si>
  <si>
    <t xml:space="preserve">Rozměr (šířka x hloubka x výška): 800 x 470 x 742 mm, dekor javor nebo divoká hruška. Korpusy jsou vyrobeny z jednoho barevného odstínu LTD o tloušťce 18 mm s ABS hranou 1 mm, uzamykatelná. </t>
  </si>
  <si>
    <t xml:space="preserve">Rozměr (šířka x hloubka x výška): 800 x 470 x 742 mm, dekor javor nebo divoká hruška.
Korpusy jsou vyrobeny z jednoho barevného odstínu LTD o tloušťce 18 mm s ABS hranou 1 mm, uzamykatelná. </t>
  </si>
  <si>
    <r>
      <t>Rozměr</t>
    </r>
    <r>
      <rPr>
        <sz val="11"/>
        <rFont val="Calibri"/>
        <family val="2"/>
        <scheme val="minor"/>
      </rPr>
      <t xml:space="preserve"> (šířka x hloubka x výška) 400x470x1780 </t>
    </r>
    <r>
      <rPr>
        <sz val="11"/>
        <color theme="1"/>
        <rFont val="Calibri"/>
        <family val="2"/>
        <scheme val="minor"/>
      </rPr>
      <t>mm, 4 police, výška na šanon, dělené dveře.
Korpusy jsou vyrobeny z jednoho barevného odstínu LTD o tloušťce 18 mm s ABS hranou 1 mm, přičemž záda skříní jsou vyrobeny z LTD o tloušťce 8 mm, dekor javor nebo divoká hruška.</t>
    </r>
  </si>
  <si>
    <r>
      <t>Rozměr</t>
    </r>
    <r>
      <rPr>
        <sz val="11"/>
        <rFont val="Calibri"/>
        <family val="2"/>
        <scheme val="minor"/>
      </rPr>
      <t xml:space="preserve"> (šířka x hloubka x výška</t>
    </r>
    <r>
      <rPr>
        <sz val="11"/>
        <color theme="1"/>
        <rFont val="Calibri"/>
        <family val="2"/>
        <scheme val="minor"/>
      </rPr>
      <t>) 800x470x1780 mm, 4 police, výška na šanon, dělené dveře.
Korpusy jsou vyrobeny z jednoho barevného odstínu LTD o tloušťce 18 mm s ABS hranou 1 mm, přičemž záda skříní jsou vyrobeny z LTD o tloušťce 8 mm,  dekor javor nebo divoká hruška.</t>
    </r>
  </si>
  <si>
    <r>
      <t>Rozměr</t>
    </r>
    <r>
      <rPr>
        <sz val="11"/>
        <rFont val="Calibri"/>
        <family val="2"/>
        <scheme val="minor"/>
      </rPr>
      <t xml:space="preserve"> (šířka x hloubka x výška): 800 x 470 x 17</t>
    </r>
    <r>
      <rPr>
        <sz val="11"/>
        <color theme="1"/>
        <rFont val="Calibri"/>
        <family val="2"/>
        <scheme val="minor"/>
      </rPr>
      <t>80 mm (1 police za dveřmi, 2 police otevřené,výška na šanon), dekor javor nebo divoká hruška, dole zamykatelná.</t>
    </r>
  </si>
  <si>
    <t xml:space="preserve">Rozměr (šířka x hloubka x výška): 800 x 450 x 1063 mm, dekor javor nebo divoká hruška. </t>
  </si>
  <si>
    <r>
      <t>Roz</t>
    </r>
    <r>
      <rPr>
        <sz val="11"/>
        <rFont val="Calibri"/>
        <family val="2"/>
        <scheme val="minor"/>
      </rPr>
      <t>měr (šířka x hloubka x výška)</t>
    </r>
    <r>
      <rPr>
        <sz val="11"/>
        <color theme="1"/>
        <rFont val="Calibri"/>
        <family val="2"/>
        <scheme val="minor"/>
      </rPr>
      <t xml:space="preserve"> 800x470x1780 mm.
Korpusy jsou vyrobeny z jednoho barevného odstínu LTD o tloušťce 18 mm s ABS hranou 1 mm, přičemž záda skříní jsou vyrobeny z LTD o tloušťce 8 mm, dekor javor nebo divoká hruška.</t>
    </r>
  </si>
  <si>
    <r>
      <t>Dekor javor nebo divoká hruška, kulatá stolová deska, část kruhu, deska LTD 25mm s ABS hranami spojovací prvky k desce pracovního stolu a samostaná stolová noha kulatá.
Rozměr 80 x 80 cm.</t>
    </r>
    <r>
      <rPr>
        <sz val="11"/>
        <color rgb="FFFF0000"/>
        <rFont val="Calibri"/>
        <family val="2"/>
        <scheme val="minor"/>
      </rPr>
      <t xml:space="preserve"> </t>
    </r>
  </si>
  <si>
    <r>
      <t>Rozměr</t>
    </r>
    <r>
      <rPr>
        <sz val="11"/>
        <rFont val="Calibri"/>
        <family val="2"/>
        <scheme val="minor"/>
      </rPr>
      <t xml:space="preserve"> (šířka x hloubka x výška)</t>
    </r>
    <r>
      <rPr>
        <sz val="11"/>
        <color theme="1"/>
        <rFont val="Calibri"/>
        <family val="2"/>
        <scheme val="minor"/>
      </rPr>
      <t>: 1600 x 800 x 742 mm, konstrukci tvoří pracovní deska z LTD o tloušťce 25 mm, zakončená ABS hranou, dekor javor nebo divoká hruška.</t>
    </r>
  </si>
  <si>
    <r>
      <t>Rozmě</t>
    </r>
    <r>
      <rPr>
        <sz val="11"/>
        <rFont val="Calibri"/>
        <family val="2"/>
        <scheme val="minor"/>
      </rPr>
      <t>r (šířka x hloubka x výška)</t>
    </r>
    <r>
      <rPr>
        <sz val="11"/>
        <color theme="1"/>
        <rFont val="Calibri"/>
        <family val="2"/>
        <scheme val="minor"/>
      </rPr>
      <t>: 1600 x 800 x 742 mm, konstrukci tvoří pracovní deska z LTD o tloušťce 25 mm, zakončená ABS hranou, dekor javor nebo divoká hruška.</t>
    </r>
  </si>
  <si>
    <r>
      <t>Rozmě</t>
    </r>
    <r>
      <rPr>
        <sz val="11"/>
        <rFont val="Calibri"/>
        <family val="2"/>
        <scheme val="minor"/>
      </rPr>
      <t>r (šířka x hloubka x výška</t>
    </r>
    <r>
      <rPr>
        <sz val="11"/>
        <color theme="1"/>
        <rFont val="Calibri"/>
        <family val="2"/>
        <scheme val="minor"/>
      </rPr>
      <t>): 1600 x 800 x 742 mm, konstrukci tvoří pracovní deska z LTD o tloušťce 25 mm, zakončená ABS hranou, dekor javor nebo divoká hruška.</t>
    </r>
  </si>
  <si>
    <r>
      <t>Rozměr</t>
    </r>
    <r>
      <rPr>
        <sz val="11"/>
        <rFont val="Calibri"/>
        <family val="2"/>
        <scheme val="minor"/>
      </rPr>
      <t xml:space="preserve"> (šířka x hloubka x výška) </t>
    </r>
    <r>
      <rPr>
        <sz val="11"/>
        <color theme="1"/>
        <rFont val="Calibri"/>
        <family val="2"/>
        <scheme val="minor"/>
      </rPr>
      <t>800x470x1063 mm,  police na výšku šanonu LTD o tloušťce 18 mm s ABS hranou 1 mm, přičemž záda skříní jsou vyrobeny z LTD o tloušťce 8 mm, dekor javor nebo divoká hruška.</t>
    </r>
  </si>
  <si>
    <r>
      <t>Rozměr</t>
    </r>
    <r>
      <rPr>
        <sz val="11"/>
        <rFont val="Calibri"/>
        <family val="2"/>
        <scheme val="minor"/>
      </rPr>
      <t xml:space="preserve"> (šířka x hloubka x výška)</t>
    </r>
    <r>
      <rPr>
        <sz val="11"/>
        <color theme="1"/>
        <rFont val="Calibri"/>
        <family val="2"/>
        <scheme val="minor"/>
      </rPr>
      <t xml:space="preserve"> 800x458x1063 mm,  police na výšku šanonu LTD o tloušťce 18 mm s ABS hranou 1 mm, přičemž záda skříní jsou vyrobeny z LTD o tloušťce 8 mm, dekor javor nebo divoká hruška.</t>
    </r>
  </si>
  <si>
    <r>
      <t>Rozmě</t>
    </r>
    <r>
      <rPr>
        <sz val="11"/>
        <rFont val="Calibri"/>
        <family val="2"/>
        <scheme val="minor"/>
      </rPr>
      <t>r (šířka x hloubka x výška)</t>
    </r>
    <r>
      <rPr>
        <sz val="11"/>
        <color theme="1"/>
        <rFont val="Calibri"/>
        <family val="2"/>
        <scheme val="minor"/>
      </rPr>
      <t xml:space="preserve"> 800x450x1063 mm,  police na výšku šanonu LTD o tloušťce 18 mm s ABS hranou 1 mm, přičemž záda skříní jsou vyrobeny z LTD o tloušťce 8 mm, dekor javor nebo divoká hruška.</t>
    </r>
  </si>
  <si>
    <r>
      <t xml:space="preserve">Rozměr </t>
    </r>
    <r>
      <rPr>
        <sz val="11"/>
        <rFont val="Calibri"/>
        <family val="2"/>
        <scheme val="minor"/>
      </rPr>
      <t>(šířka x hloubka x výška) 160</t>
    </r>
    <r>
      <rPr>
        <sz val="11"/>
        <color theme="1"/>
        <rFont val="Calibri"/>
        <family val="2"/>
        <scheme val="minor"/>
      </rPr>
      <t>0x800x735 mm.
Podnoží se skládá z bočnic a čelního panelu vyrobených z LTD tl. 18 mm a  eloxovaných hliníkových nohou, opatřených rektifikací pro vyrovnání nerovností podlahy. Stolová deska je vyrobena z LTD desky tl. 25 mm ukončené ABS hranou silnou 2 mm, dekor javor nebo divoká hruška.</t>
    </r>
  </si>
  <si>
    <r>
      <t>Rozm</t>
    </r>
    <r>
      <rPr>
        <sz val="11"/>
        <rFont val="Calibri"/>
        <family val="2"/>
        <scheme val="minor"/>
      </rPr>
      <t>ěr (šířka x hloubka x výška)</t>
    </r>
    <r>
      <rPr>
        <sz val="11"/>
        <color theme="1"/>
        <rFont val="Calibri"/>
        <family val="2"/>
        <scheme val="minor"/>
      </rPr>
      <t xml:space="preserve"> 1200x800x735 mm.
Podnoží se skládá z bočnic a čelního panelu vyrobených z LTD tl. 18 mm a  eloxovaných hliníkových nohou, opatřených rektifikací pro vyrovnání nerovností podlahy. 
Stolová deska je vyrobena z LTD desky tl. 25 mm ukončené ABS hranou silnou 2 mm, dekor javor nebo divoká hruška.</t>
    </r>
  </si>
  <si>
    <r>
      <t>Rozmě</t>
    </r>
    <r>
      <rPr>
        <sz val="11"/>
        <rFont val="Calibri"/>
        <family val="2"/>
        <scheme val="minor"/>
      </rPr>
      <t>r (šířka x hloubka x výška)</t>
    </r>
    <r>
      <rPr>
        <sz val="11"/>
        <color theme="1"/>
        <rFont val="Calibri"/>
        <family val="2"/>
        <scheme val="minor"/>
      </rPr>
      <t xml:space="preserve"> 1400x800x735 mm.
Podnoží se skládá z bočnic a čelního panelu vyrobených z LTD tl. 18 mm a  eloxovaných hliníkových nohou, opatřených rektifikací pro vyrovnání nerovností podlahy. 
Stolová deska je vyrobena z LTD desky tl. 25 mm ukončené ABS hranou silnou 2 mm, dekor javor nebo divoká hruška.</t>
    </r>
  </si>
  <si>
    <r>
      <t>Rozměr</t>
    </r>
    <r>
      <rPr>
        <sz val="11"/>
        <rFont val="Calibri"/>
        <family val="2"/>
        <scheme val="minor"/>
      </rPr>
      <t xml:space="preserve"> (šířka x hloubka x výška)</t>
    </r>
    <r>
      <rPr>
        <sz val="11"/>
        <color theme="1"/>
        <rFont val="Calibri"/>
        <family val="2"/>
        <scheme val="minor"/>
      </rPr>
      <t xml:space="preserve"> 450x450x735 mm, LTD o tloušťce 18 mm s ABS hranou 1 mm, přičemž záda skříní jsou vyrobeny z LTD o tloušťce 8 mm, dekor javor nebo divoká hruška.</t>
    </r>
  </si>
  <si>
    <r>
      <t>Rozměr</t>
    </r>
    <r>
      <rPr>
        <sz val="11"/>
        <rFont val="Calibri"/>
        <family val="2"/>
        <scheme val="minor"/>
      </rPr>
      <t xml:space="preserve"> (šířka x hloubka x výška)</t>
    </r>
    <r>
      <rPr>
        <sz val="11"/>
        <color theme="1"/>
        <rFont val="Calibri"/>
        <family val="2"/>
        <scheme val="minor"/>
      </rPr>
      <t xml:space="preserve"> 450x450x1045 mm, LTD o tloušťce 18 mm s ABS hranou 1 mm, přičemž záda skříní jsou vyrobeny z LTD o tloušťce 8 mm, dekor javor nebo divoká hruška.</t>
    </r>
  </si>
  <si>
    <r>
      <t>Rozměr:</t>
    </r>
    <r>
      <rPr>
        <sz val="11"/>
        <color rgb="FFFF0000"/>
        <rFont val="Calibri"/>
        <family val="2"/>
        <scheme val="minor"/>
      </rPr>
      <t xml:space="preserve"> </t>
    </r>
    <r>
      <rPr>
        <sz val="11"/>
        <rFont val="Calibri"/>
        <family val="2"/>
        <scheme val="minor"/>
      </rPr>
      <t>průměr 900 x výška 742 mm, LTD tl. 25 mm, zakončené ABS hranou.</t>
    </r>
    <r>
      <rPr>
        <sz val="11"/>
        <color theme="1"/>
        <rFont val="Calibri"/>
        <family val="2"/>
        <scheme val="minor"/>
      </rPr>
      <t xml:space="preserve">
Centrální kruhové podnoží skládající se z ocelové desky, na níž je připevněna svislá noha, v horní části opatřena nosným křížem, který je přímou podporou stolové desky. Celé podnoží je spojeno ocelovou závitovou tyčí. Dekor javor nebo divoká hruška.</t>
    </r>
  </si>
  <si>
    <t>Záruka na zboží min. 60 měsíců.</t>
  </si>
  <si>
    <t>Dodání do místa plnění do 5 - 6 týdnů od  dojití výzvy k plnění smlouvy.</t>
  </si>
  <si>
    <t>Univerzitní 22, 
306 14 Plzeň,
budová FST
6. patro</t>
  </si>
  <si>
    <t>Univerzitní 8, 
306 14 Plzeň, 
budova Rektorátu, 
UR 306</t>
  </si>
  <si>
    <t>Dodání do místa plnění včetně montáže.</t>
  </si>
  <si>
    <t xml:space="preserve">Záruka na zboží 60 měsíců.
Dodání včetně montáže, zaškolení a předvedení funkcí židle. </t>
  </si>
  <si>
    <t>Dodání do místa plnění do 14 - 19 kalendářních dnů od  dojití výzvy k plnění smlouvy.</t>
  </si>
  <si>
    <t>Rozměr 1600x370 mm, vnitřně ztužené hliníkové rámy o šířce 25 mm, povrchově upravené práškovou barvou. 
Vnitřní pole paravánu tvoří LTD deska 18 mm, na kterou je nalepena látka. Paravány navazují na velikosti kalendářních desek a sestav.
Včetně držáků pro připevnění ke stolu. 
Vnitřní deska paravánu je měkčená pro zapichování špendlíků (pro využítí jako nástěnka). 
Barva bude upřesněna později.</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</si>
</sst>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quot;Kč&quot;"/>
    <numFmt numFmtId="165" formatCode="_-* #,##0.00\ &quot;Kč&quot;_-;\-* #,##0.00\ &quot;Kč&quot;_-;_-* &quot; &quot;??,_-;_-@_-"/>
    <numFmt numFmtId="177" formatCode="@"/>
    <numFmt numFmtId="178" formatCode="#,##0"/>
  </numFmts>
  <fonts count="11">
    <font>
      <sz val="11"/>
      <color theme="1"/>
      <name val="Calibri"/>
      <family val="2"/>
      <scheme val="minor"/>
    </font>
    <font>
      <sz val="10"/>
      <name val="Arial"/>
      <family val="2"/>
    </font>
    <font>
      <b/>
      <sz val="11"/>
      <color theme="1"/>
      <name val="Calibri"/>
      <family val="2"/>
      <scheme val="minor"/>
    </font>
    <font>
      <b/>
      <sz val="11"/>
      <name val="Calibri"/>
      <family val="2"/>
      <scheme val="minor"/>
    </font>
    <font>
      <sz val="11"/>
      <name val="Calibri"/>
      <family val="2"/>
      <scheme val="minor"/>
    </font>
    <font>
      <b/>
      <sz val="14"/>
      <color theme="1"/>
      <name val="Calibri"/>
      <family val="2"/>
      <scheme val="minor"/>
    </font>
    <font>
      <sz val="11"/>
      <color rgb="FF000000"/>
      <name val="Calibri"/>
      <family val="2"/>
    </font>
    <font>
      <sz val="12"/>
      <color theme="1"/>
      <name val="Calibri"/>
      <family val="2"/>
      <scheme val="minor"/>
    </font>
    <font>
      <sz val="11"/>
      <color rgb="FFFF0000"/>
      <name val="Calibri"/>
      <family val="2"/>
      <scheme val="minor"/>
    </font>
    <font>
      <sz val="13"/>
      <color theme="1"/>
      <name val="Calibri"/>
      <family val="2"/>
      <scheme val="minor"/>
    </font>
    <font>
      <sz val="12"/>
      <color rgb="FFFF0000"/>
      <name val="Calibri"/>
      <family val="2"/>
      <scheme val="minor"/>
    </font>
  </fonts>
  <fills count="6">
    <fill>
      <patternFill/>
    </fill>
    <fill>
      <patternFill patternType="gray125"/>
    </fill>
    <fill>
      <patternFill patternType="solid">
        <fgColor rgb="FF85FFBC"/>
        <bgColor indexed="64"/>
      </patternFill>
    </fill>
    <fill>
      <patternFill patternType="solid">
        <fgColor rgb="FFFFFFB7"/>
        <bgColor indexed="64"/>
      </patternFill>
    </fill>
    <fill>
      <patternFill patternType="solid">
        <fgColor rgb="FFDDE9F7"/>
        <bgColor indexed="64"/>
      </patternFill>
    </fill>
    <fill>
      <patternFill patternType="solid">
        <fgColor rgb="FFC9F1FF"/>
        <bgColor indexed="64"/>
      </patternFill>
    </fill>
  </fills>
  <borders count="30">
    <border>
      <left/>
      <right/>
      <top/>
      <bottom/>
      <diagonal/>
    </border>
    <border>
      <left style="thick"/>
      <right style="medium"/>
      <top style="thick"/>
      <bottom style="thick"/>
    </border>
    <border>
      <left style="medium"/>
      <right style="medium"/>
      <top style="medium"/>
      <bottom/>
    </border>
    <border>
      <left style="medium"/>
      <right style="medium"/>
      <top style="thin"/>
      <bottom style="thin"/>
    </border>
    <border>
      <left style="medium"/>
      <right style="medium"/>
      <top style="thick"/>
      <bottom style="thick"/>
    </border>
    <border>
      <left style="medium"/>
      <right style="medium"/>
      <top style="thick"/>
      <bottom style="thin"/>
    </border>
    <border>
      <left style="medium"/>
      <right style="medium"/>
      <top/>
      <bottom style="thick"/>
    </border>
    <border>
      <left/>
      <right style="medium"/>
      <top style="thick"/>
      <bottom style="thin"/>
    </border>
    <border>
      <left/>
      <right style="medium"/>
      <top style="thin"/>
      <bottom style="thin"/>
    </border>
    <border>
      <left/>
      <right style="medium"/>
      <top/>
      <bottom style="thick"/>
    </border>
    <border>
      <left style="medium"/>
      <right style="medium"/>
      <top style="thin"/>
      <bottom style="thick"/>
    </border>
    <border>
      <left style="thin"/>
      <right style="thin"/>
      <top style="thin"/>
      <bottom style="thin"/>
    </border>
    <border>
      <left style="thick"/>
      <right style="medium"/>
      <top style="thick"/>
      <bottom style="thin"/>
    </border>
    <border>
      <left style="medium"/>
      <right/>
      <top style="thick"/>
      <bottom style="thin"/>
    </border>
    <border>
      <left style="medium"/>
      <right style="medium"/>
      <top style="thick"/>
      <bottom/>
    </border>
    <border>
      <left/>
      <right/>
      <top style="thick"/>
      <bottom style="thin"/>
    </border>
    <border>
      <left style="thick"/>
      <right style="medium"/>
      <top style="thin"/>
      <bottom style="thin"/>
    </border>
    <border>
      <left style="medium"/>
      <right/>
      <top style="thin"/>
      <bottom style="thin"/>
    </border>
    <border>
      <left style="medium"/>
      <right style="medium"/>
      <top/>
      <bottom/>
    </border>
    <border>
      <left/>
      <right/>
      <top style="thin"/>
      <bottom style="thin"/>
    </border>
    <border>
      <left style="medium"/>
      <right style="medium"/>
      <top style="thin"/>
      <bottom/>
    </border>
    <border>
      <left style="medium"/>
      <right style="medium"/>
      <top/>
      <bottom style="thin"/>
    </border>
    <border>
      <left/>
      <right style="thin"/>
      <top style="thin"/>
      <bottom style="thin"/>
    </border>
    <border>
      <left style="thick"/>
      <right style="medium"/>
      <top style="thin"/>
      <bottom style="thick"/>
    </border>
    <border>
      <left style="medium"/>
      <right/>
      <top style="thin"/>
      <bottom style="thick"/>
    </border>
    <border>
      <left/>
      <right/>
      <top style="thin"/>
      <bottom style="thick"/>
    </border>
    <border>
      <left/>
      <right style="thin"/>
      <top/>
      <bottom style="thick"/>
    </border>
    <border>
      <left style="medium"/>
      <right/>
      <top/>
      <bottom/>
    </border>
    <border>
      <left/>
      <right/>
      <top/>
      <bottom style="thick"/>
    </border>
    <border>
      <left style="medium"/>
      <right style="thick"/>
      <top style="thick"/>
      <bottom style="thick"/>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cellStyleXfs>
  <cellXfs count="107">
    <xf numFmtId="0" fontId="0" fillId="0" borderId="0" xfId="0"/>
    <xf numFmtId="164" fontId="0" fillId="0" borderId="0" xfId="0" applyNumberFormat="1" applyFill="1" applyBorder="1" applyAlignment="1" applyProtection="1">
      <alignment horizontal="right" vertical="center" indent="1"/>
      <protection/>
    </xf>
    <xf numFmtId="0" fontId="5" fillId="0" borderId="0" xfId="0" applyFont="1" applyFill="1" applyBorder="1" applyAlignment="1" applyProtection="1">
      <alignment vertical="center"/>
      <protection/>
    </xf>
    <xf numFmtId="164" fontId="7" fillId="0" borderId="0" xfId="0" applyNumberFormat="1" applyFont="1" applyFill="1" applyBorder="1" applyAlignment="1" applyProtection="1">
      <alignment horizontal="right" vertical="center" indent="1"/>
      <protection/>
    </xf>
    <xf numFmtId="0" fontId="5" fillId="0" borderId="0" xfId="0" applyNumberFormat="1" applyFont="1" applyFill="1" applyAlignment="1" applyProtection="1">
      <alignment vertical="center"/>
      <protection/>
    </xf>
    <xf numFmtId="0" fontId="4" fillId="0" borderId="0" xfId="0" applyNumberFormat="1" applyFont="1" applyFill="1" applyAlignment="1" applyProtection="1">
      <alignment horizontal="center" vertical="top" wrapText="1"/>
      <protection/>
    </xf>
    <xf numFmtId="0" fontId="0" fillId="0" borderId="0" xfId="0" applyNumberFormat="1" applyFill="1" applyAlignment="1" applyProtection="1">
      <alignment vertical="top" wrapText="1"/>
      <protection/>
    </xf>
    <xf numFmtId="0" fontId="0" fillId="0" borderId="0" xfId="0" applyNumberFormat="1" applyFill="1" applyProtection="1">
      <protection/>
    </xf>
    <xf numFmtId="0" fontId="8" fillId="0" borderId="0" xfId="0" applyNumberFormat="1" applyFont="1" applyAlignment="1" applyProtection="1">
      <alignment vertical="center"/>
      <protection/>
    </xf>
    <xf numFmtId="0" fontId="8" fillId="0" borderId="0" xfId="0" applyNumberFormat="1" applyFont="1" applyFill="1" applyAlignment="1" applyProtection="1">
      <alignment vertical="center" wrapText="1"/>
      <protection/>
    </xf>
    <xf numFmtId="0" fontId="0" fillId="0" borderId="0" xfId="0" applyNumberFormat="1" applyFill="1" applyAlignment="1" applyProtection="1">
      <alignment horizontal="center" vertical="top" wrapText="1"/>
      <protection/>
    </xf>
    <xf numFmtId="0" fontId="0" fillId="0" borderId="0" xfId="0" applyNumberFormat="1" applyProtection="1">
      <protection/>
    </xf>
    <xf numFmtId="0" fontId="0" fillId="0" borderId="0" xfId="0" applyNumberFormat="1" applyAlignment="1" applyProtection="1">
      <alignment horizontal="right" vertical="center" indent="1"/>
      <protection/>
    </xf>
    <xf numFmtId="0" fontId="3" fillId="2" borderId="1" xfId="0" applyNumberFormat="1" applyFont="1" applyFill="1" applyBorder="1" applyAlignment="1" applyProtection="1">
      <alignment horizontal="center" vertical="center" textRotation="90" wrapText="1"/>
      <protection/>
    </xf>
    <xf numFmtId="0" fontId="5" fillId="0" borderId="0" xfId="0" applyNumberFormat="1" applyFont="1" applyFill="1" applyBorder="1" applyAlignment="1" applyProtection="1">
      <alignment vertical="center"/>
      <protection/>
    </xf>
    <xf numFmtId="0" fontId="2" fillId="3" borderId="2" xfId="0" applyFont="1" applyFill="1" applyBorder="1" applyAlignment="1" applyProtection="1">
      <alignment horizontal="center" vertical="center" wrapText="1"/>
      <protection/>
    </xf>
    <xf numFmtId="164" fontId="6" fillId="3" borderId="3" xfId="0" applyNumberFormat="1" applyFont="1" applyFill="1" applyBorder="1" applyAlignment="1" applyProtection="1">
      <alignment horizontal="right" vertical="center" wrapText="1" indent="1"/>
      <protection locked="0"/>
    </xf>
    <xf numFmtId="0" fontId="2" fillId="3" borderId="4" xfId="0" applyNumberFormat="1" applyFont="1" applyFill="1" applyBorder="1" applyAlignment="1" applyProtection="1">
      <alignment horizontal="center" vertical="center" wrapText="1"/>
      <protection/>
    </xf>
    <xf numFmtId="0" fontId="3" fillId="3" borderId="4" xfId="0" applyNumberFormat="1" applyFont="1" applyFill="1" applyBorder="1" applyAlignment="1" applyProtection="1">
      <alignment horizontal="center" vertical="center" wrapText="1"/>
      <protection/>
    </xf>
    <xf numFmtId="0" fontId="2" fillId="3" borderId="2" xfId="0" applyNumberFormat="1" applyFont="1" applyFill="1" applyBorder="1" applyAlignment="1" applyProtection="1">
      <alignment horizontal="center" vertical="center" wrapText="1"/>
      <protection/>
    </xf>
    <xf numFmtId="0" fontId="3" fillId="4" borderId="4" xfId="0" applyNumberFormat="1" applyFont="1" applyFill="1" applyBorder="1" applyAlignment="1" applyProtection="1">
      <alignment horizontal="center" vertical="center" wrapText="1"/>
      <protection/>
    </xf>
    <xf numFmtId="0" fontId="3" fillId="4" borderId="1" xfId="0" applyNumberFormat="1" applyFont="1" applyFill="1" applyBorder="1" applyAlignment="1" applyProtection="1">
      <alignment horizontal="center" vertical="center" wrapText="1"/>
      <protection/>
    </xf>
    <xf numFmtId="164" fontId="5" fillId="0" borderId="1" xfId="0" applyNumberFormat="1" applyFont="1" applyFill="1" applyBorder="1" applyAlignment="1" applyProtection="1">
      <alignment horizontal="center" vertical="center"/>
      <protection/>
    </xf>
    <xf numFmtId="164" fontId="6" fillId="3" borderId="5" xfId="0" applyNumberFormat="1" applyFont="1" applyFill="1" applyBorder="1" applyAlignment="1" applyProtection="1">
      <alignment horizontal="right" vertical="center" wrapText="1" indent="1"/>
      <protection locked="0"/>
    </xf>
    <xf numFmtId="164" fontId="6" fillId="3" borderId="6" xfId="0" applyNumberFormat="1" applyFont="1" applyFill="1" applyBorder="1" applyAlignment="1" applyProtection="1">
      <alignment horizontal="right" vertical="center" wrapText="1" indent="1"/>
      <protection locked="0"/>
    </xf>
    <xf numFmtId="0" fontId="0" fillId="0" borderId="5" xfId="0" applyNumberFormat="1" applyFill="1" applyBorder="1" applyAlignment="1" applyProtection="1">
      <alignment horizontal="center" vertical="center"/>
      <protection/>
    </xf>
    <xf numFmtId="0" fontId="0" fillId="0" borderId="3" xfId="0" applyNumberFormat="1" applyFill="1" applyBorder="1" applyAlignment="1" applyProtection="1">
      <alignment horizontal="center" vertical="center"/>
      <protection/>
    </xf>
    <xf numFmtId="165" fontId="0" fillId="0" borderId="3" xfId="0" applyNumberFormat="1" applyBorder="1" applyAlignment="1" applyProtection="1">
      <alignment horizontal="right" vertical="center" indent="1"/>
      <protection/>
    </xf>
    <xf numFmtId="164" fontId="0" fillId="5" borderId="7" xfId="0" applyNumberFormat="1" applyFill="1" applyBorder="1" applyAlignment="1" applyProtection="1">
      <alignment horizontal="right" vertical="center" indent="1"/>
      <protection/>
    </xf>
    <xf numFmtId="164" fontId="0" fillId="5" borderId="8" xfId="0" applyNumberFormat="1" applyFill="1" applyBorder="1" applyAlignment="1" applyProtection="1">
      <alignment horizontal="right" vertical="center" indent="1"/>
      <protection/>
    </xf>
    <xf numFmtId="164" fontId="0" fillId="5" borderId="9" xfId="0" applyNumberFormat="1" applyFill="1" applyBorder="1" applyAlignment="1" applyProtection="1">
      <alignment horizontal="right" vertical="center" indent="1"/>
      <protection/>
    </xf>
    <xf numFmtId="164" fontId="0" fillId="0" borderId="5" xfId="0" applyNumberFormat="1" applyFill="1" applyBorder="1" applyAlignment="1" applyProtection="1">
      <alignment horizontal="right" vertical="center" indent="1"/>
      <protection/>
    </xf>
    <xf numFmtId="164" fontId="0" fillId="0" borderId="3" xfId="0" applyNumberFormat="1" applyFill="1" applyBorder="1" applyAlignment="1" applyProtection="1">
      <alignment horizontal="right" vertical="center" indent="1"/>
      <protection/>
    </xf>
    <xf numFmtId="164" fontId="0" fillId="0" borderId="6" xfId="0" applyNumberFormat="1" applyFill="1" applyBorder="1" applyAlignment="1" applyProtection="1">
      <alignment horizontal="right" vertical="center" indent="1"/>
      <protection/>
    </xf>
    <xf numFmtId="0" fontId="6" fillId="3" borderId="5" xfId="0" applyNumberFormat="1" applyFont="1" applyFill="1" applyBorder="1" applyAlignment="1" applyProtection="1">
      <alignment horizontal="left" vertical="center" wrapText="1" indent="1"/>
      <protection locked="0"/>
    </xf>
    <xf numFmtId="0" fontId="6" fillId="3" borderId="3" xfId="0" applyNumberFormat="1" applyFont="1" applyFill="1" applyBorder="1" applyAlignment="1" applyProtection="1">
      <alignment horizontal="left" vertical="center" wrapText="1" indent="1"/>
      <protection locked="0"/>
    </xf>
    <xf numFmtId="0" fontId="6" fillId="3" borderId="10" xfId="0" applyNumberFormat="1" applyFont="1" applyFill="1" applyBorder="1" applyAlignment="1" applyProtection="1">
      <alignment horizontal="left" vertical="center" wrapText="1" indent="1"/>
      <protection locked="0"/>
    </xf>
    <xf numFmtId="165" fontId="0" fillId="0" borderId="5" xfId="0" applyNumberFormat="1" applyBorder="1" applyAlignment="1" applyProtection="1">
      <alignment horizontal="right" vertical="center" indent="1"/>
      <protection/>
    </xf>
    <xf numFmtId="165" fontId="0" fillId="0" borderId="10" xfId="0" applyNumberFormat="1" applyBorder="1" applyAlignment="1" applyProtection="1">
      <alignment horizontal="right" vertical="center" indent="1"/>
      <protection/>
    </xf>
    <xf numFmtId="0" fontId="0" fillId="0" borderId="10" xfId="0" applyNumberFormat="1" applyFill="1" applyBorder="1" applyAlignment="1" applyProtection="1">
      <alignment horizontal="center" vertical="center"/>
      <protection/>
    </xf>
    <xf numFmtId="0" fontId="2" fillId="4" borderId="4" xfId="0" applyNumberFormat="1" applyFont="1" applyFill="1" applyBorder="1" applyAlignment="1" applyProtection="1">
      <alignment horizontal="center" vertical="center" wrapText="1"/>
      <protection/>
    </xf>
    <xf numFmtId="0" fontId="5" fillId="2" borderId="0" xfId="0" applyNumberFormat="1" applyFont="1" applyFill="1" applyAlignment="1" applyProtection="1">
      <alignment horizontal="center" vertical="center"/>
      <protection/>
    </xf>
    <xf numFmtId="0" fontId="2" fillId="2" borderId="0" xfId="0" applyNumberFormat="1" applyFont="1" applyFill="1" applyAlignment="1" applyProtection="1">
      <alignment horizontal="center" vertical="center"/>
      <protection/>
    </xf>
    <xf numFmtId="0" fontId="2" fillId="4" borderId="4" xfId="0" applyNumberFormat="1" applyFont="1" applyFill="1" applyBorder="1" applyAlignment="1" applyProtection="1">
      <alignment horizontal="center" vertical="center" wrapText="1"/>
      <protection/>
    </xf>
    <xf numFmtId="164" fontId="5" fillId="0" borderId="4" xfId="0" applyNumberFormat="1" applyFont="1" applyFill="1" applyBorder="1" applyAlignment="1" applyProtection="1">
      <alignment horizontal="center" vertical="center"/>
      <protection/>
    </xf>
    <xf numFmtId="0" fontId="2" fillId="0" borderId="0" xfId="0" applyFont="1" applyFill="1" applyBorder="1" applyAlignment="1" applyProtection="1">
      <alignment horizontal="left" vertical="center" wrapText="1"/>
      <protection/>
    </xf>
    <xf numFmtId="0" fontId="9" fillId="0" borderId="0" xfId="0" applyNumberFormat="1" applyFont="1" applyFill="1" applyAlignment="1" applyProtection="1">
      <alignment horizontal="center" vertical="center"/>
      <protection/>
    </xf>
    <xf numFmtId="0" fontId="0" fillId="0" borderId="11" xfId="0" applyNumberFormat="1" applyBorder="1" applyProtection="1">
      <protection/>
    </xf>
    <xf numFmtId="0" fontId="0" fillId="0" borderId="0" xfId="0" applyNumberFormat="1" applyFill="1" applyAlignment="1" applyProtection="1">
      <alignment horizontal="left" vertical="center" wrapText="1" indent="1"/>
      <protection/>
    </xf>
    <xf numFmtId="0" fontId="2" fillId="0" borderId="0" xfId="0" applyNumberFormat="1" applyFont="1" applyAlignment="1" applyProtection="1">
      <alignment horizontal="left" vertical="center" wrapText="1"/>
      <protection/>
    </xf>
    <xf numFmtId="0" fontId="10" fillId="0" borderId="0" xfId="0" applyNumberFormat="1" applyFont="1" applyAlignment="1" applyProtection="1">
      <alignment vertical="center" wrapText="1"/>
      <protection/>
    </xf>
    <xf numFmtId="0" fontId="2" fillId="0" borderId="0" xfId="0" applyNumberFormat="1" applyFont="1" applyAlignment="1" applyProtection="1">
      <alignment vertical="center"/>
      <protection/>
    </xf>
    <xf numFmtId="0" fontId="0" fillId="0" borderId="0" xfId="0" applyNumberFormat="1" applyAlignment="1" applyProtection="1">
      <alignment wrapText="1"/>
      <protection/>
    </xf>
    <xf numFmtId="0" fontId="0" fillId="3" borderId="11" xfId="0" applyFill="1" applyBorder="1" applyProtection="1">
      <protection/>
    </xf>
    <xf numFmtId="0" fontId="0" fillId="0" borderId="0" xfId="0" applyProtection="1">
      <protection/>
    </xf>
    <xf numFmtId="3" fontId="0" fillId="2" borderId="12" xfId="0" applyNumberFormat="1" applyFill="1" applyBorder="1" applyAlignment="1" applyProtection="1">
      <alignment horizontal="center" vertical="center" wrapText="1"/>
      <protection/>
    </xf>
    <xf numFmtId="0" fontId="0" fillId="5" borderId="13" xfId="0" applyNumberFormat="1" applyFont="1" applyFill="1" applyBorder="1" applyAlignment="1" applyProtection="1">
      <alignment horizontal="center" vertical="center" wrapText="1"/>
      <protection/>
    </xf>
    <xf numFmtId="0" fontId="0" fillId="5" borderId="5" xfId="0" applyNumberFormat="1" applyFont="1" applyFill="1" applyBorder="1" applyAlignment="1" applyProtection="1">
      <alignment horizontal="center" vertical="center" wrapText="1"/>
      <protection/>
    </xf>
    <xf numFmtId="0" fontId="0" fillId="5" borderId="5" xfId="0" applyNumberFormat="1" applyFont="1" applyFill="1" applyBorder="1" applyAlignment="1" applyProtection="1">
      <alignment vertical="center" wrapText="1"/>
      <protection/>
    </xf>
    <xf numFmtId="0" fontId="0" fillId="5" borderId="14" xfId="0" applyFill="1" applyBorder="1" applyAlignment="1" applyProtection="1">
      <alignment horizontal="center" vertical="center" wrapText="1"/>
      <protection/>
    </xf>
    <xf numFmtId="0" fontId="0" fillId="5" borderId="15" xfId="0" applyNumberFormat="1" applyFill="1" applyBorder="1" applyAlignment="1" applyProtection="1">
      <alignment horizontal="center" vertical="center" wrapText="1"/>
      <protection/>
    </xf>
    <xf numFmtId="0" fontId="0" fillId="5" borderId="14" xfId="0" applyFill="1" applyBorder="1" applyAlignment="1" applyProtection="1">
      <alignment horizontal="center" vertical="center" wrapText="1"/>
      <protection/>
    </xf>
    <xf numFmtId="0" fontId="2" fillId="5" borderId="14" xfId="0" applyFont="1" applyFill="1" applyBorder="1" applyAlignment="1" applyProtection="1">
      <alignment horizontal="center" vertical="center" wrapText="1"/>
      <protection/>
    </xf>
    <xf numFmtId="0" fontId="0" fillId="5" borderId="15" xfId="0" applyFont="1" applyFill="1" applyBorder="1" applyAlignment="1" applyProtection="1">
      <alignment horizontal="center" vertical="center" wrapText="1"/>
      <protection/>
    </xf>
    <xf numFmtId="3" fontId="0" fillId="2" borderId="16" xfId="0" applyNumberFormat="1" applyFill="1" applyBorder="1" applyAlignment="1" applyProtection="1">
      <alignment horizontal="center" vertical="center" wrapText="1"/>
      <protection/>
    </xf>
    <xf numFmtId="0" fontId="0" fillId="5" borderId="17" xfId="0" applyNumberFormat="1" applyFont="1" applyFill="1" applyBorder="1" applyAlignment="1" applyProtection="1">
      <alignment horizontal="center" vertical="center" wrapText="1"/>
      <protection/>
    </xf>
    <xf numFmtId="3" fontId="0" fillId="5" borderId="3" xfId="0" applyNumberFormat="1" applyFont="1" applyFill="1" applyBorder="1" applyAlignment="1" applyProtection="1">
      <alignment horizontal="center" vertical="center" wrapText="1"/>
      <protection/>
    </xf>
    <xf numFmtId="0" fontId="0" fillId="5" borderId="3" xfId="0" applyNumberFormat="1" applyFont="1" applyFill="1" applyBorder="1" applyAlignment="1" applyProtection="1">
      <alignment horizontal="center" vertical="center" wrapText="1"/>
      <protection/>
    </xf>
    <xf numFmtId="0" fontId="0" fillId="5" borderId="3" xfId="0" applyNumberFormat="1" applyFont="1" applyFill="1" applyBorder="1" applyAlignment="1" applyProtection="1">
      <alignment vertical="center" wrapText="1"/>
      <protection/>
    </xf>
    <xf numFmtId="0" fontId="0" fillId="5" borderId="18" xfId="0" applyFill="1" applyBorder="1" applyAlignment="1" applyProtection="1">
      <alignment horizontal="center" vertical="center" wrapText="1"/>
      <protection/>
    </xf>
    <xf numFmtId="0" fontId="0" fillId="5" borderId="19" xfId="0" applyNumberFormat="1" applyFill="1" applyBorder="1" applyAlignment="1" applyProtection="1">
      <alignment horizontal="center" vertical="center" wrapText="1"/>
      <protection/>
    </xf>
    <xf numFmtId="0" fontId="0" fillId="5" borderId="20" xfId="0" applyFill="1" applyBorder="1" applyAlignment="1" applyProtection="1">
      <alignment horizontal="center" vertical="center" wrapText="1"/>
      <protection/>
    </xf>
    <xf numFmtId="0" fontId="2" fillId="5" borderId="20" xfId="0" applyFont="1" applyFill="1" applyBorder="1" applyAlignment="1" applyProtection="1">
      <alignment horizontal="center" vertical="center" wrapText="1"/>
      <protection/>
    </xf>
    <xf numFmtId="0" fontId="0" fillId="5" borderId="19" xfId="0" applyFont="1" applyFill="1" applyBorder="1" applyAlignment="1" applyProtection="1">
      <alignment horizontal="center" vertical="center" wrapText="1"/>
      <protection/>
    </xf>
    <xf numFmtId="0" fontId="2" fillId="5" borderId="18" xfId="0" applyFont="1" applyFill="1" applyBorder="1" applyAlignment="1" applyProtection="1">
      <alignment horizontal="center" vertical="center" wrapText="1"/>
      <protection/>
    </xf>
    <xf numFmtId="0" fontId="0" fillId="5" borderId="21" xfId="0" applyFill="1" applyBorder="1" applyAlignment="1" applyProtection="1">
      <alignment horizontal="center" vertical="center" wrapText="1"/>
      <protection/>
    </xf>
    <xf numFmtId="0" fontId="0" fillId="5" borderId="3" xfId="0" applyFill="1" applyBorder="1" applyAlignment="1" applyProtection="1">
      <alignment horizontal="center" vertical="center" wrapText="1"/>
      <protection/>
    </xf>
    <xf numFmtId="0" fontId="0" fillId="5" borderId="3" xfId="0" applyFont="1" applyFill="1" applyBorder="1" applyAlignment="1" applyProtection="1">
      <alignment vertical="center" wrapText="1"/>
      <protection/>
    </xf>
    <xf numFmtId="0" fontId="0" fillId="5" borderId="22" xfId="0" applyFont="1" applyFill="1" applyBorder="1" applyAlignment="1" applyProtection="1">
      <alignment horizontal="center" vertical="center" wrapText="1"/>
      <protection/>
    </xf>
    <xf numFmtId="3" fontId="0" fillId="2" borderId="23" xfId="0" applyNumberFormat="1" applyFill="1" applyBorder="1" applyAlignment="1" applyProtection="1">
      <alignment horizontal="center" vertical="center" wrapText="1"/>
      <protection/>
    </xf>
    <xf numFmtId="0" fontId="0" fillId="5" borderId="24" xfId="0" applyNumberFormat="1" applyFont="1" applyFill="1" applyBorder="1" applyAlignment="1" applyProtection="1">
      <alignment horizontal="center" vertical="center" wrapText="1"/>
      <protection/>
    </xf>
    <xf numFmtId="0" fontId="0" fillId="5" borderId="10" xfId="0" applyNumberFormat="1" applyFont="1" applyFill="1" applyBorder="1" applyAlignment="1" applyProtection="1">
      <alignment horizontal="center" vertical="center" wrapText="1"/>
      <protection/>
    </xf>
    <xf numFmtId="0" fontId="0" fillId="5" borderId="10" xfId="0" applyNumberFormat="1" applyFont="1" applyFill="1" applyBorder="1" applyAlignment="1" applyProtection="1">
      <alignment vertical="center" wrapText="1"/>
      <protection/>
    </xf>
    <xf numFmtId="0" fontId="0" fillId="5" borderId="6" xfId="0" applyFill="1" applyBorder="1" applyAlignment="1" applyProtection="1">
      <alignment horizontal="center" vertical="center" wrapText="1"/>
      <protection/>
    </xf>
    <xf numFmtId="0" fontId="0" fillId="5" borderId="25" xfId="0" applyNumberFormat="1" applyFill="1" applyBorder="1" applyAlignment="1" applyProtection="1">
      <alignment horizontal="center" vertical="center" wrapText="1"/>
      <protection/>
    </xf>
    <xf numFmtId="0" fontId="0" fillId="5" borderId="10" xfId="0" applyFill="1" applyBorder="1" applyAlignment="1" applyProtection="1">
      <alignment horizontal="center" vertical="center" wrapText="1"/>
      <protection/>
    </xf>
    <xf numFmtId="0" fontId="2" fillId="5" borderId="6" xfId="0" applyFont="1" applyFill="1" applyBorder="1" applyAlignment="1" applyProtection="1">
      <alignment horizontal="center" vertical="center" wrapText="1"/>
      <protection/>
    </xf>
    <xf numFmtId="0" fontId="0" fillId="5" borderId="26" xfId="0" applyFont="1" applyFill="1" applyBorder="1" applyAlignment="1" applyProtection="1">
      <alignment horizontal="center" vertical="center" wrapText="1"/>
      <protection/>
    </xf>
    <xf numFmtId="0" fontId="0" fillId="0" borderId="27" xfId="0" applyBorder="1" applyProtection="1">
      <protection/>
    </xf>
    <xf numFmtId="0" fontId="0" fillId="0" borderId="0" xfId="0" applyAlignment="1" applyProtection="1">
      <alignment/>
      <protection/>
    </xf>
    <xf numFmtId="0" fontId="0" fillId="0" borderId="0" xfId="0" applyNumberFormat="1" applyAlignment="1" applyProtection="1">
      <alignment/>
      <protection/>
    </xf>
    <xf numFmtId="0" fontId="0" fillId="0" borderId="0" xfId="0" applyBorder="1" applyAlignment="1" applyProtection="1">
      <alignment/>
      <protection/>
    </xf>
    <xf numFmtId="0" fontId="0" fillId="0" borderId="28" xfId="0" applyBorder="1" applyAlignment="1" applyProtection="1">
      <alignment/>
      <protection/>
    </xf>
    <xf numFmtId="0" fontId="0" fillId="0" borderId="0" xfId="0" applyFill="1" applyProtection="1">
      <protection/>
    </xf>
    <xf numFmtId="0" fontId="0" fillId="0" borderId="0" xfId="0" applyNumberFormat="1" applyFill="1" applyBorder="1" applyAlignment="1" applyProtection="1">
      <alignment horizontal="center" vertical="center" wrapText="1"/>
      <protection/>
    </xf>
    <xf numFmtId="0" fontId="0" fillId="0" borderId="0" xfId="0" applyFill="1" applyBorder="1" applyAlignment="1" applyProtection="1">
      <alignment horizontal="center" vertical="center" wrapText="1"/>
      <protection/>
    </xf>
    <xf numFmtId="0" fontId="0" fillId="4" borderId="4" xfId="0" applyNumberFormat="1" applyFill="1" applyBorder="1" applyAlignment="1" applyProtection="1">
      <alignment vertical="center" wrapText="1"/>
      <protection/>
    </xf>
    <xf numFmtId="0" fontId="0" fillId="4" borderId="29" xfId="0" applyNumberFormat="1" applyFill="1" applyBorder="1" applyAlignment="1" applyProtection="1">
      <alignment vertical="center" wrapText="1"/>
      <protection/>
    </xf>
    <xf numFmtId="0" fontId="0" fillId="0" borderId="0" xfId="0" applyFont="1" applyFill="1" applyBorder="1" applyAlignment="1" applyProtection="1">
      <alignment horizontal="right" vertical="center" indent="1"/>
      <protection/>
    </xf>
    <xf numFmtId="0" fontId="3"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vertical="center"/>
      <protection/>
    </xf>
    <xf numFmtId="0" fontId="0" fillId="0" borderId="4" xfId="0" applyBorder="1" applyAlignment="1" applyProtection="1">
      <alignment/>
      <protection/>
    </xf>
    <xf numFmtId="0" fontId="0" fillId="0" borderId="29" xfId="0" applyBorder="1" applyAlignment="1" applyProtection="1">
      <alignment/>
      <protection/>
    </xf>
    <xf numFmtId="0" fontId="0" fillId="0" borderId="0" xfId="0" applyFill="1" applyBorder="1" applyProtection="1">
      <protection/>
    </xf>
    <xf numFmtId="0" fontId="0" fillId="0" borderId="0" xfId="0" applyNumberFormat="1" applyFill="1" applyBorder="1" applyAlignment="1" applyProtection="1">
      <alignment vertical="top" wrapText="1"/>
      <protection/>
    </xf>
    <xf numFmtId="0" fontId="0" fillId="0" borderId="0" xfId="0" applyNumberFormat="1" applyFill="1" applyBorder="1" applyAlignment="1" applyProtection="1">
      <alignment horizontal="center" vertical="top" wrapText="1"/>
      <protection/>
    </xf>
    <xf numFmtId="0" fontId="0" fillId="0" borderId="0" xfId="0" applyNumberFormat="1" applyFill="1" applyBorder="1" applyProtection="1">
      <protection/>
    </xf>
  </cellXfs>
  <cellStyles count="7">
    <cellStyle name="Normal" xfId="0"/>
    <cellStyle name="Percent" xfId="15"/>
    <cellStyle name="Currency" xfId="16"/>
    <cellStyle name="Currency [0]" xfId="17"/>
    <cellStyle name="Comma" xfId="18"/>
    <cellStyle name="Comma [0]" xfId="19"/>
    <cellStyle name="normální 3" xfId="20"/>
  </cellStyles>
  <dxfs count="108">
    <dxf>
      <fill>
        <patternFill>
          <bgColor rgb="FFFFFFB7"/>
        </patternFill>
      </fill>
      <border/>
    </dxf>
    <dxf>
      <font>
        <b val="0"/>
        <i val="0"/>
      </font>
      <fill>
        <patternFill>
          <bgColor rgb="FFCCFCC8"/>
        </patternFill>
      </fill>
      <border/>
    </dxf>
    <dxf>
      <fill>
        <patternFill>
          <bgColor rgb="FFD2FABE"/>
        </patternFill>
      </fill>
      <border/>
    </dxf>
    <dxf>
      <fill>
        <patternFill>
          <bgColor rgb="FFFFFFB7"/>
        </patternFill>
      </fill>
      <border/>
    </dxf>
    <dxf>
      <font>
        <b val="0"/>
        <i val="0"/>
      </font>
      <border/>
    </dxf>
    <dxf>
      <numFmt numFmtId="177" formatCode="@"/>
      <fill>
        <patternFill>
          <bgColor rgb="FFFF9F9F"/>
        </patternFill>
      </fill>
      <border/>
    </dxf>
    <dxf>
      <fill>
        <patternFill>
          <bgColor rgb="FFFFFFB7"/>
        </patternFill>
      </fill>
      <border/>
    </dxf>
    <dxf>
      <font>
        <b val="0"/>
        <i val="0"/>
      </font>
      <fill>
        <patternFill>
          <bgColor rgb="FFCCFCC8"/>
        </patternFill>
      </fill>
      <border/>
    </dxf>
    <dxf>
      <fill>
        <patternFill>
          <bgColor rgb="FFD2FABE"/>
        </patternFill>
      </fill>
      <border/>
    </dxf>
    <dxf>
      <fill>
        <patternFill>
          <bgColor rgb="FFFFFFB7"/>
        </patternFill>
      </fill>
      <border/>
    </dxf>
    <dxf>
      <font>
        <b val="0"/>
        <i val="0"/>
      </font>
      <border/>
    </dxf>
    <dxf>
      <numFmt numFmtId="177" formatCode="@"/>
      <fill>
        <patternFill>
          <bgColor rgb="FFFF9F9F"/>
        </patternFill>
      </fill>
      <border/>
    </dxf>
    <dxf>
      <fill>
        <patternFill>
          <bgColor rgb="FFD2FABE"/>
        </patternFill>
      </fill>
      <border/>
    </dxf>
    <dxf>
      <fill>
        <patternFill>
          <bgColor rgb="FFFFFFB7"/>
        </patternFill>
      </fill>
      <border/>
    </dxf>
    <dxf>
      <font>
        <b val="0"/>
        <i val="0"/>
      </font>
      <border/>
    </dxf>
    <dxf>
      <fill>
        <patternFill>
          <bgColor rgb="FFFFFFB7"/>
        </patternFill>
      </fill>
      <border/>
    </dxf>
    <dxf>
      <font>
        <b val="0"/>
        <i val="0"/>
      </font>
      <fill>
        <patternFill>
          <bgColor rgb="FFCCFCC8"/>
        </patternFill>
      </fill>
      <border/>
    </dxf>
    <dxf>
      <fill>
        <patternFill>
          <bgColor rgb="FFD2FABE"/>
        </patternFill>
      </fill>
      <border/>
    </dxf>
    <dxf>
      <fill>
        <patternFill>
          <bgColor rgb="FFFFFFB7"/>
        </patternFill>
      </fill>
      <border/>
    </dxf>
    <dxf>
      <font>
        <b val="0"/>
        <i val="0"/>
      </font>
      <border/>
    </dxf>
    <dxf>
      <numFmt numFmtId="177" formatCode="@"/>
      <fill>
        <patternFill>
          <bgColor rgb="FFFF9F9F"/>
        </patternFill>
      </fill>
      <border/>
    </dxf>
    <dxf>
      <fill>
        <patternFill>
          <bgColor rgb="FFFFFFB7"/>
        </patternFill>
      </fill>
      <border/>
    </dxf>
    <dxf>
      <font>
        <b val="0"/>
        <i val="0"/>
      </font>
      <fill>
        <patternFill>
          <bgColor rgb="FFCCFCC8"/>
        </patternFill>
      </fill>
      <border/>
    </dxf>
    <dxf>
      <fill>
        <patternFill>
          <bgColor rgb="FFD2FABE"/>
        </patternFill>
      </fill>
      <border/>
    </dxf>
    <dxf>
      <fill>
        <patternFill>
          <bgColor rgb="FFFFFFB7"/>
        </patternFill>
      </fill>
      <border/>
    </dxf>
    <dxf>
      <font>
        <b val="0"/>
        <i val="0"/>
      </font>
      <border/>
    </dxf>
    <dxf>
      <numFmt numFmtId="177" formatCode="@"/>
      <fill>
        <patternFill>
          <bgColor rgb="FFFF9F9F"/>
        </patternFill>
      </fill>
      <border/>
    </dxf>
    <dxf>
      <fill>
        <patternFill>
          <bgColor rgb="FFFFFFB7"/>
        </patternFill>
      </fill>
      <border/>
    </dxf>
    <dxf>
      <font>
        <b val="0"/>
        <i val="0"/>
      </font>
      <fill>
        <patternFill>
          <bgColor rgb="FFCCFCC8"/>
        </patternFill>
      </fill>
      <border/>
    </dxf>
    <dxf>
      <fill>
        <patternFill>
          <bgColor rgb="FFD2FABE"/>
        </patternFill>
      </fill>
      <border/>
    </dxf>
    <dxf>
      <fill>
        <patternFill>
          <bgColor rgb="FFFFFFB7"/>
        </patternFill>
      </fill>
      <border/>
    </dxf>
    <dxf>
      <font>
        <b val="0"/>
        <i val="0"/>
      </font>
      <border/>
    </dxf>
    <dxf>
      <numFmt numFmtId="177" formatCode="@"/>
      <fill>
        <patternFill>
          <bgColor rgb="FFFF9F9F"/>
        </patternFill>
      </fill>
      <border/>
    </dxf>
    <dxf>
      <fill>
        <patternFill>
          <bgColor rgb="FFFFFFB7"/>
        </patternFill>
      </fill>
      <border/>
    </dxf>
    <dxf>
      <font>
        <b val="0"/>
        <i val="0"/>
      </font>
      <fill>
        <patternFill>
          <bgColor rgb="FFCCFCC8"/>
        </patternFill>
      </fill>
      <border/>
    </dxf>
    <dxf>
      <fill>
        <patternFill>
          <bgColor rgb="FFD2FABE"/>
        </patternFill>
      </fill>
      <border/>
    </dxf>
    <dxf>
      <fill>
        <patternFill>
          <bgColor rgb="FFFFFFB7"/>
        </patternFill>
      </fill>
      <border/>
    </dxf>
    <dxf>
      <font>
        <b val="0"/>
        <i val="0"/>
      </font>
      <border/>
    </dxf>
    <dxf>
      <numFmt numFmtId="177" formatCode="@"/>
      <fill>
        <patternFill>
          <bgColor rgb="FFFF9F9F"/>
        </patternFill>
      </fill>
      <border/>
    </dxf>
    <dxf>
      <fill>
        <patternFill>
          <bgColor rgb="FFFFFFB7"/>
        </patternFill>
      </fill>
      <border/>
    </dxf>
    <dxf>
      <font>
        <b val="0"/>
        <i val="0"/>
      </font>
      <fill>
        <patternFill>
          <bgColor rgb="FFCCFCC8"/>
        </patternFill>
      </fill>
      <border/>
    </dxf>
    <dxf>
      <fill>
        <patternFill>
          <bgColor rgb="FFD2FABE"/>
        </patternFill>
      </fill>
      <border/>
    </dxf>
    <dxf>
      <fill>
        <patternFill>
          <bgColor rgb="FFFFFFB7"/>
        </patternFill>
      </fill>
      <border/>
    </dxf>
    <dxf>
      <font>
        <b val="0"/>
        <i val="0"/>
      </font>
      <border/>
    </dxf>
    <dxf>
      <numFmt numFmtId="177" formatCode="@"/>
      <fill>
        <patternFill>
          <bgColor rgb="FFFF9F9F"/>
        </patternFill>
      </fill>
      <border/>
    </dxf>
    <dxf>
      <fill>
        <patternFill>
          <bgColor rgb="FFFFFFB7"/>
        </patternFill>
      </fill>
      <border/>
    </dxf>
    <dxf>
      <font>
        <b val="0"/>
        <i val="0"/>
      </font>
      <fill>
        <patternFill>
          <bgColor rgb="FFCCFCC8"/>
        </patternFill>
      </fill>
      <border/>
    </dxf>
    <dxf>
      <fill>
        <patternFill>
          <bgColor rgb="FFD2FABE"/>
        </patternFill>
      </fill>
      <border/>
    </dxf>
    <dxf>
      <fill>
        <patternFill>
          <bgColor rgb="FFFFFFB7"/>
        </patternFill>
      </fill>
      <border/>
    </dxf>
    <dxf>
      <font>
        <b val="0"/>
        <i val="0"/>
      </font>
      <border/>
    </dxf>
    <dxf>
      <numFmt numFmtId="177" formatCode="@"/>
      <fill>
        <patternFill>
          <bgColor rgb="FFFF9F9F"/>
        </patternFill>
      </fill>
      <border/>
    </dxf>
    <dxf>
      <fill>
        <patternFill>
          <bgColor rgb="FFFFFFB7"/>
        </patternFill>
      </fill>
      <border/>
    </dxf>
    <dxf>
      <font>
        <b val="0"/>
        <i val="0"/>
      </font>
      <fill>
        <patternFill>
          <bgColor rgb="FFCCFCC8"/>
        </patternFill>
      </fill>
      <border/>
    </dxf>
    <dxf>
      <fill>
        <patternFill>
          <bgColor rgb="FFD2FABE"/>
        </patternFill>
      </fill>
      <border/>
    </dxf>
    <dxf>
      <fill>
        <patternFill>
          <bgColor rgb="FFFFFFB7"/>
        </patternFill>
      </fill>
      <border/>
    </dxf>
    <dxf>
      <font>
        <b val="0"/>
        <i val="0"/>
      </font>
      <border/>
    </dxf>
    <dxf>
      <numFmt numFmtId="177" formatCode="@"/>
      <fill>
        <patternFill>
          <bgColor rgb="FFFF9F9F"/>
        </patternFill>
      </fill>
      <border/>
    </dxf>
    <dxf>
      <fill>
        <patternFill>
          <bgColor rgb="FFFFFFB7"/>
        </patternFill>
      </fill>
      <border/>
    </dxf>
    <dxf>
      <font>
        <b val="0"/>
        <i val="0"/>
      </font>
      <fill>
        <patternFill>
          <bgColor rgb="FFCCFCC8"/>
        </patternFill>
      </fill>
      <border/>
    </dxf>
    <dxf>
      <fill>
        <patternFill>
          <bgColor rgb="FFD2FABE"/>
        </patternFill>
      </fill>
      <border/>
    </dxf>
    <dxf>
      <fill>
        <patternFill>
          <bgColor rgb="FFFFFFB7"/>
        </patternFill>
      </fill>
      <border/>
    </dxf>
    <dxf>
      <font>
        <b val="0"/>
        <i val="0"/>
      </font>
      <border/>
    </dxf>
    <dxf>
      <fill>
        <patternFill>
          <bgColor rgb="FFFFFFB7"/>
        </patternFill>
      </fill>
      <border/>
    </dxf>
    <dxf>
      <font>
        <b val="0"/>
        <i val="0"/>
      </font>
      <fill>
        <patternFill>
          <bgColor rgb="FFCCFCC8"/>
        </patternFill>
      </fill>
      <border/>
    </dxf>
    <dxf>
      <fill>
        <patternFill>
          <bgColor rgb="FFD2FABE"/>
        </patternFill>
      </fill>
      <border/>
    </dxf>
    <dxf>
      <fill>
        <patternFill>
          <bgColor rgb="FFFFFFB7"/>
        </patternFill>
      </fill>
      <border/>
    </dxf>
    <dxf>
      <font>
        <b val="0"/>
        <i val="0"/>
      </font>
      <border/>
    </dxf>
    <dxf>
      <numFmt numFmtId="177" formatCode="@"/>
      <fill>
        <patternFill>
          <bgColor rgb="FFFF9F9F"/>
        </patternFill>
      </fill>
      <border/>
    </dxf>
    <dxf>
      <numFmt numFmtId="177" formatCode="@"/>
      <fill>
        <patternFill>
          <bgColor rgb="FFFF9F9F"/>
        </patternFill>
      </fill>
      <border/>
    </dxf>
    <dxf>
      <fill>
        <patternFill>
          <bgColor rgb="FFFFFFB7"/>
        </patternFill>
      </fill>
      <border/>
    </dxf>
    <dxf>
      <font>
        <b val="0"/>
        <i val="0"/>
      </font>
      <fill>
        <patternFill>
          <bgColor rgb="FFCCFCC8"/>
        </patternFill>
      </fill>
      <border/>
    </dxf>
    <dxf>
      <fill>
        <patternFill>
          <bgColor rgb="FFD2FABE"/>
        </patternFill>
      </fill>
      <border/>
    </dxf>
    <dxf>
      <fill>
        <patternFill>
          <bgColor rgb="FFFFFFB7"/>
        </patternFill>
      </fill>
      <border/>
    </dxf>
    <dxf>
      <font>
        <b val="0"/>
        <i val="0"/>
      </font>
      <border/>
    </dxf>
    <dxf>
      <fill>
        <patternFill>
          <bgColor rgb="FFFFFFB7"/>
        </patternFill>
      </fill>
      <border/>
    </dxf>
    <dxf>
      <font>
        <b val="0"/>
        <i val="0"/>
      </font>
      <fill>
        <patternFill>
          <bgColor rgb="FFCCFCC8"/>
        </patternFill>
      </fill>
      <border/>
    </dxf>
    <dxf>
      <fill>
        <patternFill>
          <bgColor rgb="FFD2FABE"/>
        </patternFill>
      </fill>
      <border/>
    </dxf>
    <dxf>
      <fill>
        <patternFill>
          <bgColor rgb="FFFFFFB7"/>
        </patternFill>
      </fill>
      <border/>
    </dxf>
    <dxf>
      <font>
        <b val="0"/>
        <i val="0"/>
      </font>
      <border/>
    </dxf>
    <dxf>
      <numFmt numFmtId="177" formatCode="@"/>
      <fill>
        <patternFill>
          <bgColor rgb="FFFF9F9F"/>
        </patternFill>
      </fill>
      <border/>
    </dxf>
    <dxf>
      <numFmt numFmtId="177" formatCode="@"/>
      <fill>
        <patternFill>
          <bgColor rgb="FFFF9F9F"/>
        </patternFill>
      </fill>
      <border/>
    </dxf>
    <dxf>
      <fill>
        <patternFill>
          <bgColor rgb="FFFFFFB7"/>
        </patternFill>
      </fill>
      <border/>
    </dxf>
    <dxf>
      <font>
        <b val="0"/>
        <i val="0"/>
      </font>
      <fill>
        <patternFill>
          <bgColor rgb="FFCCFCC8"/>
        </patternFill>
      </fill>
      <border/>
    </dxf>
    <dxf>
      <fill>
        <patternFill>
          <bgColor rgb="FFD2FABE"/>
        </patternFill>
      </fill>
      <border/>
    </dxf>
    <dxf>
      <fill>
        <patternFill>
          <bgColor rgb="FFFFFFB7"/>
        </patternFill>
      </fill>
      <border/>
    </dxf>
    <dxf>
      <font>
        <b val="0"/>
        <i val="0"/>
      </font>
      <border/>
    </dxf>
    <dxf>
      <numFmt numFmtId="177" formatCode="@"/>
      <fill>
        <patternFill>
          <bgColor rgb="FFFF9F9F"/>
        </patternFill>
      </fill>
      <border/>
    </dxf>
    <dxf>
      <fill>
        <patternFill>
          <bgColor rgb="FFFFFFB7"/>
        </patternFill>
      </fill>
      <border/>
    </dxf>
    <dxf>
      <font>
        <b val="0"/>
        <i val="0"/>
      </font>
      <fill>
        <patternFill>
          <bgColor rgb="FFCCFCC8"/>
        </patternFill>
      </fill>
      <border/>
    </dxf>
    <dxf>
      <fill>
        <patternFill>
          <bgColor rgb="FFD2FABE"/>
        </patternFill>
      </fill>
      <border/>
    </dxf>
    <dxf>
      <fill>
        <patternFill>
          <bgColor rgb="FFFFFFB7"/>
        </patternFill>
      </fill>
      <border/>
    </dxf>
    <dxf>
      <font>
        <b val="0"/>
        <i val="0"/>
      </font>
      <border/>
    </dxf>
    <dxf>
      <numFmt numFmtId="177" formatCode="@"/>
      <fill>
        <patternFill>
          <bgColor rgb="FFFF9F9F"/>
        </patternFill>
      </fill>
      <border/>
    </dxf>
    <dxf>
      <fill>
        <patternFill>
          <bgColor rgb="FFFFFFB7"/>
        </patternFill>
      </fill>
      <border/>
    </dxf>
    <dxf>
      <font>
        <b val="0"/>
        <i val="0"/>
      </font>
      <fill>
        <patternFill>
          <bgColor rgb="FFCCFCC8"/>
        </patternFill>
      </fill>
      <border/>
    </dxf>
    <dxf>
      <fill>
        <patternFill>
          <bgColor rgb="FFD2FABE"/>
        </patternFill>
      </fill>
      <border/>
    </dxf>
    <dxf>
      <fill>
        <patternFill>
          <bgColor rgb="FFFFFFB7"/>
        </patternFill>
      </fill>
      <border/>
    </dxf>
    <dxf>
      <font>
        <b val="0"/>
        <i val="0"/>
      </font>
      <border/>
    </dxf>
    <dxf>
      <numFmt numFmtId="177" formatCode="@"/>
      <fill>
        <patternFill>
          <bgColor rgb="FFFF9F9F"/>
        </patternFill>
      </fill>
      <border/>
    </dxf>
    <dxf>
      <fill>
        <patternFill>
          <bgColor rgb="FFFFFFB7"/>
        </patternFill>
      </fill>
      <border/>
    </dxf>
    <dxf>
      <font>
        <b val="0"/>
        <i val="0"/>
      </font>
      <fill>
        <patternFill>
          <bgColor rgb="FFCCFCC8"/>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numFmt numFmtId="178" formatCode="#,##0"/>
      <border/>
    </dxf>
    <dxf>
      <numFmt numFmtId="177" formatCode="@"/>
      <fill>
        <patternFill>
          <bgColor rgb="FFFF9F9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92"/>
  <sheetViews>
    <sheetView tabSelected="1" zoomScale="90" zoomScaleNormal="90" workbookViewId="0" topLeftCell="D52">
      <selection activeCell="N54" sqref="N54"/>
    </sheetView>
  </sheetViews>
  <sheetFormatPr defaultColWidth="9.140625" defaultRowHeight="15"/>
  <cols>
    <col min="1" max="1" width="1.421875" style="54" customWidth="1"/>
    <col min="2" max="2" width="5.57421875" style="54" customWidth="1"/>
    <col min="3" max="3" width="37.8515625" style="6" customWidth="1"/>
    <col min="4" max="4" width="9.57421875" style="10" customWidth="1"/>
    <col min="5" max="5" width="9.00390625" style="10" customWidth="1"/>
    <col min="6" max="6" width="79.57421875" style="6" customWidth="1"/>
    <col min="7" max="7" width="31.7109375" style="6" customWidth="1"/>
    <col min="8" max="8" width="23.57421875" style="6" customWidth="1"/>
    <col min="9" max="9" width="24.7109375" style="11" customWidth="1"/>
    <col min="10" max="10" width="19.57421875" style="54" customWidth="1"/>
    <col min="11" max="11" width="22.140625" style="6" customWidth="1"/>
    <col min="12" max="12" width="18.140625" style="6" hidden="1" customWidth="1"/>
    <col min="13" max="13" width="20.00390625" style="54" customWidth="1"/>
    <col min="14" max="14" width="22.140625" style="54" customWidth="1"/>
    <col min="15" max="15" width="21.00390625" style="54" customWidth="1"/>
    <col min="16" max="16" width="19.421875" style="54" customWidth="1"/>
    <col min="17" max="17" width="18.421875" style="54" hidden="1" customWidth="1"/>
    <col min="18" max="16384" width="9.140625" style="54" customWidth="1"/>
  </cols>
  <sheetData>
    <row r="1" spans="2:12" s="11" customFormat="1" ht="24.6" customHeight="1">
      <c r="B1" s="41" t="s">
        <v>18</v>
      </c>
      <c r="C1" s="41"/>
      <c r="D1" s="41"/>
      <c r="E1" s="41"/>
      <c r="F1" s="6"/>
      <c r="G1" s="6"/>
      <c r="H1" s="6"/>
      <c r="K1" s="6"/>
      <c r="L1" s="6"/>
    </row>
    <row r="2" spans="1:17" s="11" customFormat="1" ht="18.75" customHeight="1">
      <c r="A2" s="7"/>
      <c r="B2" s="7"/>
      <c r="C2" s="6"/>
      <c r="D2" s="4"/>
      <c r="E2" s="5"/>
      <c r="F2" s="6"/>
      <c r="G2" s="6"/>
      <c r="H2" s="7"/>
      <c r="I2" s="7"/>
      <c r="J2" s="7"/>
      <c r="K2" s="6"/>
      <c r="L2" s="6"/>
      <c r="M2" s="7"/>
      <c r="N2" s="42" t="s">
        <v>19</v>
      </c>
      <c r="O2" s="42"/>
      <c r="P2" s="42"/>
      <c r="Q2" s="46"/>
    </row>
    <row r="3" spans="2:16" s="11" customFormat="1" ht="20.1" customHeight="1">
      <c r="B3" s="47"/>
      <c r="C3" s="48" t="s">
        <v>5</v>
      </c>
      <c r="D3" s="49"/>
      <c r="E3" s="49"/>
      <c r="F3" s="49"/>
      <c r="G3" s="50"/>
      <c r="H3" s="50"/>
      <c r="I3" s="50"/>
      <c r="J3" s="51"/>
      <c r="K3" s="52"/>
      <c r="L3" s="52"/>
      <c r="M3" s="51"/>
      <c r="N3" s="51"/>
      <c r="P3" s="51"/>
    </row>
    <row r="4" spans="2:16" s="11" customFormat="1" ht="20.1" customHeight="1" thickBot="1">
      <c r="B4" s="53"/>
      <c r="C4" s="48" t="s">
        <v>12</v>
      </c>
      <c r="D4" s="49"/>
      <c r="E4" s="49"/>
      <c r="F4" s="49"/>
      <c r="G4" s="49"/>
      <c r="H4" s="51"/>
      <c r="I4" s="51"/>
      <c r="J4" s="51"/>
      <c r="K4" s="6"/>
      <c r="L4" s="6"/>
      <c r="M4" s="51"/>
      <c r="N4" s="51"/>
      <c r="P4" s="51"/>
    </row>
    <row r="5" spans="2:14" s="11" customFormat="1" ht="37.5" customHeight="1" thickBot="1">
      <c r="B5" s="8"/>
      <c r="C5" s="9"/>
      <c r="D5" s="10"/>
      <c r="E5" s="10"/>
      <c r="F5" s="6"/>
      <c r="G5" s="15" t="s">
        <v>11</v>
      </c>
      <c r="H5" s="6"/>
      <c r="K5" s="6"/>
      <c r="L5" s="12"/>
      <c r="N5" s="19" t="s">
        <v>11</v>
      </c>
    </row>
    <row r="6" spans="2:17" s="11" customFormat="1" ht="84" customHeight="1" thickBot="1" thickTop="1">
      <c r="B6" s="13" t="s">
        <v>1</v>
      </c>
      <c r="C6" s="20" t="s">
        <v>20</v>
      </c>
      <c r="D6" s="20" t="s">
        <v>0</v>
      </c>
      <c r="E6" s="20" t="s">
        <v>21</v>
      </c>
      <c r="F6" s="20" t="s">
        <v>22</v>
      </c>
      <c r="G6" s="18" t="s">
        <v>2</v>
      </c>
      <c r="H6" s="20" t="s">
        <v>23</v>
      </c>
      <c r="I6" s="20" t="s">
        <v>36</v>
      </c>
      <c r="J6" s="40" t="s">
        <v>29</v>
      </c>
      <c r="K6" s="20" t="s">
        <v>27</v>
      </c>
      <c r="L6" s="20" t="s">
        <v>26</v>
      </c>
      <c r="M6" s="20" t="s">
        <v>6</v>
      </c>
      <c r="N6" s="17" t="s">
        <v>7</v>
      </c>
      <c r="O6" s="20" t="s">
        <v>8</v>
      </c>
      <c r="P6" s="20" t="s">
        <v>9</v>
      </c>
      <c r="Q6" s="20" t="s">
        <v>25</v>
      </c>
    </row>
    <row r="7" spans="2:17" ht="145.5" customHeight="1" thickTop="1">
      <c r="B7" s="55">
        <v>1</v>
      </c>
      <c r="C7" s="56" t="s">
        <v>16</v>
      </c>
      <c r="D7" s="57">
        <v>2</v>
      </c>
      <c r="E7" s="57" t="s">
        <v>14</v>
      </c>
      <c r="F7" s="58" t="s">
        <v>65</v>
      </c>
      <c r="G7" s="34"/>
      <c r="H7" s="59" t="s">
        <v>24</v>
      </c>
      <c r="I7" s="60" t="s">
        <v>100</v>
      </c>
      <c r="J7" s="61" t="s">
        <v>34</v>
      </c>
      <c r="K7" s="62" t="s">
        <v>103</v>
      </c>
      <c r="L7" s="31">
        <f aca="true" t="shared" si="0" ref="L7:L54">D7*M7</f>
        <v>8000</v>
      </c>
      <c r="M7" s="28">
        <v>4000</v>
      </c>
      <c r="N7" s="23"/>
      <c r="O7" s="37">
        <f aca="true" t="shared" si="1" ref="O7:O54">D7*N7</f>
        <v>0</v>
      </c>
      <c r="P7" s="25" t="str">
        <f>IF(ISNUMBER(N7),IF(N7&gt;M7,"NEVYHOVUJE","VYHOVUJE")," ")</f>
        <v xml:space="preserve"> </v>
      </c>
      <c r="Q7" s="63"/>
    </row>
    <row r="8" spans="2:17" ht="143.25" customHeight="1">
      <c r="B8" s="64">
        <v>2</v>
      </c>
      <c r="C8" s="65" t="s">
        <v>46</v>
      </c>
      <c r="D8" s="66">
        <v>1</v>
      </c>
      <c r="E8" s="67" t="s">
        <v>14</v>
      </c>
      <c r="F8" s="68" t="s">
        <v>66</v>
      </c>
      <c r="G8" s="35"/>
      <c r="H8" s="69"/>
      <c r="I8" s="70" t="s">
        <v>106</v>
      </c>
      <c r="J8" s="71" t="s">
        <v>28</v>
      </c>
      <c r="K8" s="72" t="s">
        <v>102</v>
      </c>
      <c r="L8" s="32">
        <f t="shared" si="0"/>
        <v>5000</v>
      </c>
      <c r="M8" s="29">
        <v>5000</v>
      </c>
      <c r="N8" s="16"/>
      <c r="O8" s="27">
        <f t="shared" si="1"/>
        <v>0</v>
      </c>
      <c r="P8" s="26" t="str">
        <f aca="true" t="shared" si="2" ref="P8:P54">IF(ISNUMBER(N8),IF(N8&gt;M8,"NEVYHOVUJE","VYHOVUJE")," ")</f>
        <v xml:space="preserve"> </v>
      </c>
      <c r="Q8" s="73"/>
    </row>
    <row r="9" spans="2:17" ht="90.75" customHeight="1">
      <c r="B9" s="64">
        <v>3</v>
      </c>
      <c r="C9" s="65" t="s">
        <v>43</v>
      </c>
      <c r="D9" s="66">
        <v>7</v>
      </c>
      <c r="E9" s="67" t="s">
        <v>14</v>
      </c>
      <c r="F9" s="68" t="s">
        <v>77</v>
      </c>
      <c r="G9" s="35"/>
      <c r="H9" s="69"/>
      <c r="I9" s="70" t="s">
        <v>106</v>
      </c>
      <c r="J9" s="69"/>
      <c r="K9" s="74"/>
      <c r="L9" s="32">
        <f t="shared" si="0"/>
        <v>22400</v>
      </c>
      <c r="M9" s="29">
        <v>3200</v>
      </c>
      <c r="N9" s="16"/>
      <c r="O9" s="27">
        <f t="shared" si="1"/>
        <v>0</v>
      </c>
      <c r="P9" s="26" t="str">
        <f t="shared" si="2"/>
        <v xml:space="preserve"> </v>
      </c>
      <c r="Q9" s="73"/>
    </row>
    <row r="10" spans="2:17" ht="123" customHeight="1">
      <c r="B10" s="64">
        <v>4</v>
      </c>
      <c r="C10" s="65" t="s">
        <v>44</v>
      </c>
      <c r="D10" s="66">
        <v>1</v>
      </c>
      <c r="E10" s="67" t="s">
        <v>14</v>
      </c>
      <c r="F10" s="68" t="s">
        <v>78</v>
      </c>
      <c r="G10" s="35"/>
      <c r="H10" s="69"/>
      <c r="I10" s="70" t="s">
        <v>106</v>
      </c>
      <c r="J10" s="75"/>
      <c r="K10" s="74"/>
      <c r="L10" s="32">
        <f t="shared" si="0"/>
        <v>2000</v>
      </c>
      <c r="M10" s="29">
        <v>2000</v>
      </c>
      <c r="N10" s="16"/>
      <c r="O10" s="27">
        <f t="shared" si="1"/>
        <v>0</v>
      </c>
      <c r="P10" s="26" t="str">
        <f t="shared" si="2"/>
        <v xml:space="preserve"> </v>
      </c>
      <c r="Q10" s="73"/>
    </row>
    <row r="11" spans="2:17" ht="88.5" customHeight="1">
      <c r="B11" s="64">
        <v>5</v>
      </c>
      <c r="C11" s="65" t="s">
        <v>54</v>
      </c>
      <c r="D11" s="67">
        <v>5</v>
      </c>
      <c r="E11" s="67" t="s">
        <v>14</v>
      </c>
      <c r="F11" s="68" t="s">
        <v>59</v>
      </c>
      <c r="G11" s="35"/>
      <c r="H11" s="69"/>
      <c r="I11" s="70" t="s">
        <v>106</v>
      </c>
      <c r="J11" s="76" t="s">
        <v>32</v>
      </c>
      <c r="K11" s="74"/>
      <c r="L11" s="32">
        <f t="shared" si="0"/>
        <v>25000</v>
      </c>
      <c r="M11" s="29">
        <v>5000</v>
      </c>
      <c r="N11" s="16"/>
      <c r="O11" s="27">
        <f t="shared" si="1"/>
        <v>0</v>
      </c>
      <c r="P11" s="26" t="str">
        <f t="shared" si="2"/>
        <v xml:space="preserve"> </v>
      </c>
      <c r="Q11" s="73"/>
    </row>
    <row r="12" spans="2:17" ht="102" customHeight="1">
      <c r="B12" s="64">
        <v>6</v>
      </c>
      <c r="C12" s="65" t="s">
        <v>54</v>
      </c>
      <c r="D12" s="67">
        <v>4</v>
      </c>
      <c r="E12" s="67" t="s">
        <v>14</v>
      </c>
      <c r="F12" s="68" t="s">
        <v>59</v>
      </c>
      <c r="G12" s="35"/>
      <c r="H12" s="69"/>
      <c r="I12" s="70" t="s">
        <v>106</v>
      </c>
      <c r="J12" s="76" t="s">
        <v>30</v>
      </c>
      <c r="K12" s="74"/>
      <c r="L12" s="32">
        <f t="shared" si="0"/>
        <v>24000</v>
      </c>
      <c r="M12" s="29">
        <v>6000</v>
      </c>
      <c r="N12" s="16"/>
      <c r="O12" s="27">
        <f t="shared" si="1"/>
        <v>0</v>
      </c>
      <c r="P12" s="26" t="str">
        <f t="shared" si="2"/>
        <v xml:space="preserve"> </v>
      </c>
      <c r="Q12" s="73"/>
    </row>
    <row r="13" spans="2:17" ht="99" customHeight="1">
      <c r="B13" s="64">
        <v>7</v>
      </c>
      <c r="C13" s="65" t="s">
        <v>54</v>
      </c>
      <c r="D13" s="67">
        <v>2</v>
      </c>
      <c r="E13" s="67" t="s">
        <v>14</v>
      </c>
      <c r="F13" s="68" t="s">
        <v>79</v>
      </c>
      <c r="G13" s="35"/>
      <c r="H13" s="69"/>
      <c r="I13" s="70" t="s">
        <v>106</v>
      </c>
      <c r="J13" s="76" t="s">
        <v>31</v>
      </c>
      <c r="K13" s="74"/>
      <c r="L13" s="32">
        <f t="shared" si="0"/>
        <v>8000</v>
      </c>
      <c r="M13" s="29">
        <v>4000</v>
      </c>
      <c r="N13" s="16"/>
      <c r="O13" s="27">
        <f t="shared" si="1"/>
        <v>0</v>
      </c>
      <c r="P13" s="26" t="str">
        <f t="shared" si="2"/>
        <v xml:space="preserve"> </v>
      </c>
      <c r="Q13" s="73"/>
    </row>
    <row r="14" spans="2:17" ht="77.25" customHeight="1">
      <c r="B14" s="64">
        <v>8</v>
      </c>
      <c r="C14" s="65" t="s">
        <v>54</v>
      </c>
      <c r="D14" s="67">
        <v>10</v>
      </c>
      <c r="E14" s="67" t="s">
        <v>14</v>
      </c>
      <c r="F14" s="68" t="s">
        <v>80</v>
      </c>
      <c r="G14" s="35"/>
      <c r="H14" s="69"/>
      <c r="I14" s="70" t="s">
        <v>106</v>
      </c>
      <c r="J14" s="76" t="s">
        <v>33</v>
      </c>
      <c r="K14" s="74"/>
      <c r="L14" s="32">
        <f t="shared" si="0"/>
        <v>40000</v>
      </c>
      <c r="M14" s="29">
        <v>4000</v>
      </c>
      <c r="N14" s="16"/>
      <c r="O14" s="27">
        <f t="shared" si="1"/>
        <v>0</v>
      </c>
      <c r="P14" s="26" t="str">
        <f t="shared" si="2"/>
        <v xml:space="preserve"> </v>
      </c>
      <c r="Q14" s="73"/>
    </row>
    <row r="15" spans="2:17" ht="97.5" customHeight="1">
      <c r="B15" s="64">
        <v>9</v>
      </c>
      <c r="C15" s="65" t="s">
        <v>54</v>
      </c>
      <c r="D15" s="67">
        <v>1</v>
      </c>
      <c r="E15" s="67" t="s">
        <v>14</v>
      </c>
      <c r="F15" s="68" t="s">
        <v>81</v>
      </c>
      <c r="G15" s="35"/>
      <c r="H15" s="69"/>
      <c r="I15" s="70" t="s">
        <v>106</v>
      </c>
      <c r="J15" s="76" t="s">
        <v>32</v>
      </c>
      <c r="K15" s="74"/>
      <c r="L15" s="32">
        <f t="shared" si="0"/>
        <v>3500</v>
      </c>
      <c r="M15" s="29">
        <v>3500</v>
      </c>
      <c r="N15" s="16"/>
      <c r="O15" s="27">
        <f t="shared" si="1"/>
        <v>0</v>
      </c>
      <c r="P15" s="26" t="str">
        <f t="shared" si="2"/>
        <v xml:space="preserve"> </v>
      </c>
      <c r="Q15" s="73"/>
    </row>
    <row r="16" spans="2:17" ht="92.25" customHeight="1">
      <c r="B16" s="64">
        <v>10</v>
      </c>
      <c r="C16" s="65" t="s">
        <v>54</v>
      </c>
      <c r="D16" s="67">
        <v>4</v>
      </c>
      <c r="E16" s="67" t="s">
        <v>14</v>
      </c>
      <c r="F16" s="68" t="s">
        <v>81</v>
      </c>
      <c r="G16" s="35"/>
      <c r="H16" s="69"/>
      <c r="I16" s="70" t="s">
        <v>106</v>
      </c>
      <c r="J16" s="76" t="s">
        <v>30</v>
      </c>
      <c r="K16" s="74"/>
      <c r="L16" s="32">
        <f t="shared" si="0"/>
        <v>16000</v>
      </c>
      <c r="M16" s="29">
        <v>4000</v>
      </c>
      <c r="N16" s="16"/>
      <c r="O16" s="27">
        <f t="shared" si="1"/>
        <v>0</v>
      </c>
      <c r="P16" s="26" t="str">
        <f t="shared" si="2"/>
        <v xml:space="preserve"> </v>
      </c>
      <c r="Q16" s="73"/>
    </row>
    <row r="17" spans="2:17" ht="116.25" customHeight="1">
      <c r="B17" s="64">
        <v>11</v>
      </c>
      <c r="C17" s="65" t="s">
        <v>40</v>
      </c>
      <c r="D17" s="66">
        <v>2</v>
      </c>
      <c r="E17" s="67" t="s">
        <v>14</v>
      </c>
      <c r="F17" s="68" t="s">
        <v>82</v>
      </c>
      <c r="G17" s="35"/>
      <c r="H17" s="69"/>
      <c r="I17" s="70" t="s">
        <v>106</v>
      </c>
      <c r="J17" s="71" t="s">
        <v>28</v>
      </c>
      <c r="K17" s="74"/>
      <c r="L17" s="32">
        <f t="shared" si="0"/>
        <v>6000</v>
      </c>
      <c r="M17" s="29">
        <v>3000</v>
      </c>
      <c r="N17" s="16"/>
      <c r="O17" s="27">
        <f t="shared" si="1"/>
        <v>0</v>
      </c>
      <c r="P17" s="26" t="str">
        <f t="shared" si="2"/>
        <v xml:space="preserve"> </v>
      </c>
      <c r="Q17" s="73"/>
    </row>
    <row r="18" spans="2:17" ht="95.25" customHeight="1">
      <c r="B18" s="64">
        <v>12</v>
      </c>
      <c r="C18" s="65" t="s">
        <v>40</v>
      </c>
      <c r="D18" s="66">
        <v>5</v>
      </c>
      <c r="E18" s="67" t="s">
        <v>14</v>
      </c>
      <c r="F18" s="68" t="s">
        <v>83</v>
      </c>
      <c r="G18" s="35"/>
      <c r="H18" s="69"/>
      <c r="I18" s="70" t="s">
        <v>106</v>
      </c>
      <c r="J18" s="75"/>
      <c r="K18" s="74"/>
      <c r="L18" s="32">
        <f t="shared" si="0"/>
        <v>25000</v>
      </c>
      <c r="M18" s="29">
        <v>5000</v>
      </c>
      <c r="N18" s="16"/>
      <c r="O18" s="27">
        <f t="shared" si="1"/>
        <v>0</v>
      </c>
      <c r="P18" s="26" t="str">
        <f t="shared" si="2"/>
        <v xml:space="preserve"> </v>
      </c>
      <c r="Q18" s="73"/>
    </row>
    <row r="19" spans="2:17" ht="78" customHeight="1">
      <c r="B19" s="64">
        <v>13</v>
      </c>
      <c r="C19" s="65" t="s">
        <v>17</v>
      </c>
      <c r="D19" s="67">
        <v>10</v>
      </c>
      <c r="E19" s="67" t="s">
        <v>14</v>
      </c>
      <c r="F19" s="68" t="s">
        <v>85</v>
      </c>
      <c r="G19" s="35"/>
      <c r="H19" s="69"/>
      <c r="I19" s="70" t="s">
        <v>106</v>
      </c>
      <c r="J19" s="76" t="s">
        <v>33</v>
      </c>
      <c r="K19" s="74"/>
      <c r="L19" s="32">
        <f t="shared" si="0"/>
        <v>25000</v>
      </c>
      <c r="M19" s="29">
        <v>2500</v>
      </c>
      <c r="N19" s="16"/>
      <c r="O19" s="27">
        <f t="shared" si="1"/>
        <v>0</v>
      </c>
      <c r="P19" s="26" t="str">
        <f t="shared" si="2"/>
        <v xml:space="preserve"> </v>
      </c>
      <c r="Q19" s="73"/>
    </row>
    <row r="20" spans="2:17" ht="99" customHeight="1">
      <c r="B20" s="64">
        <v>14</v>
      </c>
      <c r="C20" s="65" t="s">
        <v>15</v>
      </c>
      <c r="D20" s="67">
        <v>2</v>
      </c>
      <c r="E20" s="67" t="s">
        <v>14</v>
      </c>
      <c r="F20" s="68" t="s">
        <v>84</v>
      </c>
      <c r="G20" s="35"/>
      <c r="H20" s="69"/>
      <c r="I20" s="70" t="s">
        <v>106</v>
      </c>
      <c r="J20" s="76" t="s">
        <v>31</v>
      </c>
      <c r="K20" s="74"/>
      <c r="L20" s="32">
        <f t="shared" si="0"/>
        <v>9000</v>
      </c>
      <c r="M20" s="29">
        <v>4500</v>
      </c>
      <c r="N20" s="16"/>
      <c r="O20" s="27">
        <f t="shared" si="1"/>
        <v>0</v>
      </c>
      <c r="P20" s="26" t="str">
        <f t="shared" si="2"/>
        <v xml:space="preserve"> </v>
      </c>
      <c r="Q20" s="73"/>
    </row>
    <row r="21" spans="2:17" ht="96" customHeight="1">
      <c r="B21" s="64">
        <v>15</v>
      </c>
      <c r="C21" s="65" t="s">
        <v>38</v>
      </c>
      <c r="D21" s="66">
        <v>4</v>
      </c>
      <c r="E21" s="67" t="s">
        <v>14</v>
      </c>
      <c r="F21" s="68" t="s">
        <v>86</v>
      </c>
      <c r="G21" s="35"/>
      <c r="H21" s="69"/>
      <c r="I21" s="70" t="s">
        <v>106</v>
      </c>
      <c r="J21" s="76" t="s">
        <v>28</v>
      </c>
      <c r="K21" s="74"/>
      <c r="L21" s="32">
        <f t="shared" si="0"/>
        <v>20000</v>
      </c>
      <c r="M21" s="29">
        <v>5000</v>
      </c>
      <c r="N21" s="16"/>
      <c r="O21" s="27">
        <f t="shared" si="1"/>
        <v>0</v>
      </c>
      <c r="P21" s="26" t="str">
        <f t="shared" si="2"/>
        <v xml:space="preserve"> </v>
      </c>
      <c r="Q21" s="73"/>
    </row>
    <row r="22" spans="2:17" ht="77.25" customHeight="1">
      <c r="B22" s="64">
        <v>16</v>
      </c>
      <c r="C22" s="65" t="s">
        <v>55</v>
      </c>
      <c r="D22" s="67">
        <v>2</v>
      </c>
      <c r="E22" s="67" t="s">
        <v>14</v>
      </c>
      <c r="F22" s="68" t="s">
        <v>45</v>
      </c>
      <c r="G22" s="35"/>
      <c r="H22" s="69"/>
      <c r="I22" s="70" t="s">
        <v>106</v>
      </c>
      <c r="J22" s="76" t="s">
        <v>32</v>
      </c>
      <c r="K22" s="74"/>
      <c r="L22" s="32">
        <f t="shared" si="0"/>
        <v>2200</v>
      </c>
      <c r="M22" s="29">
        <v>1100</v>
      </c>
      <c r="N22" s="16"/>
      <c r="O22" s="27">
        <f t="shared" si="1"/>
        <v>0</v>
      </c>
      <c r="P22" s="26" t="str">
        <f t="shared" si="2"/>
        <v xml:space="preserve"> </v>
      </c>
      <c r="Q22" s="73"/>
    </row>
    <row r="23" spans="2:17" ht="82.5" customHeight="1">
      <c r="B23" s="64">
        <v>17</v>
      </c>
      <c r="C23" s="65" t="s">
        <v>55</v>
      </c>
      <c r="D23" s="67">
        <v>1</v>
      </c>
      <c r="E23" s="67" t="s">
        <v>14</v>
      </c>
      <c r="F23" s="68" t="s">
        <v>45</v>
      </c>
      <c r="G23" s="35"/>
      <c r="H23" s="69"/>
      <c r="I23" s="70" t="s">
        <v>106</v>
      </c>
      <c r="J23" s="76" t="s">
        <v>31</v>
      </c>
      <c r="K23" s="74"/>
      <c r="L23" s="32">
        <f t="shared" si="0"/>
        <v>1100</v>
      </c>
      <c r="M23" s="29">
        <v>1100</v>
      </c>
      <c r="N23" s="16"/>
      <c r="O23" s="27">
        <f t="shared" si="1"/>
        <v>0</v>
      </c>
      <c r="P23" s="26" t="str">
        <f t="shared" si="2"/>
        <v xml:space="preserve"> </v>
      </c>
      <c r="Q23" s="73"/>
    </row>
    <row r="24" spans="2:17" ht="69.75" customHeight="1">
      <c r="B24" s="64">
        <v>18</v>
      </c>
      <c r="C24" s="65" t="s">
        <v>55</v>
      </c>
      <c r="D24" s="67">
        <v>5</v>
      </c>
      <c r="E24" s="67" t="s">
        <v>14</v>
      </c>
      <c r="F24" s="68" t="s">
        <v>56</v>
      </c>
      <c r="G24" s="35"/>
      <c r="H24" s="69"/>
      <c r="I24" s="70" t="s">
        <v>106</v>
      </c>
      <c r="J24" s="76" t="s">
        <v>33</v>
      </c>
      <c r="K24" s="74"/>
      <c r="L24" s="32">
        <f t="shared" si="0"/>
        <v>5500</v>
      </c>
      <c r="M24" s="29">
        <v>1100</v>
      </c>
      <c r="N24" s="16"/>
      <c r="O24" s="27">
        <f t="shared" si="1"/>
        <v>0</v>
      </c>
      <c r="P24" s="26" t="str">
        <f t="shared" si="2"/>
        <v xml:space="preserve"> </v>
      </c>
      <c r="Q24" s="73"/>
    </row>
    <row r="25" spans="2:17" ht="89.25" customHeight="1">
      <c r="B25" s="64">
        <v>19</v>
      </c>
      <c r="C25" s="65" t="s">
        <v>55</v>
      </c>
      <c r="D25" s="67">
        <v>2</v>
      </c>
      <c r="E25" s="67" t="s">
        <v>14</v>
      </c>
      <c r="F25" s="68" t="s">
        <v>56</v>
      </c>
      <c r="G25" s="35"/>
      <c r="H25" s="69"/>
      <c r="I25" s="70" t="s">
        <v>106</v>
      </c>
      <c r="J25" s="76" t="s">
        <v>30</v>
      </c>
      <c r="K25" s="74"/>
      <c r="L25" s="32">
        <f t="shared" si="0"/>
        <v>2200</v>
      </c>
      <c r="M25" s="29">
        <v>1100</v>
      </c>
      <c r="N25" s="16"/>
      <c r="O25" s="27">
        <f t="shared" si="1"/>
        <v>0</v>
      </c>
      <c r="P25" s="26" t="str">
        <f t="shared" si="2"/>
        <v xml:space="preserve"> </v>
      </c>
      <c r="Q25" s="73"/>
    </row>
    <row r="26" spans="2:17" ht="85.5" customHeight="1">
      <c r="B26" s="64">
        <v>20</v>
      </c>
      <c r="C26" s="65" t="s">
        <v>75</v>
      </c>
      <c r="D26" s="66">
        <v>6</v>
      </c>
      <c r="E26" s="67" t="s">
        <v>14</v>
      </c>
      <c r="F26" s="68" t="s">
        <v>56</v>
      </c>
      <c r="G26" s="35"/>
      <c r="H26" s="69"/>
      <c r="I26" s="70" t="s">
        <v>106</v>
      </c>
      <c r="J26" s="76" t="s">
        <v>28</v>
      </c>
      <c r="K26" s="74"/>
      <c r="L26" s="32">
        <f t="shared" si="0"/>
        <v>6600</v>
      </c>
      <c r="M26" s="29">
        <v>1100</v>
      </c>
      <c r="N26" s="16"/>
      <c r="O26" s="27">
        <f t="shared" si="1"/>
        <v>0</v>
      </c>
      <c r="P26" s="26" t="str">
        <f t="shared" si="2"/>
        <v xml:space="preserve"> </v>
      </c>
      <c r="Q26" s="73"/>
    </row>
    <row r="27" spans="2:17" ht="231" customHeight="1">
      <c r="B27" s="64">
        <v>21</v>
      </c>
      <c r="C27" s="65" t="s">
        <v>57</v>
      </c>
      <c r="D27" s="67">
        <v>50</v>
      </c>
      <c r="E27" s="67" t="s">
        <v>14</v>
      </c>
      <c r="F27" s="68" t="s">
        <v>67</v>
      </c>
      <c r="G27" s="35"/>
      <c r="H27" s="69"/>
      <c r="I27" s="70" t="s">
        <v>105</v>
      </c>
      <c r="J27" s="76" t="s">
        <v>31</v>
      </c>
      <c r="K27" s="74"/>
      <c r="L27" s="32">
        <f t="shared" si="0"/>
        <v>325000</v>
      </c>
      <c r="M27" s="29">
        <v>6500</v>
      </c>
      <c r="N27" s="16"/>
      <c r="O27" s="27">
        <f t="shared" si="1"/>
        <v>0</v>
      </c>
      <c r="P27" s="26" t="str">
        <f t="shared" si="2"/>
        <v xml:space="preserve"> </v>
      </c>
      <c r="Q27" s="73"/>
    </row>
    <row r="28" spans="2:17" ht="147" customHeight="1">
      <c r="B28" s="64">
        <v>22</v>
      </c>
      <c r="C28" s="65" t="s">
        <v>51</v>
      </c>
      <c r="D28" s="66">
        <v>1</v>
      </c>
      <c r="E28" s="67" t="s">
        <v>14</v>
      </c>
      <c r="F28" s="77" t="s">
        <v>107</v>
      </c>
      <c r="G28" s="35"/>
      <c r="H28" s="69"/>
      <c r="I28" s="70" t="s">
        <v>101</v>
      </c>
      <c r="J28" s="76" t="s">
        <v>28</v>
      </c>
      <c r="K28" s="74"/>
      <c r="L28" s="32">
        <f t="shared" si="0"/>
        <v>3500</v>
      </c>
      <c r="M28" s="29">
        <v>3500</v>
      </c>
      <c r="N28" s="16"/>
      <c r="O28" s="27">
        <f t="shared" si="1"/>
        <v>0</v>
      </c>
      <c r="P28" s="26" t="str">
        <f t="shared" si="2"/>
        <v xml:space="preserve"> </v>
      </c>
      <c r="Q28" s="73"/>
    </row>
    <row r="29" spans="2:17" ht="86.25" customHeight="1">
      <c r="B29" s="64">
        <v>23</v>
      </c>
      <c r="C29" s="65" t="s">
        <v>37</v>
      </c>
      <c r="D29" s="67">
        <v>10</v>
      </c>
      <c r="E29" s="67" t="s">
        <v>14</v>
      </c>
      <c r="F29" s="68" t="s">
        <v>68</v>
      </c>
      <c r="G29" s="35"/>
      <c r="H29" s="69"/>
      <c r="I29" s="70" t="s">
        <v>106</v>
      </c>
      <c r="J29" s="76" t="s">
        <v>33</v>
      </c>
      <c r="K29" s="74"/>
      <c r="L29" s="32">
        <f t="shared" si="0"/>
        <v>18000</v>
      </c>
      <c r="M29" s="29">
        <v>1800</v>
      </c>
      <c r="N29" s="16"/>
      <c r="O29" s="27">
        <f t="shared" si="1"/>
        <v>0</v>
      </c>
      <c r="P29" s="26" t="str">
        <f t="shared" si="2"/>
        <v xml:space="preserve"> </v>
      </c>
      <c r="Q29" s="73"/>
    </row>
    <row r="30" spans="2:17" ht="74.25" customHeight="1">
      <c r="B30" s="64">
        <v>24</v>
      </c>
      <c r="C30" s="65" t="s">
        <v>37</v>
      </c>
      <c r="D30" s="67">
        <v>4</v>
      </c>
      <c r="E30" s="67" t="s">
        <v>14</v>
      </c>
      <c r="F30" s="68" t="s">
        <v>87</v>
      </c>
      <c r="G30" s="35"/>
      <c r="H30" s="69"/>
      <c r="I30" s="70" t="s">
        <v>106</v>
      </c>
      <c r="J30" s="76" t="s">
        <v>32</v>
      </c>
      <c r="K30" s="74"/>
      <c r="L30" s="32">
        <f t="shared" si="0"/>
        <v>7200</v>
      </c>
      <c r="M30" s="29">
        <v>1800</v>
      </c>
      <c r="N30" s="16"/>
      <c r="O30" s="27">
        <f t="shared" si="1"/>
        <v>0</v>
      </c>
      <c r="P30" s="26" t="str">
        <f t="shared" si="2"/>
        <v xml:space="preserve"> </v>
      </c>
      <c r="Q30" s="73"/>
    </row>
    <row r="31" spans="2:17" ht="95.25" customHeight="1">
      <c r="B31" s="64">
        <v>25</v>
      </c>
      <c r="C31" s="65" t="s">
        <v>37</v>
      </c>
      <c r="D31" s="67">
        <v>2</v>
      </c>
      <c r="E31" s="67" t="s">
        <v>14</v>
      </c>
      <c r="F31" s="68" t="s">
        <v>69</v>
      </c>
      <c r="G31" s="35"/>
      <c r="H31" s="69"/>
      <c r="I31" s="70" t="s">
        <v>106</v>
      </c>
      <c r="J31" s="76" t="s">
        <v>31</v>
      </c>
      <c r="K31" s="74"/>
      <c r="L31" s="32">
        <f t="shared" si="0"/>
        <v>3600</v>
      </c>
      <c r="M31" s="29">
        <v>1800</v>
      </c>
      <c r="N31" s="16"/>
      <c r="O31" s="27">
        <f t="shared" si="1"/>
        <v>0</v>
      </c>
      <c r="P31" s="26" t="str">
        <f t="shared" si="2"/>
        <v xml:space="preserve"> </v>
      </c>
      <c r="Q31" s="73"/>
    </row>
    <row r="32" spans="2:17" ht="99.75" customHeight="1">
      <c r="B32" s="64">
        <v>26</v>
      </c>
      <c r="C32" s="65" t="s">
        <v>37</v>
      </c>
      <c r="D32" s="66">
        <v>4</v>
      </c>
      <c r="E32" s="67" t="s">
        <v>14</v>
      </c>
      <c r="F32" s="68" t="s">
        <v>39</v>
      </c>
      <c r="G32" s="35"/>
      <c r="H32" s="69"/>
      <c r="I32" s="70" t="s">
        <v>106</v>
      </c>
      <c r="J32" s="71" t="s">
        <v>28</v>
      </c>
      <c r="K32" s="74"/>
      <c r="L32" s="32">
        <f t="shared" si="0"/>
        <v>7200</v>
      </c>
      <c r="M32" s="29">
        <v>1800</v>
      </c>
      <c r="N32" s="16"/>
      <c r="O32" s="27">
        <f t="shared" si="1"/>
        <v>0</v>
      </c>
      <c r="P32" s="26" t="str">
        <f t="shared" si="2"/>
        <v xml:space="preserve"> </v>
      </c>
      <c r="Q32" s="73"/>
    </row>
    <row r="33" spans="2:17" ht="74.25" customHeight="1">
      <c r="B33" s="64">
        <v>27</v>
      </c>
      <c r="C33" s="65" t="s">
        <v>47</v>
      </c>
      <c r="D33" s="66">
        <v>2</v>
      </c>
      <c r="E33" s="67" t="s">
        <v>14</v>
      </c>
      <c r="F33" s="68" t="s">
        <v>48</v>
      </c>
      <c r="G33" s="35"/>
      <c r="H33" s="69"/>
      <c r="I33" s="70" t="s">
        <v>106</v>
      </c>
      <c r="J33" s="75"/>
      <c r="K33" s="74"/>
      <c r="L33" s="32">
        <f t="shared" si="0"/>
        <v>3000</v>
      </c>
      <c r="M33" s="29">
        <v>1500</v>
      </c>
      <c r="N33" s="16"/>
      <c r="O33" s="27">
        <f t="shared" si="1"/>
        <v>0</v>
      </c>
      <c r="P33" s="26" t="str">
        <f t="shared" si="2"/>
        <v xml:space="preserve"> </v>
      </c>
      <c r="Q33" s="73"/>
    </row>
    <row r="34" spans="2:17" ht="73.5" customHeight="1">
      <c r="B34" s="64">
        <v>28</v>
      </c>
      <c r="C34" s="65" t="s">
        <v>53</v>
      </c>
      <c r="D34" s="67">
        <v>5</v>
      </c>
      <c r="E34" s="67" t="s">
        <v>14</v>
      </c>
      <c r="F34" s="68" t="s">
        <v>88</v>
      </c>
      <c r="G34" s="35"/>
      <c r="H34" s="69"/>
      <c r="I34" s="70" t="s">
        <v>106</v>
      </c>
      <c r="J34" s="76" t="s">
        <v>32</v>
      </c>
      <c r="K34" s="74"/>
      <c r="L34" s="32">
        <f t="shared" si="0"/>
        <v>25000</v>
      </c>
      <c r="M34" s="29">
        <v>5000</v>
      </c>
      <c r="N34" s="16"/>
      <c r="O34" s="27">
        <f t="shared" si="1"/>
        <v>0</v>
      </c>
      <c r="P34" s="26" t="str">
        <f t="shared" si="2"/>
        <v xml:space="preserve"> </v>
      </c>
      <c r="Q34" s="78"/>
    </row>
    <row r="35" spans="2:17" ht="69" customHeight="1">
      <c r="B35" s="64">
        <v>29</v>
      </c>
      <c r="C35" s="65" t="s">
        <v>53</v>
      </c>
      <c r="D35" s="67">
        <v>10</v>
      </c>
      <c r="E35" s="67" t="s">
        <v>14</v>
      </c>
      <c r="F35" s="68" t="s">
        <v>88</v>
      </c>
      <c r="G35" s="35"/>
      <c r="H35" s="69"/>
      <c r="I35" s="70" t="s">
        <v>106</v>
      </c>
      <c r="J35" s="76" t="s">
        <v>33</v>
      </c>
      <c r="K35" s="74"/>
      <c r="L35" s="32">
        <f t="shared" si="0"/>
        <v>50000</v>
      </c>
      <c r="M35" s="29">
        <v>5000</v>
      </c>
      <c r="N35" s="16"/>
      <c r="O35" s="27">
        <f t="shared" si="1"/>
        <v>0</v>
      </c>
      <c r="P35" s="26" t="str">
        <f t="shared" si="2"/>
        <v xml:space="preserve"> </v>
      </c>
      <c r="Q35" s="78"/>
    </row>
    <row r="36" spans="2:17" ht="71.25" customHeight="1">
      <c r="B36" s="64">
        <v>30</v>
      </c>
      <c r="C36" s="65" t="s">
        <v>53</v>
      </c>
      <c r="D36" s="67">
        <v>2</v>
      </c>
      <c r="E36" s="67" t="s">
        <v>14</v>
      </c>
      <c r="F36" s="68" t="s">
        <v>89</v>
      </c>
      <c r="G36" s="35"/>
      <c r="H36" s="69"/>
      <c r="I36" s="70" t="s">
        <v>106</v>
      </c>
      <c r="J36" s="76" t="s">
        <v>31</v>
      </c>
      <c r="K36" s="74"/>
      <c r="L36" s="32">
        <f t="shared" si="0"/>
        <v>10000</v>
      </c>
      <c r="M36" s="29">
        <v>5000</v>
      </c>
      <c r="N36" s="16"/>
      <c r="O36" s="27">
        <f t="shared" si="1"/>
        <v>0</v>
      </c>
      <c r="P36" s="26" t="str">
        <f t="shared" si="2"/>
        <v xml:space="preserve"> </v>
      </c>
      <c r="Q36" s="78"/>
    </row>
    <row r="37" spans="2:17" ht="101.25" customHeight="1">
      <c r="B37" s="64">
        <v>31</v>
      </c>
      <c r="C37" s="65" t="s">
        <v>53</v>
      </c>
      <c r="D37" s="67">
        <v>4</v>
      </c>
      <c r="E37" s="67" t="s">
        <v>14</v>
      </c>
      <c r="F37" s="68" t="s">
        <v>90</v>
      </c>
      <c r="G37" s="35"/>
      <c r="H37" s="69"/>
      <c r="I37" s="70" t="s">
        <v>106</v>
      </c>
      <c r="J37" s="76" t="s">
        <v>30</v>
      </c>
      <c r="K37" s="74"/>
      <c r="L37" s="32">
        <f t="shared" si="0"/>
        <v>20000</v>
      </c>
      <c r="M37" s="29">
        <v>5000</v>
      </c>
      <c r="N37" s="16"/>
      <c r="O37" s="27">
        <f t="shared" si="1"/>
        <v>0</v>
      </c>
      <c r="P37" s="26" t="str">
        <f t="shared" si="2"/>
        <v xml:space="preserve"> </v>
      </c>
      <c r="Q37" s="78"/>
    </row>
    <row r="38" spans="2:17" ht="101.25" customHeight="1">
      <c r="B38" s="64">
        <v>32</v>
      </c>
      <c r="C38" s="65" t="s">
        <v>63</v>
      </c>
      <c r="D38" s="67">
        <v>10</v>
      </c>
      <c r="E38" s="67" t="s">
        <v>14</v>
      </c>
      <c r="F38" s="68" t="s">
        <v>64</v>
      </c>
      <c r="G38" s="35"/>
      <c r="H38" s="69"/>
      <c r="I38" s="70" t="s">
        <v>104</v>
      </c>
      <c r="J38" s="76" t="s">
        <v>33</v>
      </c>
      <c r="K38" s="74"/>
      <c r="L38" s="32">
        <f t="shared" si="0"/>
        <v>10000</v>
      </c>
      <c r="M38" s="29">
        <v>1000</v>
      </c>
      <c r="N38" s="16"/>
      <c r="O38" s="27">
        <f t="shared" si="1"/>
        <v>0</v>
      </c>
      <c r="P38" s="26" t="str">
        <f t="shared" si="2"/>
        <v xml:space="preserve"> </v>
      </c>
      <c r="Q38" s="78"/>
    </row>
    <row r="39" spans="2:17" ht="107.25" customHeight="1">
      <c r="B39" s="64">
        <v>33</v>
      </c>
      <c r="C39" s="65" t="s">
        <v>71</v>
      </c>
      <c r="D39" s="66">
        <v>4</v>
      </c>
      <c r="E39" s="67" t="s">
        <v>14</v>
      </c>
      <c r="F39" s="68" t="s">
        <v>91</v>
      </c>
      <c r="G39" s="35"/>
      <c r="H39" s="69"/>
      <c r="I39" s="70" t="s">
        <v>106</v>
      </c>
      <c r="J39" s="71" t="s">
        <v>28</v>
      </c>
      <c r="K39" s="74"/>
      <c r="L39" s="32">
        <f t="shared" si="0"/>
        <v>16000</v>
      </c>
      <c r="M39" s="29">
        <v>4000</v>
      </c>
      <c r="N39" s="16"/>
      <c r="O39" s="27">
        <f t="shared" si="1"/>
        <v>0</v>
      </c>
      <c r="P39" s="26" t="str">
        <f t="shared" si="2"/>
        <v xml:space="preserve"> </v>
      </c>
      <c r="Q39" s="78"/>
    </row>
    <row r="40" spans="2:17" ht="70.5" customHeight="1">
      <c r="B40" s="64">
        <v>34</v>
      </c>
      <c r="C40" s="65" t="s">
        <v>70</v>
      </c>
      <c r="D40" s="66">
        <v>2</v>
      </c>
      <c r="E40" s="67" t="s">
        <v>14</v>
      </c>
      <c r="F40" s="68" t="s">
        <v>92</v>
      </c>
      <c r="G40" s="35"/>
      <c r="H40" s="69"/>
      <c r="I40" s="70" t="s">
        <v>106</v>
      </c>
      <c r="J40" s="69"/>
      <c r="K40" s="74"/>
      <c r="L40" s="32">
        <f t="shared" si="0"/>
        <v>10000</v>
      </c>
      <c r="M40" s="29">
        <v>5000</v>
      </c>
      <c r="N40" s="16"/>
      <c r="O40" s="27">
        <f t="shared" si="1"/>
        <v>0</v>
      </c>
      <c r="P40" s="26" t="str">
        <f t="shared" si="2"/>
        <v xml:space="preserve"> </v>
      </c>
      <c r="Q40" s="73"/>
    </row>
    <row r="41" spans="2:17" ht="124.5" customHeight="1">
      <c r="B41" s="64">
        <v>35</v>
      </c>
      <c r="C41" s="65" t="s">
        <v>72</v>
      </c>
      <c r="D41" s="66">
        <v>1</v>
      </c>
      <c r="E41" s="67" t="s">
        <v>14</v>
      </c>
      <c r="F41" s="68" t="s">
        <v>93</v>
      </c>
      <c r="G41" s="35"/>
      <c r="H41" s="69"/>
      <c r="I41" s="70" t="s">
        <v>106</v>
      </c>
      <c r="J41" s="69"/>
      <c r="K41" s="74"/>
      <c r="L41" s="32">
        <f t="shared" si="0"/>
        <v>2400</v>
      </c>
      <c r="M41" s="29">
        <v>2400</v>
      </c>
      <c r="N41" s="16"/>
      <c r="O41" s="27">
        <f t="shared" si="1"/>
        <v>0</v>
      </c>
      <c r="P41" s="26" t="str">
        <f t="shared" si="2"/>
        <v xml:space="preserve"> </v>
      </c>
      <c r="Q41" s="73"/>
    </row>
    <row r="42" spans="2:17" ht="110.25" customHeight="1">
      <c r="B42" s="64">
        <v>36</v>
      </c>
      <c r="C42" s="65" t="s">
        <v>49</v>
      </c>
      <c r="D42" s="66">
        <v>2</v>
      </c>
      <c r="E42" s="67" t="s">
        <v>14</v>
      </c>
      <c r="F42" s="68" t="s">
        <v>50</v>
      </c>
      <c r="G42" s="35"/>
      <c r="H42" s="69"/>
      <c r="I42" s="70" t="s">
        <v>106</v>
      </c>
      <c r="J42" s="69"/>
      <c r="K42" s="74"/>
      <c r="L42" s="32">
        <f t="shared" si="0"/>
        <v>5000</v>
      </c>
      <c r="M42" s="29">
        <v>2500</v>
      </c>
      <c r="N42" s="16"/>
      <c r="O42" s="27">
        <f t="shared" si="1"/>
        <v>0</v>
      </c>
      <c r="P42" s="26" t="str">
        <f t="shared" si="2"/>
        <v xml:space="preserve"> </v>
      </c>
      <c r="Q42" s="73"/>
    </row>
    <row r="43" spans="2:17" ht="106.5" customHeight="1">
      <c r="B43" s="64">
        <v>37</v>
      </c>
      <c r="C43" s="65" t="s">
        <v>35</v>
      </c>
      <c r="D43" s="66">
        <v>4</v>
      </c>
      <c r="E43" s="67" t="s">
        <v>14</v>
      </c>
      <c r="F43" s="68" t="s">
        <v>94</v>
      </c>
      <c r="G43" s="35"/>
      <c r="H43" s="69"/>
      <c r="I43" s="70" t="s">
        <v>106</v>
      </c>
      <c r="J43" s="69"/>
      <c r="K43" s="74"/>
      <c r="L43" s="32">
        <f t="shared" si="0"/>
        <v>16000</v>
      </c>
      <c r="M43" s="29">
        <v>4000</v>
      </c>
      <c r="N43" s="16"/>
      <c r="O43" s="27">
        <f t="shared" si="1"/>
        <v>0</v>
      </c>
      <c r="P43" s="26" t="str">
        <f t="shared" si="2"/>
        <v xml:space="preserve"> </v>
      </c>
      <c r="Q43" s="73"/>
    </row>
    <row r="44" spans="2:17" ht="91.5" customHeight="1">
      <c r="B44" s="64">
        <v>38</v>
      </c>
      <c r="C44" s="65" t="s">
        <v>35</v>
      </c>
      <c r="D44" s="66">
        <v>3</v>
      </c>
      <c r="E44" s="67" t="s">
        <v>14</v>
      </c>
      <c r="F44" s="68" t="s">
        <v>95</v>
      </c>
      <c r="G44" s="35"/>
      <c r="H44" s="69"/>
      <c r="I44" s="70" t="s">
        <v>106</v>
      </c>
      <c r="J44" s="69"/>
      <c r="K44" s="74"/>
      <c r="L44" s="32">
        <f t="shared" si="0"/>
        <v>15000</v>
      </c>
      <c r="M44" s="29">
        <v>5000</v>
      </c>
      <c r="N44" s="16"/>
      <c r="O44" s="27">
        <f t="shared" si="1"/>
        <v>0</v>
      </c>
      <c r="P44" s="26" t="str">
        <f t="shared" si="2"/>
        <v xml:space="preserve"> </v>
      </c>
      <c r="Q44" s="73"/>
    </row>
    <row r="45" spans="2:17" ht="96.75" customHeight="1">
      <c r="B45" s="64">
        <v>39</v>
      </c>
      <c r="C45" s="65" t="s">
        <v>35</v>
      </c>
      <c r="D45" s="66">
        <v>4</v>
      </c>
      <c r="E45" s="67" t="s">
        <v>14</v>
      </c>
      <c r="F45" s="68" t="s">
        <v>96</v>
      </c>
      <c r="G45" s="35"/>
      <c r="H45" s="69"/>
      <c r="I45" s="70" t="s">
        <v>106</v>
      </c>
      <c r="J45" s="69"/>
      <c r="K45" s="74"/>
      <c r="L45" s="32">
        <f t="shared" si="0"/>
        <v>13600</v>
      </c>
      <c r="M45" s="29">
        <v>3400</v>
      </c>
      <c r="N45" s="16"/>
      <c r="O45" s="27">
        <f t="shared" si="1"/>
        <v>0</v>
      </c>
      <c r="P45" s="26" t="str">
        <f t="shared" si="2"/>
        <v xml:space="preserve"> </v>
      </c>
      <c r="Q45" s="73"/>
    </row>
    <row r="46" spans="2:17" ht="96" customHeight="1">
      <c r="B46" s="64">
        <v>40</v>
      </c>
      <c r="C46" s="65" t="s">
        <v>74</v>
      </c>
      <c r="D46" s="66">
        <v>2</v>
      </c>
      <c r="E46" s="67" t="s">
        <v>14</v>
      </c>
      <c r="F46" s="68" t="s">
        <v>97</v>
      </c>
      <c r="G46" s="35"/>
      <c r="H46" s="69"/>
      <c r="I46" s="70" t="s">
        <v>106</v>
      </c>
      <c r="J46" s="69"/>
      <c r="K46" s="74"/>
      <c r="L46" s="32">
        <f t="shared" si="0"/>
        <v>4400</v>
      </c>
      <c r="M46" s="29">
        <v>2200</v>
      </c>
      <c r="N46" s="16"/>
      <c r="O46" s="27">
        <f t="shared" si="1"/>
        <v>0</v>
      </c>
      <c r="P46" s="26" t="str">
        <f t="shared" si="2"/>
        <v xml:space="preserve"> </v>
      </c>
      <c r="Q46" s="73"/>
    </row>
    <row r="47" spans="2:17" ht="96.75" customHeight="1">
      <c r="B47" s="64">
        <v>41</v>
      </c>
      <c r="C47" s="65" t="s">
        <v>73</v>
      </c>
      <c r="D47" s="66">
        <v>1</v>
      </c>
      <c r="E47" s="67" t="s">
        <v>14</v>
      </c>
      <c r="F47" s="68" t="s">
        <v>98</v>
      </c>
      <c r="G47" s="35"/>
      <c r="H47" s="69"/>
      <c r="I47" s="70" t="s">
        <v>106</v>
      </c>
      <c r="J47" s="69"/>
      <c r="K47" s="74"/>
      <c r="L47" s="32">
        <f t="shared" si="0"/>
        <v>2400</v>
      </c>
      <c r="M47" s="29">
        <v>2400</v>
      </c>
      <c r="N47" s="16"/>
      <c r="O47" s="27">
        <f t="shared" si="1"/>
        <v>0</v>
      </c>
      <c r="P47" s="26" t="str">
        <f t="shared" si="2"/>
        <v xml:space="preserve"> </v>
      </c>
      <c r="Q47" s="73"/>
    </row>
    <row r="48" spans="2:17" ht="133.5" customHeight="1">
      <c r="B48" s="64">
        <v>42</v>
      </c>
      <c r="C48" s="65" t="s">
        <v>52</v>
      </c>
      <c r="D48" s="66">
        <v>1</v>
      </c>
      <c r="E48" s="67" t="s">
        <v>14</v>
      </c>
      <c r="F48" s="68" t="s">
        <v>99</v>
      </c>
      <c r="G48" s="35"/>
      <c r="H48" s="69"/>
      <c r="I48" s="70" t="s">
        <v>106</v>
      </c>
      <c r="J48" s="75"/>
      <c r="K48" s="74"/>
      <c r="L48" s="32">
        <f t="shared" si="0"/>
        <v>4600</v>
      </c>
      <c r="M48" s="29">
        <v>4600</v>
      </c>
      <c r="N48" s="16"/>
      <c r="O48" s="27">
        <f t="shared" si="1"/>
        <v>0</v>
      </c>
      <c r="P48" s="26" t="str">
        <f t="shared" si="2"/>
        <v xml:space="preserve"> </v>
      </c>
      <c r="Q48" s="73"/>
    </row>
    <row r="49" spans="2:17" ht="113.25" customHeight="1">
      <c r="B49" s="64">
        <v>43</v>
      </c>
      <c r="C49" s="65" t="s">
        <v>41</v>
      </c>
      <c r="D49" s="67">
        <v>5</v>
      </c>
      <c r="E49" s="67" t="s">
        <v>14</v>
      </c>
      <c r="F49" s="68" t="s">
        <v>60</v>
      </c>
      <c r="G49" s="35"/>
      <c r="H49" s="69"/>
      <c r="I49" s="70" t="s">
        <v>106</v>
      </c>
      <c r="J49" s="76" t="s">
        <v>32</v>
      </c>
      <c r="K49" s="74"/>
      <c r="L49" s="32">
        <f t="shared" si="0"/>
        <v>22500</v>
      </c>
      <c r="M49" s="29">
        <v>4500</v>
      </c>
      <c r="N49" s="16"/>
      <c r="O49" s="27">
        <f t="shared" si="1"/>
        <v>0</v>
      </c>
      <c r="P49" s="26" t="str">
        <f t="shared" si="2"/>
        <v xml:space="preserve"> </v>
      </c>
      <c r="Q49" s="78"/>
    </row>
    <row r="50" spans="2:17" ht="87" customHeight="1">
      <c r="B50" s="64">
        <v>44</v>
      </c>
      <c r="C50" s="65" t="s">
        <v>41</v>
      </c>
      <c r="D50" s="67">
        <v>10</v>
      </c>
      <c r="E50" s="67" t="s">
        <v>14</v>
      </c>
      <c r="F50" s="68" t="s">
        <v>62</v>
      </c>
      <c r="G50" s="35"/>
      <c r="H50" s="69"/>
      <c r="I50" s="70" t="s">
        <v>106</v>
      </c>
      <c r="J50" s="76" t="s">
        <v>33</v>
      </c>
      <c r="K50" s="74"/>
      <c r="L50" s="32">
        <f t="shared" si="0"/>
        <v>45000</v>
      </c>
      <c r="M50" s="29">
        <v>4500</v>
      </c>
      <c r="N50" s="16"/>
      <c r="O50" s="27">
        <f t="shared" si="1"/>
        <v>0</v>
      </c>
      <c r="P50" s="26" t="str">
        <f t="shared" si="2"/>
        <v xml:space="preserve"> </v>
      </c>
      <c r="Q50" s="78"/>
    </row>
    <row r="51" spans="2:17" ht="101.25" customHeight="1">
      <c r="B51" s="64">
        <v>45</v>
      </c>
      <c r="C51" s="65" t="s">
        <v>41</v>
      </c>
      <c r="D51" s="67">
        <v>4</v>
      </c>
      <c r="E51" s="67" t="s">
        <v>14</v>
      </c>
      <c r="F51" s="68" t="s">
        <v>60</v>
      </c>
      <c r="G51" s="35"/>
      <c r="H51" s="69"/>
      <c r="I51" s="70" t="s">
        <v>106</v>
      </c>
      <c r="J51" s="76" t="s">
        <v>30</v>
      </c>
      <c r="K51" s="74"/>
      <c r="L51" s="32">
        <f t="shared" si="0"/>
        <v>18000</v>
      </c>
      <c r="M51" s="29">
        <v>4500</v>
      </c>
      <c r="N51" s="16"/>
      <c r="O51" s="27">
        <f t="shared" si="1"/>
        <v>0</v>
      </c>
      <c r="P51" s="26" t="str">
        <f t="shared" si="2"/>
        <v xml:space="preserve"> </v>
      </c>
      <c r="Q51" s="78"/>
    </row>
    <row r="52" spans="2:17" ht="102" customHeight="1">
      <c r="B52" s="64">
        <v>46</v>
      </c>
      <c r="C52" s="65" t="s">
        <v>41</v>
      </c>
      <c r="D52" s="67">
        <v>2</v>
      </c>
      <c r="E52" s="67" t="s">
        <v>14</v>
      </c>
      <c r="F52" s="68" t="s">
        <v>61</v>
      </c>
      <c r="G52" s="35"/>
      <c r="H52" s="69"/>
      <c r="I52" s="70" t="s">
        <v>106</v>
      </c>
      <c r="J52" s="76" t="s">
        <v>31</v>
      </c>
      <c r="K52" s="74"/>
      <c r="L52" s="32">
        <f t="shared" si="0"/>
        <v>9000</v>
      </c>
      <c r="M52" s="29">
        <v>4500</v>
      </c>
      <c r="N52" s="16"/>
      <c r="O52" s="27">
        <f t="shared" si="1"/>
        <v>0</v>
      </c>
      <c r="P52" s="26" t="str">
        <f t="shared" si="2"/>
        <v xml:space="preserve"> </v>
      </c>
      <c r="Q52" s="73"/>
    </row>
    <row r="53" spans="2:17" ht="198" customHeight="1">
      <c r="B53" s="64">
        <v>47</v>
      </c>
      <c r="C53" s="65" t="s">
        <v>41</v>
      </c>
      <c r="D53" s="66">
        <v>10</v>
      </c>
      <c r="E53" s="67" t="s">
        <v>14</v>
      </c>
      <c r="F53" s="68" t="s">
        <v>42</v>
      </c>
      <c r="G53" s="35"/>
      <c r="H53" s="69"/>
      <c r="I53" s="70" t="s">
        <v>106</v>
      </c>
      <c r="J53" s="76" t="s">
        <v>28</v>
      </c>
      <c r="K53" s="74"/>
      <c r="L53" s="32">
        <f t="shared" si="0"/>
        <v>45000</v>
      </c>
      <c r="M53" s="29">
        <v>4500</v>
      </c>
      <c r="N53" s="16"/>
      <c r="O53" s="27">
        <f t="shared" si="1"/>
        <v>0</v>
      </c>
      <c r="P53" s="26" t="str">
        <f t="shared" si="2"/>
        <v xml:space="preserve"> </v>
      </c>
      <c r="Q53" s="78"/>
    </row>
    <row r="54" spans="2:18" ht="123.75" customHeight="1" thickBot="1">
      <c r="B54" s="79">
        <v>48</v>
      </c>
      <c r="C54" s="80" t="s">
        <v>58</v>
      </c>
      <c r="D54" s="81">
        <v>52</v>
      </c>
      <c r="E54" s="81" t="s">
        <v>14</v>
      </c>
      <c r="F54" s="82" t="s">
        <v>76</v>
      </c>
      <c r="G54" s="36"/>
      <c r="H54" s="83"/>
      <c r="I54" s="84"/>
      <c r="J54" s="85" t="s">
        <v>31</v>
      </c>
      <c r="K54" s="86"/>
      <c r="L54" s="33">
        <f t="shared" si="0"/>
        <v>52000</v>
      </c>
      <c r="M54" s="30">
        <v>1000</v>
      </c>
      <c r="N54" s="24"/>
      <c r="O54" s="38">
        <f t="shared" si="1"/>
        <v>0</v>
      </c>
      <c r="P54" s="39" t="str">
        <f t="shared" si="2"/>
        <v xml:space="preserve"> </v>
      </c>
      <c r="Q54" s="87"/>
      <c r="R54" s="88"/>
    </row>
    <row r="55" spans="1:17" ht="13.5" customHeight="1" thickBot="1" thickTop="1">
      <c r="A55" s="89"/>
      <c r="B55" s="89"/>
      <c r="C55" s="90"/>
      <c r="D55" s="89"/>
      <c r="E55" s="90"/>
      <c r="F55" s="90"/>
      <c r="G55" s="91"/>
      <c r="H55" s="89"/>
      <c r="I55" s="90"/>
      <c r="J55" s="89"/>
      <c r="K55" s="89"/>
      <c r="L55" s="89"/>
      <c r="M55" s="89"/>
      <c r="N55" s="89"/>
      <c r="O55" s="92"/>
      <c r="P55" s="89"/>
      <c r="Q55" s="89"/>
    </row>
    <row r="56" spans="1:17" ht="60.75" customHeight="1" thickBot="1" thickTop="1">
      <c r="A56" s="93"/>
      <c r="B56" s="45" t="s">
        <v>13</v>
      </c>
      <c r="C56" s="45"/>
      <c r="D56" s="45"/>
      <c r="E56" s="45"/>
      <c r="F56" s="45"/>
      <c r="G56" s="45"/>
      <c r="H56" s="45"/>
      <c r="I56" s="94"/>
      <c r="J56" s="95"/>
      <c r="K56" s="95"/>
      <c r="L56" s="1"/>
      <c r="M56" s="21" t="s">
        <v>4</v>
      </c>
      <c r="N56" s="43" t="s">
        <v>10</v>
      </c>
      <c r="O56" s="96"/>
      <c r="P56" s="97"/>
      <c r="Q56" s="98"/>
    </row>
    <row r="57" spans="1:17" ht="33" customHeight="1" thickBot="1" thickTop="1">
      <c r="A57" s="93"/>
      <c r="B57" s="99" t="s">
        <v>3</v>
      </c>
      <c r="C57" s="99"/>
      <c r="D57" s="99"/>
      <c r="E57" s="99"/>
      <c r="F57" s="99"/>
      <c r="G57" s="99"/>
      <c r="H57" s="100"/>
      <c r="I57" s="14"/>
      <c r="J57" s="2"/>
      <c r="K57" s="2"/>
      <c r="L57" s="3"/>
      <c r="M57" s="22">
        <f>SUM(L7:L54)</f>
        <v>1019900</v>
      </c>
      <c r="N57" s="44">
        <f>SUM(O7:O54)</f>
        <v>0</v>
      </c>
      <c r="O57" s="101"/>
      <c r="P57" s="102"/>
      <c r="Q57" s="103"/>
    </row>
    <row r="58" spans="1:17" ht="14.25" customHeight="1" thickTop="1">
      <c r="A58" s="93"/>
      <c r="B58" s="103"/>
      <c r="C58" s="104"/>
      <c r="D58" s="105"/>
      <c r="E58" s="105"/>
      <c r="F58" s="104"/>
      <c r="G58" s="104"/>
      <c r="H58" s="104"/>
      <c r="I58" s="106"/>
      <c r="J58" s="103"/>
      <c r="K58" s="104"/>
      <c r="L58" s="104"/>
      <c r="M58" s="103"/>
      <c r="N58" s="103"/>
      <c r="O58" s="103"/>
      <c r="P58" s="103"/>
      <c r="Q58" s="103"/>
    </row>
    <row r="59" spans="3:12" ht="15">
      <c r="C59" s="11"/>
      <c r="D59" s="54"/>
      <c r="E59" s="11"/>
      <c r="F59" s="11"/>
      <c r="G59" s="54"/>
      <c r="H59" s="54"/>
      <c r="K59" s="54"/>
      <c r="L59" s="54"/>
    </row>
    <row r="60" spans="3:12" ht="15">
      <c r="C60" s="11"/>
      <c r="D60" s="54"/>
      <c r="E60" s="11"/>
      <c r="F60" s="11"/>
      <c r="G60" s="54"/>
      <c r="H60" s="54"/>
      <c r="K60" s="54"/>
      <c r="L60" s="54"/>
    </row>
    <row r="61" spans="3:12" ht="15">
      <c r="C61" s="11"/>
      <c r="D61" s="54"/>
      <c r="E61" s="11"/>
      <c r="F61" s="11"/>
      <c r="G61" s="54"/>
      <c r="H61" s="54"/>
      <c r="K61" s="54"/>
      <c r="L61" s="54"/>
    </row>
    <row r="62" spans="3:12" ht="15">
      <c r="C62" s="11"/>
      <c r="D62" s="54"/>
      <c r="E62" s="11"/>
      <c r="F62" s="11"/>
      <c r="G62" s="54"/>
      <c r="H62" s="54"/>
      <c r="K62" s="54"/>
      <c r="L62" s="54"/>
    </row>
    <row r="63" spans="3:12" ht="15">
      <c r="C63" s="11"/>
      <c r="D63" s="54"/>
      <c r="E63" s="11"/>
      <c r="F63" s="11"/>
      <c r="G63" s="54"/>
      <c r="H63" s="54"/>
      <c r="K63" s="54"/>
      <c r="L63" s="54"/>
    </row>
    <row r="64" spans="3:12" ht="15">
      <c r="C64" s="11"/>
      <c r="D64" s="54"/>
      <c r="E64" s="11"/>
      <c r="F64" s="11"/>
      <c r="G64" s="54"/>
      <c r="H64" s="54"/>
      <c r="K64" s="54"/>
      <c r="L64" s="54"/>
    </row>
    <row r="65" spans="3:12" ht="15">
      <c r="C65" s="11"/>
      <c r="D65" s="54"/>
      <c r="E65" s="11"/>
      <c r="F65" s="11"/>
      <c r="G65" s="54"/>
      <c r="H65" s="54"/>
      <c r="K65" s="54"/>
      <c r="L65" s="54"/>
    </row>
    <row r="66" spans="3:12" ht="15">
      <c r="C66" s="11"/>
      <c r="D66" s="54"/>
      <c r="E66" s="11"/>
      <c r="F66" s="11"/>
      <c r="G66" s="54"/>
      <c r="H66" s="54"/>
      <c r="K66" s="54"/>
      <c r="L66" s="54"/>
    </row>
    <row r="67" spans="3:12" ht="15">
      <c r="C67" s="11"/>
      <c r="D67" s="54"/>
      <c r="E67" s="11"/>
      <c r="F67" s="11"/>
      <c r="G67" s="54"/>
      <c r="H67" s="54"/>
      <c r="K67" s="54"/>
      <c r="L67" s="54"/>
    </row>
    <row r="68" spans="3:12" ht="15">
      <c r="C68" s="11"/>
      <c r="D68" s="54"/>
      <c r="E68" s="11"/>
      <c r="F68" s="11"/>
      <c r="G68" s="54"/>
      <c r="H68" s="54"/>
      <c r="K68" s="54"/>
      <c r="L68" s="54"/>
    </row>
    <row r="69" spans="3:12" ht="15">
      <c r="C69" s="11"/>
      <c r="D69" s="54"/>
      <c r="E69" s="11"/>
      <c r="F69" s="11"/>
      <c r="G69" s="54"/>
      <c r="H69" s="54"/>
      <c r="K69" s="54"/>
      <c r="L69" s="54"/>
    </row>
    <row r="70" spans="3:12" ht="15">
      <c r="C70" s="11"/>
      <c r="D70" s="54"/>
      <c r="E70" s="11"/>
      <c r="F70" s="11"/>
      <c r="G70" s="54"/>
      <c r="H70" s="54"/>
      <c r="K70" s="54"/>
      <c r="L70" s="54"/>
    </row>
    <row r="71" spans="3:12" ht="15">
      <c r="C71" s="11"/>
      <c r="D71" s="54"/>
      <c r="E71" s="11"/>
      <c r="F71" s="11"/>
      <c r="G71" s="54"/>
      <c r="H71" s="54"/>
      <c r="K71" s="54"/>
      <c r="L71" s="54"/>
    </row>
    <row r="72" spans="3:12" ht="15">
      <c r="C72" s="11"/>
      <c r="D72" s="54"/>
      <c r="E72" s="11"/>
      <c r="F72" s="11"/>
      <c r="G72" s="54"/>
      <c r="H72" s="54"/>
      <c r="K72" s="54"/>
      <c r="L72" s="54"/>
    </row>
    <row r="73" spans="3:12" ht="15">
      <c r="C73" s="11"/>
      <c r="D73" s="54"/>
      <c r="E73" s="11"/>
      <c r="F73" s="11"/>
      <c r="G73" s="54"/>
      <c r="H73" s="54"/>
      <c r="K73" s="54"/>
      <c r="L73" s="54"/>
    </row>
    <row r="74" spans="3:12" ht="15">
      <c r="C74" s="11"/>
      <c r="D74" s="54"/>
      <c r="E74" s="11"/>
      <c r="F74" s="11"/>
      <c r="G74" s="54"/>
      <c r="H74" s="54"/>
      <c r="K74" s="54"/>
      <c r="L74" s="54"/>
    </row>
    <row r="75" spans="3:12" ht="15">
      <c r="C75" s="11"/>
      <c r="D75" s="54"/>
      <c r="E75" s="11"/>
      <c r="F75" s="11"/>
      <c r="G75" s="54"/>
      <c r="H75" s="54"/>
      <c r="K75" s="54"/>
      <c r="L75" s="54"/>
    </row>
    <row r="76" spans="3:12" ht="15">
      <c r="C76" s="11"/>
      <c r="D76" s="54"/>
      <c r="E76" s="11"/>
      <c r="F76" s="11"/>
      <c r="G76" s="54"/>
      <c r="H76" s="54"/>
      <c r="K76" s="54"/>
      <c r="L76" s="54"/>
    </row>
    <row r="77" spans="3:12" ht="15">
      <c r="C77" s="11"/>
      <c r="D77" s="54"/>
      <c r="E77" s="11"/>
      <c r="F77" s="11"/>
      <c r="G77" s="54"/>
      <c r="H77" s="54"/>
      <c r="K77" s="54"/>
      <c r="L77" s="54"/>
    </row>
    <row r="78" spans="3:12" ht="15">
      <c r="C78" s="11"/>
      <c r="D78" s="54"/>
      <c r="E78" s="11"/>
      <c r="F78" s="11"/>
      <c r="G78" s="54"/>
      <c r="H78" s="54"/>
      <c r="K78" s="54"/>
      <c r="L78" s="54"/>
    </row>
    <row r="79" spans="3:12" ht="15">
      <c r="C79" s="11"/>
      <c r="D79" s="54"/>
      <c r="E79" s="11"/>
      <c r="F79" s="11"/>
      <c r="G79" s="54"/>
      <c r="H79" s="54"/>
      <c r="K79" s="54"/>
      <c r="L79" s="54"/>
    </row>
    <row r="80" spans="3:12" ht="15">
      <c r="C80" s="11"/>
      <c r="D80" s="54"/>
      <c r="E80" s="11"/>
      <c r="F80" s="11"/>
      <c r="G80" s="54"/>
      <c r="H80" s="54"/>
      <c r="K80" s="54"/>
      <c r="L80" s="54"/>
    </row>
    <row r="81" spans="3:12" ht="15">
      <c r="C81" s="11"/>
      <c r="D81" s="54"/>
      <c r="E81" s="11"/>
      <c r="F81" s="11"/>
      <c r="G81" s="54"/>
      <c r="H81" s="54"/>
      <c r="K81" s="54"/>
      <c r="L81" s="54"/>
    </row>
    <row r="82" spans="3:12" ht="15">
      <c r="C82" s="11"/>
      <c r="D82" s="54"/>
      <c r="E82" s="11"/>
      <c r="F82" s="11"/>
      <c r="G82" s="54"/>
      <c r="H82" s="54"/>
      <c r="K82" s="54"/>
      <c r="L82" s="54"/>
    </row>
    <row r="83" spans="3:12" ht="15">
      <c r="C83" s="11"/>
      <c r="D83" s="54"/>
      <c r="E83" s="11"/>
      <c r="F83" s="11"/>
      <c r="G83" s="54"/>
      <c r="H83" s="54"/>
      <c r="K83" s="54"/>
      <c r="L83" s="54"/>
    </row>
    <row r="84" spans="3:12" ht="15">
      <c r="C84" s="11"/>
      <c r="D84" s="54"/>
      <c r="E84" s="11"/>
      <c r="F84" s="11"/>
      <c r="G84" s="54"/>
      <c r="H84" s="54"/>
      <c r="K84" s="54"/>
      <c r="L84" s="54"/>
    </row>
    <row r="85" spans="3:12" ht="15">
      <c r="C85" s="11"/>
      <c r="D85" s="54"/>
      <c r="E85" s="11"/>
      <c r="F85" s="11"/>
      <c r="G85" s="54"/>
      <c r="H85" s="54"/>
      <c r="K85" s="54"/>
      <c r="L85" s="54"/>
    </row>
    <row r="86" spans="3:12" ht="15">
      <c r="C86" s="11"/>
      <c r="D86" s="54"/>
      <c r="E86" s="11"/>
      <c r="F86" s="11"/>
      <c r="G86" s="54"/>
      <c r="H86" s="54"/>
      <c r="K86" s="54"/>
      <c r="L86" s="54"/>
    </row>
    <row r="87" spans="3:12" ht="15">
      <c r="C87" s="11"/>
      <c r="D87" s="54"/>
      <c r="E87" s="11"/>
      <c r="F87" s="11"/>
      <c r="G87" s="54"/>
      <c r="H87" s="54"/>
      <c r="K87" s="54"/>
      <c r="L87" s="54"/>
    </row>
    <row r="88" spans="3:12" ht="15">
      <c r="C88" s="11"/>
      <c r="D88" s="54"/>
      <c r="E88" s="11"/>
      <c r="F88" s="11"/>
      <c r="G88" s="54"/>
      <c r="H88" s="54"/>
      <c r="K88" s="54"/>
      <c r="L88" s="54"/>
    </row>
    <row r="89" spans="3:12" ht="15">
      <c r="C89" s="11"/>
      <c r="D89" s="54"/>
      <c r="E89" s="11"/>
      <c r="F89" s="11"/>
      <c r="G89" s="54"/>
      <c r="H89" s="54"/>
      <c r="K89" s="54"/>
      <c r="L89" s="54"/>
    </row>
    <row r="90" spans="3:12" ht="15">
      <c r="C90" s="11"/>
      <c r="D90" s="54"/>
      <c r="E90" s="11"/>
      <c r="F90" s="11"/>
      <c r="G90" s="54"/>
      <c r="H90" s="54"/>
      <c r="K90" s="54"/>
      <c r="L90" s="54"/>
    </row>
    <row r="91" spans="3:12" ht="15">
      <c r="C91" s="11"/>
      <c r="D91" s="54"/>
      <c r="E91" s="11"/>
      <c r="F91" s="11"/>
      <c r="G91" s="54"/>
      <c r="H91" s="54"/>
      <c r="K91" s="54"/>
      <c r="L91" s="54"/>
    </row>
    <row r="92" spans="3:12" ht="15">
      <c r="C92" s="11"/>
      <c r="D92" s="54"/>
      <c r="E92" s="11"/>
      <c r="F92" s="11"/>
      <c r="G92" s="54"/>
      <c r="H92" s="54"/>
      <c r="K92" s="54"/>
      <c r="L92" s="54"/>
    </row>
  </sheetData>
  <sheetProtection password="F79C" sheet="1" objects="1" scenarios="1" selectLockedCells="1"/>
  <mergeCells count="12">
    <mergeCell ref="B1:E1"/>
    <mergeCell ref="N2:P2"/>
    <mergeCell ref="B57:G57"/>
    <mergeCell ref="N56:P56"/>
    <mergeCell ref="N57:P57"/>
    <mergeCell ref="B56:H56"/>
    <mergeCell ref="H7:H54"/>
    <mergeCell ref="J8:J10"/>
    <mergeCell ref="J17:J18"/>
    <mergeCell ref="J32:J33"/>
    <mergeCell ref="J39:J48"/>
    <mergeCell ref="K8:K54"/>
  </mergeCells>
  <conditionalFormatting sqref="D37 D28:D34 D47:D49 B7:B54">
    <cfRule type="containsBlanks" priority="230" dxfId="5">
      <formula>LEN(TRIM(B7))=0</formula>
    </cfRule>
  </conditionalFormatting>
  <conditionalFormatting sqref="B7:B54">
    <cfRule type="cellIs" priority="225" dxfId="106" operator="greaterThanOrEqual">
      <formula>1</formula>
    </cfRule>
  </conditionalFormatting>
  <conditionalFormatting sqref="P7:P54">
    <cfRule type="cellIs" priority="203" dxfId="105" operator="equal">
      <formula>"NEVYHOVUJE"</formula>
    </cfRule>
    <cfRule type="cellIs" priority="204" dxfId="104" operator="equal">
      <formula>"VYHOVUJE"</formula>
    </cfRule>
  </conditionalFormatting>
  <conditionalFormatting sqref="N37 G37 N7:N34 G28:G34 G47:G49 N47:N49">
    <cfRule type="notContainsBlanks" priority="198" dxfId="4">
      <formula>LEN(TRIM(G7))&gt;0</formula>
    </cfRule>
    <cfRule type="containsBlanks" priority="199" dxfId="0">
      <formula>LEN(TRIM(G7))=0</formula>
    </cfRule>
  </conditionalFormatting>
  <conditionalFormatting sqref="N37 G37 N7:N34 G28:G34 G47:G49 N47:N49">
    <cfRule type="notContainsBlanks" priority="197" dxfId="2">
      <formula>LEN(TRIM(G7))&gt;0</formula>
    </cfRule>
  </conditionalFormatting>
  <conditionalFormatting sqref="G37 G28:G34 G47:G49">
    <cfRule type="notContainsBlanks" priority="196" dxfId="1">
      <formula>LEN(TRIM(G28))&gt;0</formula>
    </cfRule>
    <cfRule type="containsBlanks" priority="200" dxfId="0">
      <formula>LEN(TRIM(G28))=0</formula>
    </cfRule>
  </conditionalFormatting>
  <conditionalFormatting sqref="D35:D36">
    <cfRule type="containsBlanks" priority="184" dxfId="5">
      <formula>LEN(TRIM(D35))=0</formula>
    </cfRule>
  </conditionalFormatting>
  <conditionalFormatting sqref="G35:G36 N35:N36">
    <cfRule type="notContainsBlanks" priority="178" dxfId="4">
      <formula>LEN(TRIM(G35))&gt;0</formula>
    </cfRule>
    <cfRule type="containsBlanks" priority="179" dxfId="0">
      <formula>LEN(TRIM(G35))=0</formula>
    </cfRule>
  </conditionalFormatting>
  <conditionalFormatting sqref="G35:G36 N35:N36">
    <cfRule type="notContainsBlanks" priority="177" dxfId="2">
      <formula>LEN(TRIM(G35))&gt;0</formula>
    </cfRule>
  </conditionalFormatting>
  <conditionalFormatting sqref="G35:G36">
    <cfRule type="notContainsBlanks" priority="176" dxfId="1">
      <formula>LEN(TRIM(G35))&gt;0</formula>
    </cfRule>
    <cfRule type="containsBlanks" priority="180" dxfId="0">
      <formula>LEN(TRIM(G35))=0</formula>
    </cfRule>
  </conditionalFormatting>
  <conditionalFormatting sqref="D38">
    <cfRule type="containsBlanks" priority="175" dxfId="5">
      <formula>LEN(TRIM(D38))=0</formula>
    </cfRule>
  </conditionalFormatting>
  <conditionalFormatting sqref="G38 N38">
    <cfRule type="notContainsBlanks" priority="169" dxfId="4">
      <formula>LEN(TRIM(G38))&gt;0</formula>
    </cfRule>
    <cfRule type="containsBlanks" priority="170" dxfId="0">
      <formula>LEN(TRIM(G38))=0</formula>
    </cfRule>
  </conditionalFormatting>
  <conditionalFormatting sqref="G38 N38">
    <cfRule type="notContainsBlanks" priority="168" dxfId="2">
      <formula>LEN(TRIM(G38))&gt;0</formula>
    </cfRule>
  </conditionalFormatting>
  <conditionalFormatting sqref="G38">
    <cfRule type="notContainsBlanks" priority="167" dxfId="1">
      <formula>LEN(TRIM(G38))&gt;0</formula>
    </cfRule>
    <cfRule type="containsBlanks" priority="171" dxfId="0">
      <formula>LEN(TRIM(G38))=0</formula>
    </cfRule>
  </conditionalFormatting>
  <conditionalFormatting sqref="D39">
    <cfRule type="containsBlanks" priority="166" dxfId="5">
      <formula>LEN(TRIM(D39))=0</formula>
    </cfRule>
  </conditionalFormatting>
  <conditionalFormatting sqref="G39 N39">
    <cfRule type="notContainsBlanks" priority="160" dxfId="4">
      <formula>LEN(TRIM(G39))&gt;0</formula>
    </cfRule>
    <cfRule type="containsBlanks" priority="161" dxfId="0">
      <formula>LEN(TRIM(G39))=0</formula>
    </cfRule>
  </conditionalFormatting>
  <conditionalFormatting sqref="G39 N39">
    <cfRule type="notContainsBlanks" priority="159" dxfId="2">
      <formula>LEN(TRIM(G39))&gt;0</formula>
    </cfRule>
  </conditionalFormatting>
  <conditionalFormatting sqref="G39">
    <cfRule type="notContainsBlanks" priority="158" dxfId="1">
      <formula>LEN(TRIM(G39))&gt;0</formula>
    </cfRule>
    <cfRule type="containsBlanks" priority="162" dxfId="0">
      <formula>LEN(TRIM(G39))=0</formula>
    </cfRule>
  </conditionalFormatting>
  <conditionalFormatting sqref="D41">
    <cfRule type="containsBlanks" priority="147" dxfId="5">
      <formula>LEN(TRIM(D41))=0</formula>
    </cfRule>
  </conditionalFormatting>
  <conditionalFormatting sqref="D40">
    <cfRule type="containsBlanks" priority="155" dxfId="5">
      <formula>LEN(TRIM(D40))=0</formula>
    </cfRule>
  </conditionalFormatting>
  <conditionalFormatting sqref="G40 N40">
    <cfRule type="notContainsBlanks" priority="150" dxfId="4">
      <formula>LEN(TRIM(G40))&gt;0</formula>
    </cfRule>
    <cfRule type="containsBlanks" priority="151" dxfId="0">
      <formula>LEN(TRIM(G40))=0</formula>
    </cfRule>
  </conditionalFormatting>
  <conditionalFormatting sqref="G40 N40">
    <cfRule type="notContainsBlanks" priority="149" dxfId="2">
      <formula>LEN(TRIM(G40))&gt;0</formula>
    </cfRule>
  </conditionalFormatting>
  <conditionalFormatting sqref="G40">
    <cfRule type="notContainsBlanks" priority="148" dxfId="1">
      <formula>LEN(TRIM(G40))&gt;0</formula>
    </cfRule>
    <cfRule type="containsBlanks" priority="152" dxfId="0">
      <formula>LEN(TRIM(G40))=0</formula>
    </cfRule>
  </conditionalFormatting>
  <conditionalFormatting sqref="G41 N41">
    <cfRule type="notContainsBlanks" priority="141" dxfId="4">
      <formula>LEN(TRIM(G41))&gt;0</formula>
    </cfRule>
    <cfRule type="containsBlanks" priority="142" dxfId="0">
      <formula>LEN(TRIM(G41))=0</formula>
    </cfRule>
  </conditionalFormatting>
  <conditionalFormatting sqref="G41 N41">
    <cfRule type="notContainsBlanks" priority="140" dxfId="2">
      <formula>LEN(TRIM(G41))&gt;0</formula>
    </cfRule>
  </conditionalFormatting>
  <conditionalFormatting sqref="G41">
    <cfRule type="notContainsBlanks" priority="139" dxfId="1">
      <formula>LEN(TRIM(G41))&gt;0</formula>
    </cfRule>
    <cfRule type="containsBlanks" priority="143" dxfId="0">
      <formula>LEN(TRIM(G41))=0</formula>
    </cfRule>
  </conditionalFormatting>
  <conditionalFormatting sqref="D43">
    <cfRule type="containsBlanks" priority="128" dxfId="5">
      <formula>LEN(TRIM(D43))=0</formula>
    </cfRule>
  </conditionalFormatting>
  <conditionalFormatting sqref="D42">
    <cfRule type="containsBlanks" priority="136" dxfId="5">
      <formula>LEN(TRIM(D42))=0</formula>
    </cfRule>
  </conditionalFormatting>
  <conditionalFormatting sqref="G42 N42">
    <cfRule type="notContainsBlanks" priority="131" dxfId="4">
      <formula>LEN(TRIM(G42))&gt;0</formula>
    </cfRule>
    <cfRule type="containsBlanks" priority="132" dxfId="0">
      <formula>LEN(TRIM(G42))=0</formula>
    </cfRule>
  </conditionalFormatting>
  <conditionalFormatting sqref="G42 N42">
    <cfRule type="notContainsBlanks" priority="130" dxfId="2">
      <formula>LEN(TRIM(G42))&gt;0</formula>
    </cfRule>
  </conditionalFormatting>
  <conditionalFormatting sqref="G42">
    <cfRule type="notContainsBlanks" priority="129" dxfId="1">
      <formula>LEN(TRIM(G42))&gt;0</formula>
    </cfRule>
    <cfRule type="containsBlanks" priority="133" dxfId="0">
      <formula>LEN(TRIM(G42))=0</formula>
    </cfRule>
  </conditionalFormatting>
  <conditionalFormatting sqref="G43 N43">
    <cfRule type="notContainsBlanks" priority="122" dxfId="4">
      <formula>LEN(TRIM(G43))&gt;0</formula>
    </cfRule>
    <cfRule type="containsBlanks" priority="123" dxfId="0">
      <formula>LEN(TRIM(G43))=0</formula>
    </cfRule>
  </conditionalFormatting>
  <conditionalFormatting sqref="G43 N43">
    <cfRule type="notContainsBlanks" priority="121" dxfId="2">
      <formula>LEN(TRIM(G43))&gt;0</formula>
    </cfRule>
  </conditionalFormatting>
  <conditionalFormatting sqref="G43">
    <cfRule type="notContainsBlanks" priority="120" dxfId="1">
      <formula>LEN(TRIM(G43))&gt;0</formula>
    </cfRule>
    <cfRule type="containsBlanks" priority="124" dxfId="0">
      <formula>LEN(TRIM(G43))=0</formula>
    </cfRule>
  </conditionalFormatting>
  <conditionalFormatting sqref="D44">
    <cfRule type="containsBlanks" priority="119" dxfId="5">
      <formula>LEN(TRIM(D44))=0</formula>
    </cfRule>
  </conditionalFormatting>
  <conditionalFormatting sqref="G44 N44">
    <cfRule type="notContainsBlanks" priority="113" dxfId="4">
      <formula>LEN(TRIM(G44))&gt;0</formula>
    </cfRule>
    <cfRule type="containsBlanks" priority="114" dxfId="0">
      <formula>LEN(TRIM(G44))=0</formula>
    </cfRule>
  </conditionalFormatting>
  <conditionalFormatting sqref="G44 N44">
    <cfRule type="notContainsBlanks" priority="112" dxfId="2">
      <formula>LEN(TRIM(G44))&gt;0</formula>
    </cfRule>
  </conditionalFormatting>
  <conditionalFormatting sqref="G44">
    <cfRule type="notContainsBlanks" priority="111" dxfId="1">
      <formula>LEN(TRIM(G44))&gt;0</formula>
    </cfRule>
    <cfRule type="containsBlanks" priority="115" dxfId="0">
      <formula>LEN(TRIM(G44))=0</formula>
    </cfRule>
  </conditionalFormatting>
  <conditionalFormatting sqref="D46">
    <cfRule type="containsBlanks" priority="83" dxfId="5">
      <formula>LEN(TRIM(D46))=0</formula>
    </cfRule>
  </conditionalFormatting>
  <conditionalFormatting sqref="G46 N46">
    <cfRule type="notContainsBlanks" priority="77" dxfId="4">
      <formula>LEN(TRIM(G46))&gt;0</formula>
    </cfRule>
    <cfRule type="containsBlanks" priority="78" dxfId="0">
      <formula>LEN(TRIM(G46))=0</formula>
    </cfRule>
  </conditionalFormatting>
  <conditionalFormatting sqref="G46 N46">
    <cfRule type="notContainsBlanks" priority="76" dxfId="2">
      <formula>LEN(TRIM(G46))&gt;0</formula>
    </cfRule>
  </conditionalFormatting>
  <conditionalFormatting sqref="G46">
    <cfRule type="notContainsBlanks" priority="75" dxfId="1">
      <formula>LEN(TRIM(G46))&gt;0</formula>
    </cfRule>
    <cfRule type="containsBlanks" priority="79" dxfId="0">
      <formula>LEN(TRIM(G46))=0</formula>
    </cfRule>
  </conditionalFormatting>
  <conditionalFormatting sqref="D52 D54">
    <cfRule type="containsBlanks" priority="47" dxfId="5">
      <formula>LEN(TRIM(D52))=0</formula>
    </cfRule>
  </conditionalFormatting>
  <conditionalFormatting sqref="G52 N52 G54">
    <cfRule type="notContainsBlanks" priority="41" dxfId="4">
      <formula>LEN(TRIM(G52))&gt;0</formula>
    </cfRule>
    <cfRule type="containsBlanks" priority="42" dxfId="0">
      <formula>LEN(TRIM(G52))=0</formula>
    </cfRule>
  </conditionalFormatting>
  <conditionalFormatting sqref="G52 N52 G54">
    <cfRule type="notContainsBlanks" priority="40" dxfId="2">
      <formula>LEN(TRIM(G52))&gt;0</formula>
    </cfRule>
  </conditionalFormatting>
  <conditionalFormatting sqref="G52 G54">
    <cfRule type="notContainsBlanks" priority="39" dxfId="1">
      <formula>LEN(TRIM(G52))&gt;0</formula>
    </cfRule>
    <cfRule type="containsBlanks" priority="43" dxfId="0">
      <formula>LEN(TRIM(G52))=0</formula>
    </cfRule>
  </conditionalFormatting>
  <conditionalFormatting sqref="D45">
    <cfRule type="containsBlanks" priority="92" dxfId="5">
      <formula>LEN(TRIM(D45))=0</formula>
    </cfRule>
  </conditionalFormatting>
  <conditionalFormatting sqref="G45 N45">
    <cfRule type="notContainsBlanks" priority="86" dxfId="4">
      <formula>LEN(TRIM(G45))&gt;0</formula>
    </cfRule>
    <cfRule type="containsBlanks" priority="87" dxfId="0">
      <formula>LEN(TRIM(G45))=0</formula>
    </cfRule>
  </conditionalFormatting>
  <conditionalFormatting sqref="G45 N45">
    <cfRule type="notContainsBlanks" priority="85" dxfId="2">
      <formula>LEN(TRIM(G45))&gt;0</formula>
    </cfRule>
  </conditionalFormatting>
  <conditionalFormatting sqref="G45">
    <cfRule type="notContainsBlanks" priority="84" dxfId="1">
      <formula>LEN(TRIM(G45))&gt;0</formula>
    </cfRule>
    <cfRule type="containsBlanks" priority="88" dxfId="0">
      <formula>LEN(TRIM(G45))=0</formula>
    </cfRule>
  </conditionalFormatting>
  <conditionalFormatting sqref="D50">
    <cfRule type="containsBlanks" priority="65" dxfId="5">
      <formula>LEN(TRIM(D50))=0</formula>
    </cfRule>
  </conditionalFormatting>
  <conditionalFormatting sqref="N50 G50">
    <cfRule type="notContainsBlanks" priority="59" dxfId="4">
      <formula>LEN(TRIM(G50))&gt;0</formula>
    </cfRule>
    <cfRule type="containsBlanks" priority="60" dxfId="0">
      <formula>LEN(TRIM(G50))=0</formula>
    </cfRule>
  </conditionalFormatting>
  <conditionalFormatting sqref="N50 G50">
    <cfRule type="notContainsBlanks" priority="58" dxfId="2">
      <formula>LEN(TRIM(G50))&gt;0</formula>
    </cfRule>
  </conditionalFormatting>
  <conditionalFormatting sqref="G50">
    <cfRule type="notContainsBlanks" priority="57" dxfId="1">
      <formula>LEN(TRIM(G50))&gt;0</formula>
    </cfRule>
    <cfRule type="containsBlanks" priority="61" dxfId="0">
      <formula>LEN(TRIM(G50))=0</formula>
    </cfRule>
  </conditionalFormatting>
  <conditionalFormatting sqref="D51">
    <cfRule type="containsBlanks" priority="56" dxfId="5">
      <formula>LEN(TRIM(D51))=0</formula>
    </cfRule>
  </conditionalFormatting>
  <conditionalFormatting sqref="G51 N51">
    <cfRule type="notContainsBlanks" priority="50" dxfId="4">
      <formula>LEN(TRIM(G51))&gt;0</formula>
    </cfRule>
    <cfRule type="containsBlanks" priority="51" dxfId="0">
      <formula>LEN(TRIM(G51))=0</formula>
    </cfRule>
  </conditionalFormatting>
  <conditionalFormatting sqref="G51 N51">
    <cfRule type="notContainsBlanks" priority="49" dxfId="2">
      <formula>LEN(TRIM(G51))&gt;0</formula>
    </cfRule>
  </conditionalFormatting>
  <conditionalFormatting sqref="G51">
    <cfRule type="notContainsBlanks" priority="48" dxfId="1">
      <formula>LEN(TRIM(G51))&gt;0</formula>
    </cfRule>
    <cfRule type="containsBlanks" priority="52" dxfId="0">
      <formula>LEN(TRIM(G51))=0</formula>
    </cfRule>
  </conditionalFormatting>
  <conditionalFormatting sqref="D53">
    <cfRule type="containsBlanks" priority="38" dxfId="5">
      <formula>LEN(TRIM(D53))=0</formula>
    </cfRule>
  </conditionalFormatting>
  <conditionalFormatting sqref="G53 N53">
    <cfRule type="notContainsBlanks" priority="32" dxfId="4">
      <formula>LEN(TRIM(G53))&gt;0</formula>
    </cfRule>
    <cfRule type="containsBlanks" priority="33" dxfId="0">
      <formula>LEN(TRIM(G53))=0</formula>
    </cfRule>
  </conditionalFormatting>
  <conditionalFormatting sqref="G53 N53">
    <cfRule type="notContainsBlanks" priority="31" dxfId="2">
      <formula>LEN(TRIM(G53))&gt;0</formula>
    </cfRule>
  </conditionalFormatting>
  <conditionalFormatting sqref="G53">
    <cfRule type="notContainsBlanks" priority="30" dxfId="1">
      <formula>LEN(TRIM(G53))&gt;0</formula>
    </cfRule>
    <cfRule type="containsBlanks" priority="34" dxfId="0">
      <formula>LEN(TRIM(G53))=0</formula>
    </cfRule>
  </conditionalFormatting>
  <conditionalFormatting sqref="N54">
    <cfRule type="notContainsBlanks" priority="26" dxfId="4">
      <formula>LEN(TRIM(N54))&gt;0</formula>
    </cfRule>
    <cfRule type="containsBlanks" priority="27" dxfId="0">
      <formula>LEN(TRIM(N54))=0</formula>
    </cfRule>
  </conditionalFormatting>
  <conditionalFormatting sqref="N54">
    <cfRule type="notContainsBlanks" priority="25" dxfId="2">
      <formula>LEN(TRIM(N54))&gt;0</formula>
    </cfRule>
  </conditionalFormatting>
  <conditionalFormatting sqref="D7:D13">
    <cfRule type="containsBlanks" priority="24" dxfId="5">
      <formula>LEN(TRIM(D7))=0</formula>
    </cfRule>
  </conditionalFormatting>
  <conditionalFormatting sqref="G7:G13">
    <cfRule type="notContainsBlanks" priority="20" dxfId="4">
      <formula>LEN(TRIM(G7))&gt;0</formula>
    </cfRule>
    <cfRule type="containsBlanks" priority="21" dxfId="0">
      <formula>LEN(TRIM(G7))=0</formula>
    </cfRule>
  </conditionalFormatting>
  <conditionalFormatting sqref="G7:G13">
    <cfRule type="notContainsBlanks" priority="19" dxfId="2">
      <formula>LEN(TRIM(G7))&gt;0</formula>
    </cfRule>
  </conditionalFormatting>
  <conditionalFormatting sqref="G7:G13">
    <cfRule type="notContainsBlanks" priority="18" dxfId="1">
      <formula>LEN(TRIM(G7))&gt;0</formula>
    </cfRule>
    <cfRule type="containsBlanks" priority="22" dxfId="0">
      <formula>LEN(TRIM(G7))=0</formula>
    </cfRule>
  </conditionalFormatting>
  <conditionalFormatting sqref="D14:D27">
    <cfRule type="containsBlanks" priority="17" dxfId="5">
      <formula>LEN(TRIM(D14))=0</formula>
    </cfRule>
  </conditionalFormatting>
  <conditionalFormatting sqref="G14:G27">
    <cfRule type="notContainsBlanks" priority="13" dxfId="4">
      <formula>LEN(TRIM(G14))&gt;0</formula>
    </cfRule>
    <cfRule type="containsBlanks" priority="14" dxfId="0">
      <formula>LEN(TRIM(G14))=0</formula>
    </cfRule>
  </conditionalFormatting>
  <conditionalFormatting sqref="G14:G27">
    <cfRule type="notContainsBlanks" priority="12" dxfId="2">
      <formula>LEN(TRIM(G14))&gt;0</formula>
    </cfRule>
  </conditionalFormatting>
  <conditionalFormatting sqref="G14:G27">
    <cfRule type="notContainsBlanks" priority="11" dxfId="1">
      <formula>LEN(TRIM(G14))&gt;0</formula>
    </cfRule>
    <cfRule type="containsBlanks" priority="15" dxfId="0">
      <formula>LEN(TRIM(G14))=0</formula>
    </cfRule>
  </conditionalFormatting>
  <dataValidations count="1">
    <dataValidation type="list" showInputMessage="1" showErrorMessage="1" sqref="E7:E54">
      <formula1>"ks,bal,sada,"</formula1>
    </dataValidation>
  </dataValidations>
  <printOptions/>
  <pageMargins left="0.15748031496062992" right="0.15748031496062992" top="0.15748031496062992" bottom="0.31496062992125984" header="0.15748031496062992" footer="0.15748031496062992"/>
  <pageSetup fitToHeight="0" fitToWidth="1" horizontalDpi="600" verticalDpi="600" orientation="landscape" paperSize="9" scale="34" r:id="rId1"/>
  <headerFooter>
    <oddFooter>&amp;C&amp;P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Západočeská Univerzita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Zdeněk ŘEŽÁBEK</dc:creator>
  <cp:keywords/>
  <dc:description/>
  <cp:lastModifiedBy>Mgr. Kateřina SEKYROVÁ</cp:lastModifiedBy>
  <cp:lastPrinted>2018-08-28T09:48:18Z</cp:lastPrinted>
  <dcterms:created xsi:type="dcterms:W3CDTF">2014-03-05T12:43:32Z</dcterms:created>
  <dcterms:modified xsi:type="dcterms:W3CDTF">2018-08-29T11:55:19Z</dcterms:modified>
  <cp:category/>
  <cp:version/>
  <cp:contentType/>
  <cp:contentStatus/>
</cp:coreProperties>
</file>