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<sst xmlns="http://schemas.openxmlformats.org/spreadsheetml/2006/main" count="44" uniqueCount="40">
  <si>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</si>
  <si>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</si>
  <si>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</si>
  <si>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</si>
  <si>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</si>
  <si>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</si>
  <si>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</si>
  <si>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</si>
  <si>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</si>
  <si>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</si>
  <si>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</si>
  <si>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</si>
  <si>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</si>
  <si>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</si>
  <si>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</si>
  <si>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</si>
  <si>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</si>
  <si>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</si>
  <si>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</si>
  <si>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</si>
  <si>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</si>
  <si>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- 010 - 2018 (TS-010-2018)</t>
  </si>
  <si>
    <t>Priloha_c._1_SoD_technicka_specifikace_TS-010-2018</t>
  </si>
  <si>
    <t>Západočeská univerzita v Plzni, Fakulta právnická, Sady Pětatřicátníků 14, 306 14 Plzeň</t>
  </si>
  <si>
    <t>Mgr. Miroslav Hromada, Ph.D., tel.: 
377637403, e-mail: mhromada@kpp.zcu.cz</t>
  </si>
  <si>
    <t>fakturovat zvlášť</t>
  </si>
  <si>
    <t>ks</t>
  </si>
  <si>
    <t>publikace FPR</t>
  </si>
  <si>
    <t>tisk publikace Pocty Jarmile Pavlátové; více viz příloha smlouvy č. 2</t>
  </si>
  <si>
    <t>Doc. PaedDr. Naděžda MORÁVKOVÁ, Ph.D., e-mail: moravkov@khi.zcu.cz
tel. +420377636600
mobil +420777207171</t>
  </si>
  <si>
    <t>BOH 2018/1</t>
  </si>
  <si>
    <t>tisk časopisu Bohemiae occidentalis historica 2018/1; více viz příloha smlouvy č. 3</t>
  </si>
  <si>
    <t>tyto 2 položky možné fakturovat společně</t>
  </si>
  <si>
    <t>Fakulta pedagogická ZČU, Katedra historie, Veleslavínova 42, Plzeň</t>
  </si>
  <si>
    <t>MEMO 2018/1</t>
  </si>
  <si>
    <t>tisk časopisu Memo 2018/1, blíže viz příloha smlouvy č. 4</t>
  </si>
  <si>
    <t>ACTA 1/2018</t>
  </si>
  <si>
    <t>Západočeská univerzita v Plzni, Fakulta filozofická - děkanát, Jungmannova 1, Plzeň, 301 00  Plzeň</t>
  </si>
  <si>
    <t>PhDr. Vladimír Naxera, Ph.D., e-mail: vnaxera@kap.zcu.cz, tel.: 377 635 606</t>
  </si>
  <si>
    <t>tisk časopisu ACTA 1/2018, blíže viz příloha smlouvy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</si>
</sst>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selection activeCell="M7" sqref="M7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1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0" customWidth="1"/>
    <col min="10" max="11" width="22.140625" style="90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21</v>
      </c>
      <c r="C1" s="36"/>
      <c r="D1" s="36"/>
      <c r="E1" s="18"/>
      <c r="F1" s="11"/>
      <c r="G1" s="11"/>
      <c r="I1" s="11"/>
      <c r="J1" s="11"/>
      <c r="K1" s="11"/>
      <c r="M1" s="37" t="s">
        <v>22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90.75" thickTop="1" x14ac:dyDescent="0.25">
      <c r="A7" s="49"/>
      <c r="B7" s="50">
        <v>1</v>
      </c>
      <c r="C7" s="51" t="s">
        <v>27</v>
      </c>
      <c r="D7" s="52">
        <v>120</v>
      </c>
      <c r="E7" s="51" t="s">
        <v>26</v>
      </c>
      <c r="F7" s="53" t="s">
        <v>28</v>
      </c>
      <c r="G7" s="54" t="s">
        <v>25</v>
      </c>
      <c r="H7" s="55" t="s">
        <v>24</v>
      </c>
      <c r="I7" s="56" t="s">
        <v>23</v>
      </c>
      <c r="J7" s="8" t="e">
        <f>D7*#REF!</f>
        <v>#REF!</v>
      </c>
      <c r="K7" s="8">
        <f>D7*L7</f>
        <v>15600</v>
      </c>
      <c r="L7" s="28">
        <v>130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80.099999999999994" customHeight="1" x14ac:dyDescent="0.25">
      <c r="B8" s="58">
        <v>2</v>
      </c>
      <c r="C8" s="59" t="s">
        <v>30</v>
      </c>
      <c r="D8" s="60">
        <v>150</v>
      </c>
      <c r="E8" s="59" t="s">
        <v>26</v>
      </c>
      <c r="F8" s="61" t="s">
        <v>31</v>
      </c>
      <c r="G8" s="62" t="s">
        <v>32</v>
      </c>
      <c r="H8" s="63" t="s">
        <v>29</v>
      </c>
      <c r="I8" s="64" t="s">
        <v>33</v>
      </c>
      <c r="J8" s="6" t="e">
        <f>D8*#REF!</f>
        <v>#REF!</v>
      </c>
      <c r="K8" s="6">
        <f>D8*L8</f>
        <v>8250</v>
      </c>
      <c r="L8" s="7">
        <v>55</v>
      </c>
      <c r="M8" s="26"/>
      <c r="N8" s="27">
        <f>D8*M8</f>
        <v>0</v>
      </c>
      <c r="O8" s="25" t="str">
        <f t="shared" ref="O8:O10" si="0">IF(ISNUMBER(M8), IF(M8&gt;L8,"NEVYHOVUJE","VYHOVUJE")," ")</f>
        <v xml:space="preserve"> </v>
      </c>
    </row>
    <row r="9" spans="1:16" ht="80.099999999999994" customHeight="1" x14ac:dyDescent="0.25">
      <c r="B9" s="58">
        <v>3</v>
      </c>
      <c r="C9" s="59" t="s">
        <v>34</v>
      </c>
      <c r="D9" s="60">
        <v>100</v>
      </c>
      <c r="E9" s="59" t="s">
        <v>26</v>
      </c>
      <c r="F9" s="61" t="s">
        <v>35</v>
      </c>
      <c r="G9" s="65"/>
      <c r="H9" s="66"/>
      <c r="I9" s="66"/>
      <c r="J9" s="6" t="e">
        <f>D9*#REF!</f>
        <v>#REF!</v>
      </c>
      <c r="K9" s="6">
        <f>D9*L9</f>
        <v>5500</v>
      </c>
      <c r="L9" s="7">
        <v>55</v>
      </c>
      <c r="M9" s="26"/>
      <c r="N9" s="27">
        <f>D9*M9</f>
        <v>0</v>
      </c>
      <c r="O9" s="25" t="str">
        <f t="shared" si="0"/>
        <v xml:space="preserve"> </v>
      </c>
    </row>
    <row r="10" spans="1:16" ht="83.25" thickBot="1" x14ac:dyDescent="0.3">
      <c r="B10" s="58">
        <v>4</v>
      </c>
      <c r="C10" s="59" t="s">
        <v>36</v>
      </c>
      <c r="D10" s="60">
        <v>125</v>
      </c>
      <c r="E10" s="59" t="s">
        <v>26</v>
      </c>
      <c r="F10" s="61" t="s">
        <v>39</v>
      </c>
      <c r="G10" s="67" t="s">
        <v>25</v>
      </c>
      <c r="H10" s="68" t="s">
        <v>38</v>
      </c>
      <c r="I10" s="69" t="s">
        <v>37</v>
      </c>
      <c r="J10" s="6" t="e">
        <f>D10*#REF!</f>
        <v>#REF!</v>
      </c>
      <c r="K10" s="6">
        <f>D10*L10</f>
        <v>5625</v>
      </c>
      <c r="L10" s="7">
        <v>45</v>
      </c>
      <c r="M10" s="26"/>
      <c r="N10" s="27">
        <f>D10*M10</f>
        <v>0</v>
      </c>
      <c r="O10" s="25" t="str">
        <f t="shared" si="0"/>
        <v xml:space="preserve"> </v>
      </c>
    </row>
    <row r="11" spans="1:16" ht="13.5" customHeight="1" thickTop="1" thickBot="1" x14ac:dyDescent="0.3">
      <c r="A11" s="70"/>
      <c r="B11" s="70"/>
      <c r="C11" s="71"/>
      <c r="D11" s="70"/>
      <c r="E11" s="71"/>
      <c r="F11" s="71"/>
      <c r="G11" s="71"/>
      <c r="H11" s="71"/>
      <c r="I11" s="70"/>
      <c r="J11" s="70"/>
      <c r="K11" s="70"/>
      <c r="L11" s="70"/>
      <c r="M11" s="72"/>
      <c r="N11" s="72"/>
      <c r="O11" s="70"/>
      <c r="P11" s="70"/>
    </row>
    <row r="12" spans="1:16" ht="60.75" customHeight="1" thickTop="1" thickBot="1" x14ac:dyDescent="0.3">
      <c r="A12" s="73"/>
      <c r="B12" s="40" t="s">
        <v>20</v>
      </c>
      <c r="C12" s="40"/>
      <c r="D12" s="40"/>
      <c r="E12" s="40"/>
      <c r="F12" s="40"/>
      <c r="G12" s="40"/>
      <c r="H12" s="74"/>
      <c r="I12" s="75"/>
      <c r="J12" s="75"/>
      <c r="K12" s="1"/>
      <c r="L12" s="34" t="s">
        <v>3</v>
      </c>
      <c r="M12" s="38" t="s">
        <v>4</v>
      </c>
      <c r="N12" s="76"/>
      <c r="O12" s="77"/>
    </row>
    <row r="13" spans="1:16" ht="33" customHeight="1" thickTop="1" thickBot="1" x14ac:dyDescent="0.3">
      <c r="A13" s="73"/>
      <c r="B13" s="78" t="s">
        <v>2</v>
      </c>
      <c r="C13" s="78"/>
      <c r="D13" s="78"/>
      <c r="E13" s="78"/>
      <c r="F13" s="78"/>
      <c r="G13" s="78"/>
      <c r="H13" s="21"/>
      <c r="I13" s="2"/>
      <c r="J13" s="2"/>
      <c r="K13" s="3"/>
      <c r="L13" s="35">
        <f>SUM(K7:K10)</f>
        <v>34975</v>
      </c>
      <c r="M13" s="39">
        <f>SUM(N7:N10)</f>
        <v>0</v>
      </c>
      <c r="N13" s="79"/>
      <c r="O13" s="80"/>
    </row>
    <row r="14" spans="1:16" ht="39.75" customHeight="1" thickTop="1" x14ac:dyDescent="0.25">
      <c r="A14" s="73"/>
      <c r="H14" s="22"/>
      <c r="I14" s="4"/>
      <c r="J14" s="4"/>
      <c r="K14" s="82"/>
      <c r="L14" s="82"/>
      <c r="M14" s="83"/>
      <c r="N14" s="83"/>
      <c r="O14" s="83"/>
      <c r="P14" s="83"/>
    </row>
    <row r="15" spans="1:16" ht="19.899999999999999" customHeight="1" x14ac:dyDescent="0.25">
      <c r="A15" s="73"/>
      <c r="H15" s="22"/>
      <c r="I15" s="4"/>
      <c r="J15" s="4"/>
      <c r="K15" s="82"/>
      <c r="L15" s="5"/>
      <c r="M15" s="5"/>
      <c r="N15" s="5"/>
      <c r="O15" s="83"/>
      <c r="P15" s="83"/>
    </row>
    <row r="16" spans="1:16" ht="71.25" customHeight="1" x14ac:dyDescent="0.25">
      <c r="A16" s="73"/>
      <c r="H16" s="22"/>
      <c r="I16" s="4"/>
      <c r="J16" s="4"/>
      <c r="K16" s="82"/>
      <c r="L16" s="5"/>
      <c r="M16" s="5"/>
      <c r="N16" s="5"/>
      <c r="O16" s="83"/>
      <c r="P16" s="83"/>
    </row>
    <row r="17" spans="1:16" ht="36" customHeight="1" x14ac:dyDescent="0.25">
      <c r="A17" s="73"/>
      <c r="H17" s="84"/>
      <c r="I17" s="85"/>
      <c r="J17" s="85"/>
      <c r="K17" s="85"/>
      <c r="L17" s="82"/>
      <c r="M17" s="83"/>
      <c r="N17" s="83"/>
      <c r="O17" s="83"/>
      <c r="P17" s="83"/>
    </row>
    <row r="18" spans="1:16" ht="14.25" customHeight="1" x14ac:dyDescent="0.25">
      <c r="A18" s="73"/>
      <c r="B18" s="83"/>
      <c r="C18" s="86"/>
      <c r="D18" s="87"/>
      <c r="E18" s="88"/>
      <c r="F18" s="86"/>
      <c r="G18" s="86"/>
      <c r="H18" s="89"/>
      <c r="I18" s="83"/>
      <c r="J18" s="82"/>
      <c r="K18" s="82"/>
      <c r="L18" s="82"/>
      <c r="M18" s="83"/>
      <c r="N18" s="83"/>
      <c r="O18" s="83"/>
      <c r="P18" s="83"/>
    </row>
    <row r="19" spans="1:16" ht="14.25" customHeight="1" x14ac:dyDescent="0.25">
      <c r="A19" s="73"/>
      <c r="B19" s="83"/>
      <c r="C19" s="86"/>
      <c r="D19" s="87"/>
      <c r="E19" s="88"/>
      <c r="F19" s="86"/>
      <c r="G19" s="86"/>
      <c r="H19" s="89"/>
      <c r="I19" s="83"/>
      <c r="J19" s="82"/>
      <c r="K19" s="82"/>
      <c r="L19" s="82"/>
      <c r="M19" s="83"/>
      <c r="N19" s="83"/>
      <c r="O19" s="83"/>
      <c r="P19" s="83"/>
    </row>
    <row r="20" spans="1:16" ht="14.25" customHeight="1" x14ac:dyDescent="0.25">
      <c r="A20" s="73"/>
      <c r="B20" s="83"/>
      <c r="C20" s="86"/>
      <c r="D20" s="87"/>
      <c r="E20" s="88"/>
      <c r="F20" s="86"/>
      <c r="G20" s="86"/>
      <c r="H20" s="89"/>
      <c r="I20" s="83"/>
      <c r="J20" s="82"/>
      <c r="K20" s="82"/>
      <c r="L20" s="82"/>
      <c r="M20" s="83"/>
      <c r="N20" s="83"/>
      <c r="O20" s="83"/>
      <c r="P20" s="83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</sheetData>
  <sheetProtection password="F79C" sheet="1" objects="1" scenarios="1" selectLockedCells="1"/>
  <mergeCells count="10">
    <mergeCell ref="B1:D1"/>
    <mergeCell ref="M1:O1"/>
    <mergeCell ref="M12:O12"/>
    <mergeCell ref="M13:O13"/>
    <mergeCell ref="G3:H3"/>
    <mergeCell ref="B13:G13"/>
    <mergeCell ref="B12:G12"/>
    <mergeCell ref="H8:H9"/>
    <mergeCell ref="I8:I9"/>
    <mergeCell ref="G8:G9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2018-07-13T12:16:38Z</dcterms:modified>
</cp:coreProperties>
</file>