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4240" windowHeight="12795" tabRatio="939" activeTab="0"/>
  </bookViews>
  <sheets>
    <sheet name="Nábytek" sheetId="22" r:id="rId1"/>
  </sheets>
  <definedNames>
    <definedName name="_xlnm.Print_Area" localSheetId="0">'Nábytek'!$B$1:$T$16</definedName>
  </definedNames>
  <calcPr calcId="145621"/>
</workbook>
</file>

<file path=xl/sharedStrings.xml><?xml version="1.0" encoding="utf-8"?>
<sst xmlns="http://schemas.openxmlformats.org/spreadsheetml/2006/main" count="74" uniqueCount="56">
  <si>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</si>
  <si>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</si>
  <si>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</si>
  <si>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</si>
  <si>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</si>
  <si>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</si>
  <si>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</si>
  <si>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</si>
  <si>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</si>
  <si>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</si>
  <si>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</si>
  <si>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</si>
  <si>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</si>
  <si>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</si>
  <si>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NE</t>
  </si>
  <si>
    <t>Ilustrační obrázek</t>
  </si>
  <si>
    <t>ANO</t>
  </si>
  <si>
    <t>Jednací židle</t>
  </si>
  <si>
    <t>Průmyslová židle</t>
  </si>
  <si>
    <t>Dílenská židle vysoká</t>
  </si>
  <si>
    <r>
      <t xml:space="preserve">S DOPRAVOU A MONTÁŽÍ NA MÍSTĚ,
</t>
    </r>
    <r>
      <rPr>
        <sz val="11"/>
        <color rgb="FFFF0000"/>
        <rFont val="Calibri"/>
        <family val="2"/>
        <scheme val="minor"/>
      </rPr>
      <t>na fakturu uvést
ceny za jednolivé 
položky</t>
    </r>
  </si>
  <si>
    <t>Priloha_c._1_Kupni_smlouvy_technicka_specifikace_N-(II.)-027-2018</t>
  </si>
  <si>
    <t>Nábytek pro ZČU  (II.) 027 - 2018 (N-(II.)-027-2018)</t>
  </si>
  <si>
    <t>Konferenční židle</t>
  </si>
  <si>
    <t>Kancelářské židle</t>
  </si>
  <si>
    <t>Název</t>
  </si>
  <si>
    <t>Měrná jednotka [MJ]</t>
  </si>
  <si>
    <t>Popis</t>
  </si>
  <si>
    <t>Fakturace</t>
  </si>
  <si>
    <t>Financováno
 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</si>
  <si>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</si>
  <si>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</si>
  <si>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>Kontaktní osoba 
k převzetí zboží</t>
  </si>
  <si>
    <t>Místo dodání</t>
  </si>
  <si>
    <t>Samostatná faktura</t>
  </si>
  <si>
    <t>ZČU v Plzni, 
budova FST,
Univerzitní 22, 
306 14 Plzeň,
 3.NP</t>
  </si>
  <si>
    <t>ZČU v Plzni, 
budova FST - RTI, 
Univerzitní 22,
306 14 Plzeň, 
UH115, 1NP</t>
  </si>
  <si>
    <t>ESF projekt 
Západočeské univerzity v Plzni, 
reg. č. 
CZ.02.2.69/0.0/0.0/16_ 015/0002287</t>
  </si>
  <si>
    <t>Mgr. Dagmar Vokrová, tel.: 37763 5203, 
mobil: 606 665 113</t>
  </si>
  <si>
    <t>Havlík Milan Ing., 
mobil: 725 965 755</t>
  </si>
  <si>
    <t>Obchodní název + typ
+ délka záruky</t>
  </si>
  <si>
    <t>Ing. Dana Křenová, 
mobil: 728 577 945</t>
  </si>
  <si>
    <t>rektorát ZČU,
Univerzitní 8,
306 14 Plzeň,
UR202</t>
  </si>
  <si>
    <t>rektorát ZČU,
Univerzitní 8, 
306 14 Plzeň, 
 UR312</t>
  </si>
  <si>
    <t>Tomáš Görner, 
tel.: 37763 1039</t>
  </si>
  <si>
    <r>
      <t xml:space="preserve">konfereční židle </t>
    </r>
    <r>
      <rPr>
        <b/>
        <sz val="11"/>
        <color theme="1"/>
        <rFont val="Calibri"/>
        <family val="2"/>
        <scheme val="minor"/>
      </rPr>
      <t>stohovatelná</t>
    </r>
    <r>
      <rPr>
        <sz val="11"/>
        <color theme="1"/>
        <rFont val="Calibri"/>
        <family val="2"/>
        <scheme val="minor"/>
      </rPr>
      <t>, černý čalouněný sedák, černý ocelový rám,  nosnost min. 100 kg</t>
    </r>
  </si>
  <si>
    <r>
      <t xml:space="preserve">Kancelářská židle musí splňovat základní kritéria na kvalitní ergonomické sezení, a to jak
na krátkodobé sezení, tak i na dlouhodobé sezení u počítače, či jiným pracovním účelům.
Kancelářská židle - síťovina na opěráku v černé barvě, bederní opěrka stavitelná, čalouněný sedák
v černém látkovém potahu, stavitelná opěrka hlavy černý potah, synchronní mechanismus 
s váhovou regulací, plynový píst standardní, kovový kříž, výškově stavitelné područky. 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• kolečka o velikosti 65 mm </t>
    </r>
    <r>
      <rPr>
        <b/>
        <sz val="11"/>
        <color theme="1"/>
        <rFont val="Calibri"/>
        <family val="2"/>
        <scheme val="minor"/>
      </rPr>
      <t>(základní kolečka - koberec)</t>
    </r>
    <r>
      <rPr>
        <sz val="11"/>
        <color theme="1"/>
        <rFont val="Calibri"/>
        <family val="2"/>
        <scheme val="minor"/>
      </rPr>
      <t xml:space="preserve">
• možnost nastavení úhlu sedáku a opěráku
• možnost  aretace v 5 polohách
• nastavování odporu houpání v závislosti na hmotnosti uživatele
• systém zajišťující zabránění samovolného navrácení opěráku při odjištění funkce naklápění
• jednou pákou nastavování výšky sedu
• druhou pákou nastavování houpání a aretace
• třetí pákou možnost nastavení hloubkového posuvu sedáku
• područky nastavitelné do výšky i do šířky
• hlavová opěrka nastavitelná jak  výškově, tak náklonem 
• bederní opěrka stavitelná (možnost nastavování tlaku na bederní oblast zad)
• využití pro uživatele s výškou 140 – 190 cm a hmotností min. 130 kg</t>
    </r>
  </si>
  <si>
    <t>Otočná židle</t>
  </si>
  <si>
    <t>Kancelářské křeslo</t>
  </si>
  <si>
    <r>
      <t xml:space="preserve">Jednací židle 
s ocelovým chromovaným rámem- kostrou v černé barvě
nosnost min. 130 kg
stohovatelnost 5ks
čalouněný sedák modré barvy, potah D4
područky
síťované opěradlo (záda černá)
</t>
    </r>
    <r>
      <rPr>
        <sz val="11"/>
        <color rgb="FFFF0000"/>
        <rFont val="Calibri"/>
        <family val="2"/>
        <scheme val="minor"/>
      </rPr>
      <t>Jedná se o doplnění stávajícího typu nábytku - viz. obr.</t>
    </r>
  </si>
  <si>
    <r>
      <t xml:space="preserve">Průmyslová židle 
s ergonomickým PUR sedákem černé barvy (nastavitelná hloubka sedáku)
výškově stavitelná ergonomická opěra (UP DOWN)
synchronní mechanismus s aretací polohy a ergonomickou regulací tuhosti
hliníkový kříž černý 
nosnost min. 130kg
zátěžová
</t>
    </r>
    <r>
      <rPr>
        <sz val="11"/>
        <color rgb="FFFF0000"/>
        <rFont val="Calibri"/>
        <family val="2"/>
        <scheme val="minor"/>
      </rPr>
      <t xml:space="preserve">Jedná se o doplnění stávajícího typu nábytku - viz. obr. </t>
    </r>
  </si>
  <si>
    <t>Kancelářská židle 
se synchronní mechanikou s nastavením síly a protiváhy a několikanásobnou aretací
výškově stavitelný čalouněný sedák dvojitě prošívaný, výplň sedáku s injektované pěny,
potah sedáku látka 100 000 cyklů, barva tmavý odstín modré, zelené nebo černé, posuv sedáku
výškově stavitelný vysoký prodyšný opěrák s aretací (určeno i pro vyšší osoby do cca 190 cm) 
síťovaná záda černá s regulovatelnou bederní opěrkou
chromový kříž a píst
výškově stavitelné 3D područky měkké
univerzální kolečka pro tvrdou podlahu i koberec
nosnost min. 130kg</t>
  </si>
  <si>
    <r>
      <t xml:space="preserve">Dílenská vysoká židle 
s ergonomickým sedákem černé barvy (nastavitelná hloubka sedáku)
nastavitelná výška sedáku v rozsahu min. 600 - 770 mm (větší rozsah možný), výškově stavitelná ergonomická opěra zad
synchronní mechanismus s aretací polohy a ergonomickou regulací tuhosti
hliníkový kříž černý
ocelový chromovaný kruh pro nohy
nosnost min. 120kg
</t>
    </r>
    <r>
      <rPr>
        <sz val="11"/>
        <color rgb="FFFF0000"/>
        <rFont val="Calibri"/>
        <family val="2"/>
        <scheme val="minor"/>
      </rPr>
      <t>Info o provedení viz obr.</t>
    </r>
  </si>
  <si>
    <t>Univerzitní 22, 
306 14 Plzeň,
UL610</t>
  </si>
  <si>
    <r>
      <t xml:space="preserve">Kancelářská židle s anatomicky tvarovaným sedákem, opěrák očalouněný prodyšnou síťovinou 
(s podhlavníkem). 
Sedák –  BARVA ČERNÁ materiál 100% polyester, gramáž: 250g/m2 +-2%, 350g/bm +-2%, odolnost vůči prodření: 100 cyklů; odolnost vůči ohni: BS EN 1021-1,2:2006 CRIB 5, bs 7176:1995, 
AM 18 NF D 60013,  stálost na světle: 6 (ISO 105 – B 02:1999), stálost přitření: za vlhka 4-5; za sucha 
4-5 (ISO 105 – X12:1995) 
OPĚRÁK – ČERNÁ SÍŤOVINA
Synchronní mechanika, sedák i opěrák možno zaaretovat v jakékoli poloze. Volba výšky sedu i výška područek. Plastový kříž s univerzálními kolečky. 
Maximální výška sedáku 48 cm 
Područky: výškově stavitelné, maximální výška 66 cm 
</t>
    </r>
    <r>
      <rPr>
        <sz val="11"/>
        <rFont val="Calibri"/>
        <family val="2"/>
        <scheme val="minor"/>
      </rPr>
      <t>Šířka sedáku min. 48 cm, celková šířka 58 cm 
Hloubka sedáku min. 48 cm, celková hloubka 64 cm</t>
    </r>
    <r>
      <rPr>
        <sz val="11"/>
        <color theme="1"/>
        <rFont val="Calibri"/>
        <family val="2"/>
        <scheme val="minor"/>
      </rPr>
      <t xml:space="preserve">
Kříž/kostra: standardně pevný 
</t>
    </r>
    <r>
      <rPr>
        <sz val="11"/>
        <rFont val="Calibri"/>
        <family val="2"/>
        <scheme val="minor"/>
      </rPr>
      <t xml:space="preserve">Minimální </t>
    </r>
    <r>
      <rPr>
        <sz val="11"/>
        <color theme="1"/>
        <rFont val="Calibri"/>
        <family val="2"/>
        <scheme val="minor"/>
      </rPr>
      <t xml:space="preserve">nosnost 120 kg 
Průměr čepu koleček min. 11 mm
</t>
    </r>
  </si>
  <si>
    <t>• montáž a doprava 
v ceně
• záruka 60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</si>
</sst>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2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vertical="center" wrapText="1"/>
      <protection locked="0"/>
    </xf>
    <xf numFmtId="164" fontId="6" fillId="3" borderId="3" xfId="0" applyNumberFormat="1" applyFont="1" applyFill="1" applyBorder="1" applyAlignment="1" applyProtection="1">
      <alignment vertical="center" wrapText="1"/>
      <protection locked="0"/>
    </xf>
    <xf numFmtId="164" fontId="6" fillId="3" borderId="6" xfId="0" applyNumberFormat="1" applyFont="1" applyFill="1" applyBorder="1" applyAlignment="1" applyProtection="1">
      <alignment vertical="center" wrapTex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0" fillId="5" borderId="5" xfId="0" applyNumberFormat="1" applyFill="1" applyBorder="1" applyAlignment="1" applyProtection="1">
      <alignment horizontal="center" vertical="center"/>
      <protection/>
    </xf>
    <xf numFmtId="164" fontId="0" fillId="5" borderId="3" xfId="0" applyNumberFormat="1" applyFill="1" applyBorder="1" applyAlignment="1" applyProtection="1">
      <alignment horizontal="center" vertical="center"/>
      <protection/>
    </xf>
    <xf numFmtId="164" fontId="0" fillId="5" borderId="6" xfId="0" applyNumberFormat="1" applyFill="1" applyBorder="1" applyAlignment="1" applyProtection="1">
      <alignment horizontal="center" vertical="center"/>
      <protection/>
    </xf>
    <xf numFmtId="165" fontId="0" fillId="0" borderId="5" xfId="0" applyNumberFormat="1" applyBorder="1" applyAlignment="1" applyProtection="1">
      <alignment horizontal="center" vertical="center"/>
      <protection/>
    </xf>
    <xf numFmtId="165" fontId="0" fillId="0" borderId="3" xfId="0" applyNumberFormat="1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5" borderId="4" xfId="0" applyNumberFormat="1" applyFont="1" applyFill="1" applyBorder="1" applyAlignment="1" applyProtection="1">
      <alignment horizontal="justify" vertical="center" wrapText="1"/>
      <protection/>
    </xf>
    <xf numFmtId="0" fontId="0" fillId="5" borderId="4" xfId="0" applyNumberFormat="1" applyFill="1" applyBorder="1" applyAlignment="1" applyProtection="1">
      <alignment horizontal="left"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8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7</xdr:row>
      <xdr:rowOff>352425</xdr:rowOff>
    </xdr:from>
    <xdr:to>
      <xdr:col>7</xdr:col>
      <xdr:colOff>4276725</xdr:colOff>
      <xdr:row>7</xdr:row>
      <xdr:rowOff>3438525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4705350"/>
          <a:ext cx="4029075" cy="3086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552450</xdr:colOff>
      <xdr:row>9</xdr:row>
      <xdr:rowOff>95250</xdr:rowOff>
    </xdr:from>
    <xdr:to>
      <xdr:col>7</xdr:col>
      <xdr:colOff>1724025</xdr:colOff>
      <xdr:row>9</xdr:row>
      <xdr:rowOff>2152650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9950" y="12830175"/>
          <a:ext cx="1171575" cy="2047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514350</xdr:colOff>
      <xdr:row>10</xdr:row>
      <xdr:rowOff>95250</xdr:rowOff>
    </xdr:from>
    <xdr:to>
      <xdr:col>7</xdr:col>
      <xdr:colOff>1800225</xdr:colOff>
      <xdr:row>10</xdr:row>
      <xdr:rowOff>1590675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91850" y="15144750"/>
          <a:ext cx="1285875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523875</xdr:colOff>
      <xdr:row>11</xdr:row>
      <xdr:rowOff>171450</xdr:rowOff>
    </xdr:from>
    <xdr:to>
      <xdr:col>7</xdr:col>
      <xdr:colOff>1781175</xdr:colOff>
      <xdr:row>11</xdr:row>
      <xdr:rowOff>1657350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01375" y="17106900"/>
          <a:ext cx="1257300" cy="1485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514350</xdr:colOff>
      <xdr:row>12</xdr:row>
      <xdr:rowOff>142875</xdr:rowOff>
    </xdr:from>
    <xdr:to>
      <xdr:col>7</xdr:col>
      <xdr:colOff>1876425</xdr:colOff>
      <xdr:row>12</xdr:row>
      <xdr:rowOff>2333625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91850" y="18869025"/>
          <a:ext cx="1362075" cy="2190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zoomScale="60" zoomScaleNormal="60" workbookViewId="0" topLeftCell="E1">
      <selection activeCell="R13" sqref="R13"/>
    </sheetView>
  </sheetViews>
  <sheetFormatPr defaultColWidth="9.140625" defaultRowHeight="15"/>
  <cols>
    <col min="1" max="1" width="1.421875" style="69" customWidth="1"/>
    <col min="2" max="2" width="5.7109375" style="69" customWidth="1"/>
    <col min="3" max="3" width="37.8515625" style="7" customWidth="1"/>
    <col min="4" max="4" width="9.421875" style="7" hidden="1" customWidth="1"/>
    <col min="5" max="5" width="9.7109375" style="110" customWidth="1"/>
    <col min="6" max="6" width="9.00390625" style="12" customWidth="1"/>
    <col min="7" max="7" width="93.421875" style="7" customWidth="1"/>
    <col min="8" max="8" width="68.00390625" style="7" customWidth="1"/>
    <col min="9" max="9" width="29.140625" style="111" customWidth="1"/>
    <col min="10" max="10" width="23.57421875" style="111" customWidth="1"/>
    <col min="11" max="11" width="19.8515625" style="7" customWidth="1"/>
    <col min="12" max="12" width="37.28125" style="69" customWidth="1"/>
    <col min="13" max="13" width="21.57421875" style="13" customWidth="1"/>
    <col min="14" max="14" width="22.7109375" style="69" customWidth="1"/>
    <col min="15" max="15" width="22.140625" style="111" customWidth="1"/>
    <col min="16" max="16" width="27.8515625" style="111" hidden="1" customWidth="1"/>
    <col min="17" max="17" width="20.8515625" style="69" customWidth="1"/>
    <col min="18" max="18" width="27.28125" style="69" customWidth="1"/>
    <col min="19" max="19" width="5.00390625" style="69" hidden="1" customWidth="1"/>
    <col min="20" max="20" width="30.57421875" style="69" customWidth="1"/>
    <col min="21" max="16384" width="9.140625" style="69" customWidth="1"/>
  </cols>
  <sheetData>
    <row r="1" spans="2:16" s="13" customFormat="1" ht="24.6" customHeight="1">
      <c r="B1" s="53" t="s">
        <v>22</v>
      </c>
      <c r="C1" s="53"/>
      <c r="D1" s="53"/>
      <c r="E1" s="53"/>
      <c r="F1" s="53"/>
      <c r="G1" s="7"/>
      <c r="H1" s="7"/>
      <c r="I1" s="7"/>
      <c r="J1" s="7"/>
      <c r="K1" s="7"/>
      <c r="O1" s="7"/>
      <c r="P1" s="7"/>
    </row>
    <row r="2" spans="1:20" s="13" customFormat="1" ht="18.75" customHeight="1">
      <c r="A2" s="8"/>
      <c r="B2" s="8"/>
      <c r="C2" s="7"/>
      <c r="D2" s="7"/>
      <c r="E2" s="5"/>
      <c r="F2" s="6"/>
      <c r="G2" s="7"/>
      <c r="H2" s="7"/>
      <c r="I2" s="7"/>
      <c r="J2" s="8"/>
      <c r="K2" s="9"/>
      <c r="L2" s="8"/>
      <c r="M2" s="8"/>
      <c r="N2" s="8"/>
      <c r="O2" s="7"/>
      <c r="P2" s="7"/>
      <c r="Q2" s="8"/>
      <c r="R2" s="54" t="s">
        <v>21</v>
      </c>
      <c r="S2" s="54"/>
      <c r="T2" s="54"/>
    </row>
    <row r="3" spans="2:19" s="13" customFormat="1" ht="19.9" customHeight="1">
      <c r="B3" s="55"/>
      <c r="C3" s="56" t="s">
        <v>4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60"/>
      <c r="P3" s="60"/>
      <c r="Q3" s="59"/>
      <c r="R3" s="59"/>
      <c r="S3" s="59"/>
    </row>
    <row r="4" spans="2:19" s="13" customFormat="1" ht="19.9" customHeight="1" thickBot="1">
      <c r="B4" s="61"/>
      <c r="C4" s="56" t="s">
        <v>11</v>
      </c>
      <c r="D4" s="56"/>
      <c r="E4" s="57"/>
      <c r="F4" s="57"/>
      <c r="G4" s="57"/>
      <c r="H4" s="57"/>
      <c r="I4" s="57"/>
      <c r="J4" s="59"/>
      <c r="K4" s="59"/>
      <c r="L4" s="59"/>
      <c r="M4" s="59"/>
      <c r="N4" s="59"/>
      <c r="O4" s="7"/>
      <c r="P4" s="7"/>
      <c r="Q4" s="59"/>
      <c r="R4" s="59"/>
      <c r="S4" s="59"/>
    </row>
    <row r="5" spans="2:19" s="13" customFormat="1" ht="37.5" customHeight="1" thickBot="1">
      <c r="B5" s="10"/>
      <c r="C5" s="11"/>
      <c r="D5" s="11"/>
      <c r="E5" s="12"/>
      <c r="F5" s="12"/>
      <c r="G5" s="7"/>
      <c r="H5" s="7"/>
      <c r="I5" s="18" t="s">
        <v>10</v>
      </c>
      <c r="J5" s="7"/>
      <c r="K5" s="7"/>
      <c r="O5" s="7"/>
      <c r="P5" s="14"/>
      <c r="R5" s="22" t="s">
        <v>10</v>
      </c>
      <c r="S5" s="33"/>
    </row>
    <row r="6" spans="2:20" s="13" customFormat="1" ht="151.5" thickBot="1" thickTop="1">
      <c r="B6" s="15" t="s">
        <v>1</v>
      </c>
      <c r="C6" s="23" t="s">
        <v>25</v>
      </c>
      <c r="D6" s="23"/>
      <c r="E6" s="23" t="s">
        <v>0</v>
      </c>
      <c r="F6" s="23" t="s">
        <v>26</v>
      </c>
      <c r="G6" s="23" t="s">
        <v>27</v>
      </c>
      <c r="H6" s="23" t="s">
        <v>15</v>
      </c>
      <c r="I6" s="21" t="s">
        <v>40</v>
      </c>
      <c r="J6" s="23" t="s">
        <v>28</v>
      </c>
      <c r="K6" s="23" t="s">
        <v>29</v>
      </c>
      <c r="L6" s="23" t="s">
        <v>30</v>
      </c>
      <c r="M6" s="23" t="s">
        <v>31</v>
      </c>
      <c r="N6" s="40" t="s">
        <v>32</v>
      </c>
      <c r="O6" s="23" t="s">
        <v>33</v>
      </c>
      <c r="P6" s="23" t="s">
        <v>5</v>
      </c>
      <c r="Q6" s="23" t="s">
        <v>6</v>
      </c>
      <c r="R6" s="20" t="s">
        <v>7</v>
      </c>
      <c r="S6" s="23" t="s">
        <v>8</v>
      </c>
      <c r="T6" s="23" t="s">
        <v>8</v>
      </c>
    </row>
    <row r="7" spans="1:20" ht="72" customHeight="1" thickBot="1" thickTop="1">
      <c r="A7" s="62"/>
      <c r="B7" s="63">
        <v>1</v>
      </c>
      <c r="C7" s="64" t="s">
        <v>23</v>
      </c>
      <c r="D7" s="64"/>
      <c r="E7" s="65">
        <v>3</v>
      </c>
      <c r="F7" s="66" t="s">
        <v>13</v>
      </c>
      <c r="G7" s="67" t="s">
        <v>45</v>
      </c>
      <c r="H7" s="67"/>
      <c r="I7" s="26"/>
      <c r="J7" s="68" t="s">
        <v>34</v>
      </c>
      <c r="K7" s="66" t="s">
        <v>14</v>
      </c>
      <c r="L7" s="68" t="s">
        <v>14</v>
      </c>
      <c r="M7" s="66" t="s">
        <v>14</v>
      </c>
      <c r="N7" s="68" t="s">
        <v>44</v>
      </c>
      <c r="O7" s="68" t="s">
        <v>43</v>
      </c>
      <c r="P7" s="27">
        <f>E7*Q7</f>
        <v>3000</v>
      </c>
      <c r="Q7" s="28">
        <v>1000</v>
      </c>
      <c r="R7" s="29"/>
      <c r="S7" s="30"/>
      <c r="T7" s="30">
        <f>E7*R7</f>
        <v>0</v>
      </c>
    </row>
    <row r="8" spans="2:20" ht="351.75" customHeight="1" thickBot="1" thickTop="1">
      <c r="B8" s="63">
        <v>2</v>
      </c>
      <c r="C8" s="64" t="s">
        <v>24</v>
      </c>
      <c r="D8" s="64"/>
      <c r="E8" s="65">
        <v>1</v>
      </c>
      <c r="F8" s="66" t="s">
        <v>13</v>
      </c>
      <c r="G8" s="70" t="s">
        <v>46</v>
      </c>
      <c r="H8" s="70"/>
      <c r="I8" s="26"/>
      <c r="J8" s="68" t="s">
        <v>34</v>
      </c>
      <c r="K8" s="66" t="s">
        <v>14</v>
      </c>
      <c r="L8" s="68" t="s">
        <v>14</v>
      </c>
      <c r="M8" s="71" t="s">
        <v>55</v>
      </c>
      <c r="N8" s="68" t="s">
        <v>41</v>
      </c>
      <c r="O8" s="68" t="s">
        <v>42</v>
      </c>
      <c r="P8" s="27">
        <f>E8*Q8</f>
        <v>6000</v>
      </c>
      <c r="Q8" s="28">
        <v>6000</v>
      </c>
      <c r="R8" s="29"/>
      <c r="S8" s="30"/>
      <c r="T8" s="30">
        <f>E8*R8</f>
        <v>0</v>
      </c>
    </row>
    <row r="9" spans="2:20" ht="308.25" customHeight="1" thickBot="1" thickTop="1">
      <c r="B9" s="63">
        <v>3</v>
      </c>
      <c r="C9" s="64" t="s">
        <v>47</v>
      </c>
      <c r="D9" s="64"/>
      <c r="E9" s="65">
        <v>1</v>
      </c>
      <c r="F9" s="66" t="s">
        <v>13</v>
      </c>
      <c r="G9" s="67" t="s">
        <v>54</v>
      </c>
      <c r="H9" s="67"/>
      <c r="I9" s="26"/>
      <c r="J9" s="68" t="s">
        <v>34</v>
      </c>
      <c r="K9" s="66" t="s">
        <v>16</v>
      </c>
      <c r="L9" s="68" t="s">
        <v>37</v>
      </c>
      <c r="M9" s="66" t="s">
        <v>14</v>
      </c>
      <c r="N9" s="68" t="s">
        <v>38</v>
      </c>
      <c r="O9" s="68" t="s">
        <v>53</v>
      </c>
      <c r="P9" s="27">
        <f>E9*Q9</f>
        <v>3380</v>
      </c>
      <c r="Q9" s="28">
        <v>3380</v>
      </c>
      <c r="R9" s="29"/>
      <c r="S9" s="30"/>
      <c r="T9" s="30">
        <f>E9*R9</f>
        <v>0</v>
      </c>
    </row>
    <row r="10" spans="2:20" ht="182.25" customHeight="1" thickTop="1">
      <c r="B10" s="72">
        <v>4</v>
      </c>
      <c r="C10" s="73" t="s">
        <v>48</v>
      </c>
      <c r="D10" s="74">
        <v>1</v>
      </c>
      <c r="E10" s="75">
        <v>9</v>
      </c>
      <c r="F10" s="73" t="s">
        <v>13</v>
      </c>
      <c r="G10" s="76" t="s">
        <v>51</v>
      </c>
      <c r="H10" s="77"/>
      <c r="I10" s="31"/>
      <c r="J10" s="78" t="s">
        <v>34</v>
      </c>
      <c r="K10" s="74" t="s">
        <v>14</v>
      </c>
      <c r="L10" s="78" t="s">
        <v>14</v>
      </c>
      <c r="M10" s="74" t="s">
        <v>20</v>
      </c>
      <c r="N10" s="78" t="s">
        <v>39</v>
      </c>
      <c r="O10" s="78" t="s">
        <v>35</v>
      </c>
      <c r="P10" s="50">
        <f>D10*Q10</f>
        <v>80000</v>
      </c>
      <c r="Q10" s="44">
        <v>80000</v>
      </c>
      <c r="R10" s="34"/>
      <c r="S10" s="37">
        <f>E10*R10</f>
        <v>0</v>
      </c>
      <c r="T10" s="47">
        <f>S10+S11+S12+S13</f>
        <v>0</v>
      </c>
    </row>
    <row r="11" spans="2:20" ht="148.5" customHeight="1">
      <c r="B11" s="79">
        <v>5</v>
      </c>
      <c r="C11" s="80" t="s">
        <v>17</v>
      </c>
      <c r="D11" s="81"/>
      <c r="E11" s="82">
        <v>10</v>
      </c>
      <c r="F11" s="80" t="s">
        <v>13</v>
      </c>
      <c r="G11" s="83" t="s">
        <v>49</v>
      </c>
      <c r="H11" s="84"/>
      <c r="I11" s="19"/>
      <c r="J11" s="85"/>
      <c r="K11" s="81"/>
      <c r="L11" s="85"/>
      <c r="M11" s="81"/>
      <c r="N11" s="85"/>
      <c r="O11" s="85"/>
      <c r="P11" s="51"/>
      <c r="Q11" s="45"/>
      <c r="R11" s="35"/>
      <c r="S11" s="38">
        <f>E11*R11</f>
        <v>0</v>
      </c>
      <c r="T11" s="48"/>
    </row>
    <row r="12" spans="2:20" ht="141" customHeight="1">
      <c r="B12" s="79">
        <v>6</v>
      </c>
      <c r="C12" s="80" t="s">
        <v>18</v>
      </c>
      <c r="D12" s="81"/>
      <c r="E12" s="82">
        <v>2</v>
      </c>
      <c r="F12" s="80" t="s">
        <v>13</v>
      </c>
      <c r="G12" s="83" t="s">
        <v>50</v>
      </c>
      <c r="H12" s="84"/>
      <c r="I12" s="19"/>
      <c r="J12" s="85"/>
      <c r="K12" s="81"/>
      <c r="L12" s="85"/>
      <c r="M12" s="81"/>
      <c r="N12" s="85"/>
      <c r="O12" s="85" t="s">
        <v>36</v>
      </c>
      <c r="P12" s="51"/>
      <c r="Q12" s="45"/>
      <c r="R12" s="35"/>
      <c r="S12" s="38">
        <f>E12*R12</f>
        <v>0</v>
      </c>
      <c r="T12" s="48"/>
    </row>
    <row r="13" spans="2:20" ht="195" customHeight="1" thickBot="1">
      <c r="B13" s="86">
        <v>7</v>
      </c>
      <c r="C13" s="87" t="s">
        <v>19</v>
      </c>
      <c r="D13" s="88"/>
      <c r="E13" s="89">
        <v>1</v>
      </c>
      <c r="F13" s="87" t="s">
        <v>13</v>
      </c>
      <c r="G13" s="90" t="s">
        <v>52</v>
      </c>
      <c r="H13" s="91"/>
      <c r="I13" s="32"/>
      <c r="J13" s="92"/>
      <c r="K13" s="88"/>
      <c r="L13" s="92"/>
      <c r="M13" s="88"/>
      <c r="N13" s="92"/>
      <c r="O13" s="92"/>
      <c r="P13" s="52"/>
      <c r="Q13" s="46"/>
      <c r="R13" s="36"/>
      <c r="S13" s="39">
        <f>E13*R13</f>
        <v>0</v>
      </c>
      <c r="T13" s="49"/>
    </row>
    <row r="14" spans="1:20" ht="13.5" customHeight="1" thickBot="1" thickTop="1">
      <c r="A14" s="93"/>
      <c r="B14" s="93"/>
      <c r="C14" s="94"/>
      <c r="D14" s="94"/>
      <c r="E14" s="93"/>
      <c r="F14" s="94"/>
      <c r="G14" s="94"/>
      <c r="H14" s="94"/>
      <c r="I14" s="95"/>
      <c r="J14" s="93"/>
      <c r="K14" s="94"/>
      <c r="L14" s="93"/>
      <c r="M14" s="94"/>
      <c r="N14" s="93"/>
      <c r="O14" s="93"/>
      <c r="P14" s="93"/>
      <c r="Q14" s="93"/>
      <c r="R14" s="93"/>
      <c r="S14" s="93"/>
      <c r="T14" s="96"/>
    </row>
    <row r="15" spans="1:20" ht="60.75" customHeight="1" thickBot="1" thickTop="1">
      <c r="A15" s="97"/>
      <c r="B15" s="43" t="s">
        <v>12</v>
      </c>
      <c r="C15" s="43"/>
      <c r="D15" s="43"/>
      <c r="E15" s="43"/>
      <c r="F15" s="43"/>
      <c r="G15" s="43"/>
      <c r="H15" s="43"/>
      <c r="I15" s="43"/>
      <c r="J15" s="43"/>
      <c r="K15" s="16"/>
      <c r="L15" s="1"/>
      <c r="M15" s="98"/>
      <c r="N15" s="99"/>
      <c r="O15" s="99"/>
      <c r="P15" s="2"/>
      <c r="Q15" s="24" t="s">
        <v>3</v>
      </c>
      <c r="R15" s="41" t="s">
        <v>9</v>
      </c>
      <c r="S15" s="41"/>
      <c r="T15" s="100"/>
    </row>
    <row r="16" spans="1:20" ht="33" customHeight="1" thickBot="1" thickTop="1">
      <c r="A16" s="97"/>
      <c r="B16" s="101" t="s">
        <v>2</v>
      </c>
      <c r="C16" s="101"/>
      <c r="D16" s="101"/>
      <c r="E16" s="101"/>
      <c r="F16" s="101"/>
      <c r="G16" s="101"/>
      <c r="H16" s="101"/>
      <c r="I16" s="101"/>
      <c r="J16" s="102"/>
      <c r="M16" s="17"/>
      <c r="N16" s="3"/>
      <c r="O16" s="3"/>
      <c r="P16" s="4"/>
      <c r="Q16" s="25">
        <f>SUM(P7:P13)</f>
        <v>92380</v>
      </c>
      <c r="R16" s="42">
        <f>SUM(T7:T13)</f>
        <v>0</v>
      </c>
      <c r="S16" s="42"/>
      <c r="T16" s="103"/>
    </row>
    <row r="17" spans="1:20" ht="14.25" customHeight="1" thickTop="1">
      <c r="A17" s="97"/>
      <c r="B17" s="104"/>
      <c r="C17" s="105"/>
      <c r="D17" s="105"/>
      <c r="E17" s="106"/>
      <c r="F17" s="107"/>
      <c r="G17" s="105"/>
      <c r="H17" s="105"/>
      <c r="I17" s="108"/>
      <c r="J17" s="108"/>
      <c r="K17" s="105"/>
      <c r="L17" s="104"/>
      <c r="M17" s="109"/>
      <c r="N17" s="104"/>
      <c r="O17" s="108"/>
      <c r="P17" s="108"/>
      <c r="Q17" s="104"/>
      <c r="R17" s="104"/>
      <c r="S17" s="104"/>
      <c r="T17" s="104"/>
    </row>
    <row r="18" spans="3:16" ht="15">
      <c r="C18" s="13"/>
      <c r="D18" s="13"/>
      <c r="E18" s="69"/>
      <c r="F18" s="13"/>
      <c r="G18" s="13"/>
      <c r="H18" s="13"/>
      <c r="I18" s="69"/>
      <c r="J18" s="69"/>
      <c r="K18" s="13"/>
      <c r="O18" s="69"/>
      <c r="P18" s="69"/>
    </row>
    <row r="19" spans="3:16" ht="15">
      <c r="C19" s="13"/>
      <c r="D19" s="13"/>
      <c r="E19" s="69"/>
      <c r="F19" s="13"/>
      <c r="G19" s="13"/>
      <c r="H19" s="13"/>
      <c r="I19" s="69"/>
      <c r="J19" s="69"/>
      <c r="K19" s="13"/>
      <c r="O19" s="69"/>
      <c r="P19" s="69"/>
    </row>
    <row r="20" spans="3:16" ht="15">
      <c r="C20" s="13"/>
      <c r="D20" s="13"/>
      <c r="E20" s="69"/>
      <c r="F20" s="13"/>
      <c r="G20" s="13"/>
      <c r="H20" s="13"/>
      <c r="I20" s="69"/>
      <c r="J20" s="69"/>
      <c r="K20" s="13"/>
      <c r="O20" s="69"/>
      <c r="P20" s="69"/>
    </row>
    <row r="21" spans="3:16" ht="15">
      <c r="C21" s="13"/>
      <c r="D21" s="13"/>
      <c r="E21" s="69"/>
      <c r="F21" s="13"/>
      <c r="G21" s="13"/>
      <c r="H21" s="13"/>
      <c r="I21" s="69"/>
      <c r="J21" s="69"/>
      <c r="K21" s="13"/>
      <c r="O21" s="69"/>
      <c r="P21" s="69"/>
    </row>
    <row r="22" spans="3:16" ht="15">
      <c r="C22" s="13"/>
      <c r="D22" s="13"/>
      <c r="E22" s="69"/>
      <c r="F22" s="13"/>
      <c r="G22" s="13"/>
      <c r="H22" s="13"/>
      <c r="I22" s="69"/>
      <c r="J22" s="69"/>
      <c r="K22" s="13"/>
      <c r="O22" s="69"/>
      <c r="P22" s="69"/>
    </row>
    <row r="23" spans="3:16" ht="15">
      <c r="C23" s="13"/>
      <c r="D23" s="13"/>
      <c r="E23" s="69"/>
      <c r="F23" s="13"/>
      <c r="G23" s="13"/>
      <c r="H23" s="13"/>
      <c r="I23" s="69"/>
      <c r="J23" s="69"/>
      <c r="K23" s="13"/>
      <c r="O23" s="69"/>
      <c r="P23" s="69"/>
    </row>
    <row r="24" spans="3:16" ht="15">
      <c r="C24" s="13"/>
      <c r="D24" s="13"/>
      <c r="E24" s="69"/>
      <c r="F24" s="13"/>
      <c r="G24" s="13"/>
      <c r="H24" s="13"/>
      <c r="I24" s="69"/>
      <c r="J24" s="69"/>
      <c r="K24" s="13"/>
      <c r="O24" s="69"/>
      <c r="P24" s="69"/>
    </row>
    <row r="25" spans="3:16" ht="15">
      <c r="C25" s="13"/>
      <c r="D25" s="13"/>
      <c r="E25" s="69"/>
      <c r="F25" s="13"/>
      <c r="G25" s="13"/>
      <c r="H25" s="13"/>
      <c r="I25" s="69"/>
      <c r="J25" s="69"/>
      <c r="K25" s="13"/>
      <c r="O25" s="69"/>
      <c r="P25" s="69"/>
    </row>
    <row r="26" spans="3:16" ht="15">
      <c r="C26" s="13"/>
      <c r="D26" s="13"/>
      <c r="E26" s="69"/>
      <c r="F26" s="13"/>
      <c r="G26" s="13"/>
      <c r="H26" s="13"/>
      <c r="I26" s="69"/>
      <c r="J26" s="69"/>
      <c r="K26" s="13"/>
      <c r="O26" s="69"/>
      <c r="P26" s="69"/>
    </row>
    <row r="27" spans="3:16" ht="15">
      <c r="C27" s="13"/>
      <c r="D27" s="13"/>
      <c r="E27" s="69"/>
      <c r="F27" s="13"/>
      <c r="G27" s="13"/>
      <c r="H27" s="13"/>
      <c r="I27" s="69"/>
      <c r="J27" s="69"/>
      <c r="K27" s="13"/>
      <c r="O27" s="69"/>
      <c r="P27" s="69"/>
    </row>
    <row r="28" spans="3:16" ht="15">
      <c r="C28" s="13"/>
      <c r="D28" s="13"/>
      <c r="E28" s="69"/>
      <c r="F28" s="13"/>
      <c r="G28" s="13"/>
      <c r="H28" s="13"/>
      <c r="I28" s="69"/>
      <c r="J28" s="69"/>
      <c r="K28" s="13"/>
      <c r="O28" s="69"/>
      <c r="P28" s="69"/>
    </row>
    <row r="29" spans="3:16" ht="15">
      <c r="C29" s="13"/>
      <c r="D29" s="13"/>
      <c r="E29" s="69"/>
      <c r="F29" s="13"/>
      <c r="G29" s="13"/>
      <c r="H29" s="13"/>
      <c r="I29" s="69"/>
      <c r="J29" s="69"/>
      <c r="K29" s="13"/>
      <c r="O29" s="69"/>
      <c r="P29" s="69"/>
    </row>
    <row r="30" spans="3:16" ht="15">
      <c r="C30" s="13"/>
      <c r="D30" s="13"/>
      <c r="E30" s="69"/>
      <c r="F30" s="13"/>
      <c r="G30" s="13"/>
      <c r="H30" s="13"/>
      <c r="I30" s="69"/>
      <c r="J30" s="69"/>
      <c r="K30" s="13"/>
      <c r="O30" s="69"/>
      <c r="P30" s="69"/>
    </row>
    <row r="31" spans="3:16" ht="15">
      <c r="C31" s="13"/>
      <c r="D31" s="13"/>
      <c r="E31" s="69"/>
      <c r="F31" s="13"/>
      <c r="G31" s="13"/>
      <c r="H31" s="13"/>
      <c r="I31" s="69"/>
      <c r="J31" s="69"/>
      <c r="K31" s="13"/>
      <c r="O31" s="69"/>
      <c r="P31" s="69"/>
    </row>
    <row r="32" spans="3:16" ht="15">
      <c r="C32" s="13"/>
      <c r="D32" s="13"/>
      <c r="E32" s="69"/>
      <c r="F32" s="13"/>
      <c r="G32" s="13"/>
      <c r="H32" s="13"/>
      <c r="I32" s="69"/>
      <c r="J32" s="69"/>
      <c r="K32" s="13"/>
      <c r="O32" s="69"/>
      <c r="P32" s="69"/>
    </row>
    <row r="33" spans="3:16" ht="15">
      <c r="C33" s="13"/>
      <c r="D33" s="13"/>
      <c r="E33" s="69"/>
      <c r="F33" s="13"/>
      <c r="G33" s="13"/>
      <c r="H33" s="13"/>
      <c r="I33" s="69"/>
      <c r="J33" s="69"/>
      <c r="K33" s="13"/>
      <c r="O33" s="69"/>
      <c r="P33" s="69"/>
    </row>
    <row r="34" spans="3:16" ht="15">
      <c r="C34" s="13"/>
      <c r="D34" s="13"/>
      <c r="E34" s="69"/>
      <c r="F34" s="13"/>
      <c r="G34" s="13"/>
      <c r="H34" s="13"/>
      <c r="I34" s="69"/>
      <c r="J34" s="69"/>
      <c r="K34" s="13"/>
      <c r="O34" s="69"/>
      <c r="P34" s="69"/>
    </row>
    <row r="35" spans="3:16" ht="15">
      <c r="C35" s="13"/>
      <c r="D35" s="13"/>
      <c r="E35" s="69"/>
      <c r="F35" s="13"/>
      <c r="G35" s="13"/>
      <c r="H35" s="13"/>
      <c r="I35" s="69"/>
      <c r="J35" s="69"/>
      <c r="K35" s="13"/>
      <c r="O35" s="69"/>
      <c r="P35" s="69"/>
    </row>
    <row r="36" spans="3:16" ht="15">
      <c r="C36" s="13"/>
      <c r="D36" s="13"/>
      <c r="E36" s="69"/>
      <c r="F36" s="13"/>
      <c r="G36" s="13"/>
      <c r="H36" s="13"/>
      <c r="I36" s="69"/>
      <c r="J36" s="69"/>
      <c r="K36" s="13"/>
      <c r="O36" s="69"/>
      <c r="P36" s="69"/>
    </row>
    <row r="37" spans="3:16" ht="15">
      <c r="C37" s="13"/>
      <c r="D37" s="13"/>
      <c r="E37" s="69"/>
      <c r="F37" s="13"/>
      <c r="G37" s="13"/>
      <c r="H37" s="13"/>
      <c r="I37" s="69"/>
      <c r="J37" s="69"/>
      <c r="K37" s="13"/>
      <c r="O37" s="69"/>
      <c r="P37" s="69"/>
    </row>
    <row r="38" spans="3:16" ht="15">
      <c r="C38" s="13"/>
      <c r="D38" s="13"/>
      <c r="E38" s="69"/>
      <c r="F38" s="13"/>
      <c r="G38" s="13"/>
      <c r="H38" s="13"/>
      <c r="I38" s="69"/>
      <c r="J38" s="69"/>
      <c r="K38" s="13"/>
      <c r="O38" s="69"/>
      <c r="P38" s="69"/>
    </row>
    <row r="39" spans="3:16" ht="15">
      <c r="C39" s="13"/>
      <c r="D39" s="13"/>
      <c r="E39" s="69"/>
      <c r="F39" s="13"/>
      <c r="G39" s="13"/>
      <c r="H39" s="13"/>
      <c r="I39" s="69"/>
      <c r="J39" s="69"/>
      <c r="K39" s="13"/>
      <c r="O39" s="69"/>
      <c r="P39" s="69"/>
    </row>
    <row r="40" spans="3:16" ht="15">
      <c r="C40" s="13"/>
      <c r="D40" s="13"/>
      <c r="E40" s="69"/>
      <c r="F40" s="13"/>
      <c r="G40" s="13"/>
      <c r="H40" s="13"/>
      <c r="I40" s="69"/>
      <c r="J40" s="69"/>
      <c r="K40" s="13"/>
      <c r="O40" s="69"/>
      <c r="P40" s="69"/>
    </row>
    <row r="41" spans="3:16" ht="15">
      <c r="C41" s="13"/>
      <c r="D41" s="13"/>
      <c r="E41" s="69"/>
      <c r="F41" s="13"/>
      <c r="G41" s="13"/>
      <c r="H41" s="13"/>
      <c r="I41" s="69"/>
      <c r="J41" s="69"/>
      <c r="K41" s="13"/>
      <c r="O41" s="69"/>
      <c r="P41" s="69"/>
    </row>
    <row r="42" spans="3:16" ht="15">
      <c r="C42" s="13"/>
      <c r="D42" s="13"/>
      <c r="E42" s="69"/>
      <c r="F42" s="13"/>
      <c r="G42" s="13"/>
      <c r="H42" s="13"/>
      <c r="I42" s="69"/>
      <c r="J42" s="69"/>
      <c r="K42" s="13"/>
      <c r="O42" s="69"/>
      <c r="P42" s="69"/>
    </row>
    <row r="43" spans="3:16" ht="15">
      <c r="C43" s="13"/>
      <c r="D43" s="13"/>
      <c r="E43" s="69"/>
      <c r="F43" s="13"/>
      <c r="G43" s="13"/>
      <c r="H43" s="13"/>
      <c r="I43" s="69"/>
      <c r="J43" s="69"/>
      <c r="K43" s="13"/>
      <c r="O43" s="69"/>
      <c r="P43" s="69"/>
    </row>
    <row r="44" spans="3:16" ht="15">
      <c r="C44" s="13"/>
      <c r="D44" s="13"/>
      <c r="E44" s="69"/>
      <c r="F44" s="13"/>
      <c r="G44" s="13"/>
      <c r="H44" s="13"/>
      <c r="I44" s="69"/>
      <c r="J44" s="69"/>
      <c r="K44" s="13"/>
      <c r="O44" s="69"/>
      <c r="P44" s="69"/>
    </row>
    <row r="45" spans="3:16" ht="15">
      <c r="C45" s="13"/>
      <c r="D45" s="13"/>
      <c r="E45" s="69"/>
      <c r="F45" s="13"/>
      <c r="G45" s="13"/>
      <c r="H45" s="13"/>
      <c r="I45" s="69"/>
      <c r="J45" s="69"/>
      <c r="K45" s="13"/>
      <c r="O45" s="69"/>
      <c r="P45" s="69"/>
    </row>
    <row r="46" spans="3:16" ht="15">
      <c r="C46" s="13"/>
      <c r="D46" s="13"/>
      <c r="E46" s="69"/>
      <c r="F46" s="13"/>
      <c r="G46" s="13"/>
      <c r="H46" s="13"/>
      <c r="I46" s="69"/>
      <c r="J46" s="69"/>
      <c r="K46" s="13"/>
      <c r="O46" s="69"/>
      <c r="P46" s="69"/>
    </row>
    <row r="47" spans="3:16" ht="15">
      <c r="C47" s="13"/>
      <c r="D47" s="13"/>
      <c r="E47" s="69"/>
      <c r="F47" s="13"/>
      <c r="G47" s="13"/>
      <c r="H47" s="13"/>
      <c r="I47" s="69"/>
      <c r="J47" s="69"/>
      <c r="K47" s="13"/>
      <c r="O47" s="69"/>
      <c r="P47" s="69"/>
    </row>
    <row r="48" spans="3:16" ht="15">
      <c r="C48" s="13"/>
      <c r="D48" s="13"/>
      <c r="E48" s="69"/>
      <c r="F48" s="13"/>
      <c r="G48" s="13"/>
      <c r="H48" s="13"/>
      <c r="I48" s="69"/>
      <c r="J48" s="69"/>
      <c r="K48" s="13"/>
      <c r="O48" s="69"/>
      <c r="P48" s="69"/>
    </row>
    <row r="49" spans="3:16" ht="15">
      <c r="C49" s="13"/>
      <c r="D49" s="13"/>
      <c r="E49" s="69"/>
      <c r="F49" s="13"/>
      <c r="G49" s="13"/>
      <c r="H49" s="13"/>
      <c r="I49" s="69"/>
      <c r="J49" s="69"/>
      <c r="K49" s="13"/>
      <c r="O49" s="69"/>
      <c r="P49" s="69"/>
    </row>
    <row r="50" spans="3:16" ht="15">
      <c r="C50" s="13"/>
      <c r="D50" s="13"/>
      <c r="E50" s="69"/>
      <c r="F50" s="13"/>
      <c r="G50" s="13"/>
      <c r="H50" s="13"/>
      <c r="I50" s="69"/>
      <c r="J50" s="69"/>
      <c r="K50" s="13"/>
      <c r="O50" s="69"/>
      <c r="P50" s="69"/>
    </row>
    <row r="51" spans="3:16" ht="15">
      <c r="C51" s="13"/>
      <c r="D51" s="13"/>
      <c r="E51" s="69"/>
      <c r="F51" s="13"/>
      <c r="G51" s="13"/>
      <c r="H51" s="13"/>
      <c r="I51" s="69"/>
      <c r="J51" s="69"/>
      <c r="K51" s="13"/>
      <c r="O51" s="69"/>
      <c r="P51" s="69"/>
    </row>
  </sheetData>
  <sheetProtection password="F79C" sheet="1" objects="1" scenarios="1" selectLockedCells="1"/>
  <mergeCells count="18">
    <mergeCell ref="B1:F1"/>
    <mergeCell ref="R2:T2"/>
    <mergeCell ref="B16:I16"/>
    <mergeCell ref="I3:M3"/>
    <mergeCell ref="R15:T15"/>
    <mergeCell ref="R16:T16"/>
    <mergeCell ref="B15:J15"/>
    <mergeCell ref="Q10:Q13"/>
    <mergeCell ref="T10:T13"/>
    <mergeCell ref="P10:P13"/>
    <mergeCell ref="D10:D13"/>
    <mergeCell ref="M10:M13"/>
    <mergeCell ref="J10:J13"/>
    <mergeCell ref="K10:K13"/>
    <mergeCell ref="L10:L13"/>
    <mergeCell ref="N10:N13"/>
    <mergeCell ref="O10:O11"/>
    <mergeCell ref="O12:O13"/>
  </mergeCells>
  <conditionalFormatting sqref="B7:B13 E7">
    <cfRule type="containsBlanks" priority="49" dxfId="0">
      <formula>LEN(TRIM(B7))=0</formula>
    </cfRule>
  </conditionalFormatting>
  <conditionalFormatting sqref="B7:B13">
    <cfRule type="cellIs" priority="44" dxfId="16" operator="greaterThanOrEqual">
      <formula>1</formula>
    </cfRule>
  </conditionalFormatting>
  <conditionalFormatting sqref="I7">
    <cfRule type="notContainsBlanks" priority="17" dxfId="5">
      <formula>LEN(TRIM(I7))&gt;0</formula>
    </cfRule>
    <cfRule type="containsBlanks" priority="18" dxfId="4">
      <formula>LEN(TRIM(I7))=0</formula>
    </cfRule>
  </conditionalFormatting>
  <conditionalFormatting sqref="I7">
    <cfRule type="notContainsBlanks" priority="16" dxfId="3">
      <formula>LEN(TRIM(I7))&gt;0</formula>
    </cfRule>
  </conditionalFormatting>
  <conditionalFormatting sqref="I7">
    <cfRule type="notContainsBlanks" priority="15" dxfId="7">
      <formula>LEN(TRIM(I7))&gt;0</formula>
    </cfRule>
    <cfRule type="containsBlanks" priority="19" dxfId="4">
      <formula>LEN(TRIM(I7))=0</formula>
    </cfRule>
  </conditionalFormatting>
  <conditionalFormatting sqref="I8:I13">
    <cfRule type="notContainsBlanks" priority="12" dxfId="5">
      <formula>LEN(TRIM(I8))&gt;0</formula>
    </cfRule>
    <cfRule type="containsBlanks" priority="13" dxfId="4">
      <formula>LEN(TRIM(I8))=0</formula>
    </cfRule>
  </conditionalFormatting>
  <conditionalFormatting sqref="I8:I13">
    <cfRule type="notContainsBlanks" priority="11" dxfId="3">
      <formula>LEN(TRIM(I8))&gt;0</formula>
    </cfRule>
  </conditionalFormatting>
  <conditionalFormatting sqref="I8:I13">
    <cfRule type="notContainsBlanks" priority="10" dxfId="7">
      <formula>LEN(TRIM(I8))&gt;0</formula>
    </cfRule>
    <cfRule type="containsBlanks" priority="14" dxfId="4">
      <formula>LEN(TRIM(I8))=0</formula>
    </cfRule>
  </conditionalFormatting>
  <conditionalFormatting sqref="R7:R10">
    <cfRule type="notContainsBlanks" priority="8" dxfId="5">
      <formula>LEN(TRIM(R7))&gt;0</formula>
    </cfRule>
    <cfRule type="containsBlanks" priority="9" dxfId="4">
      <formula>LEN(TRIM(R7))=0</formula>
    </cfRule>
  </conditionalFormatting>
  <conditionalFormatting sqref="R7:R10">
    <cfRule type="notContainsBlanks" priority="7" dxfId="3">
      <formula>LEN(TRIM(R7))&gt;0</formula>
    </cfRule>
  </conditionalFormatting>
  <conditionalFormatting sqref="E8">
    <cfRule type="containsBlanks" priority="3" dxfId="0">
      <formula>LEN(TRIM(E8))=0</formula>
    </cfRule>
  </conditionalFormatting>
  <conditionalFormatting sqref="E9">
    <cfRule type="containsBlanks" priority="2" dxfId="0">
      <formula>LEN(TRIM(E9))=0</formula>
    </cfRule>
  </conditionalFormatting>
  <conditionalFormatting sqref="E10:E13">
    <cfRule type="containsBlanks" priority="1" dxfId="0">
      <formula>LEN(TRIM(E10))=0</formula>
    </cfRule>
  </conditionalFormatting>
  <dataValidations count="2">
    <dataValidation type="list" showInputMessage="1" showErrorMessage="1" sqref="K7:K10">
      <formula1>"ANO,NE"</formula1>
    </dataValidation>
    <dataValidation type="list" showInputMessage="1" showErrorMessage="1" sqref="F7:F13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2018-07-12T05:47:59Z</dcterms:modified>
  <cp:category/>
  <cp:version/>
  <cp:contentType/>
  <cp:contentStatus/>
</cp:coreProperties>
</file>