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0" yWindow="60" windowWidth="28800" windowHeight="13515" tabRatio="939" activeTab="0"/>
  </bookViews>
  <sheets>
    <sheet name="Nábytek" sheetId="22" r:id="rId1"/>
  </sheets>
  <definedNames>
    <definedName name="_xlnm.Print_Area" localSheetId="0">'Nábytek'!$B$1:$S$15</definedName>
  </definedNames>
  <calcPr calcId="145621"/>
</workbook>
</file>

<file path=xl/sharedStrings.xml><?xml version="1.0" encoding="utf-8"?>
<sst xmlns="http://schemas.openxmlformats.org/spreadsheetml/2006/main" count="69" uniqueCount="52">
  <si>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</si>
  <si>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</si>
  <si>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</si>
  <si>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</si>
  <si>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</si>
  <si>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Vyplní se automaticky</t>
  </si>
  <si>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</si>
  <si>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</si>
  <si>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</si>
  <si>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</si>
  <si>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</si>
  <si>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</si>
  <si>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r>
      <t>Pokud financováno z projektových prostředků, pak</t>
    </r>
    <r>
      <rPr>
        <b/>
        <sz val="11"/>
        <color rgb="FFFF0000"/>
        <rFont val="Calibri"/>
        <family val="2"/>
        <scheme val="minor"/>
      </rPr>
      <t xml:space="preserve"> ŘEŠITEL</t>
    </r>
    <r>
      <rPr>
        <b/>
        <sz val="11"/>
        <rFont val="Calibri"/>
        <family val="2"/>
        <scheme val="minor"/>
      </rPr>
      <t xml:space="preserve"> uvede: NÁZEV A ČÍSLO DOTAČNÍHO PROJEKTU (</t>
    </r>
    <r>
      <rPr>
        <b/>
        <sz val="11"/>
        <color rgb="FFFF0000"/>
        <rFont val="Calibri"/>
        <family val="2"/>
        <scheme val="minor"/>
      </rPr>
      <t>DODAVATEL</t>
    </r>
    <r>
      <rPr>
        <sz val="11"/>
        <color rgb="FFFF0000"/>
        <rFont val="Calibri"/>
        <family val="2"/>
        <scheme val="minor"/>
      </rPr>
      <t xml:space="preserve"> </t>
    </r>
    <r>
      <rPr>
        <b/>
        <sz val="11"/>
        <rFont val="Calibri"/>
        <family val="2"/>
        <scheme val="minor"/>
      </rPr>
      <t>poté uvede tyto údaje na faktuře)</t>
    </r>
  </si>
  <si>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</si>
  <si>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</si>
  <si>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regál na knihy oboustranný</t>
  </si>
  <si>
    <t>ks</t>
  </si>
  <si>
    <t>Vyobrazení</t>
  </si>
  <si>
    <t>ANO</t>
  </si>
  <si>
    <t>Podpora rozvoje studijního prostředí na ZČU,  Reg. číslo projektu CZ.02.2.67/0.0/0.0/17_044/0008546</t>
  </si>
  <si>
    <t>Ing. Tichá Radka, 377 637 726, zástup Mgr. Magda ŠRAJBOVÁ, 377 637 740</t>
  </si>
  <si>
    <t>sady Pětatřicátníků 16, Plzeň, Filozofická a právnická knihovna</t>
  </si>
  <si>
    <t>regál na knihy jednostranný</t>
  </si>
  <si>
    <t xml:space="preserve">stůl studijní </t>
  </si>
  <si>
    <t>stůl konferenční</t>
  </si>
  <si>
    <t>NE</t>
  </si>
  <si>
    <t>Pracovní místo pro obsluhu knihovny</t>
  </si>
  <si>
    <t>stůl konferenční 550 x 900 x 600 mm, deska  tl. 25 mm provedení LTD H1334 ST9 Dub Sorano světlý,  kovová rámová podnož válcové nohy RAL 9006 struktura, rektifikace. V ceně musí být zahrnuta montáž a doprava.</t>
  </si>
  <si>
    <t>Nábytek pro ZČU  (II.) 030 - 2018 (N-(II.)-030-2018)</t>
  </si>
  <si>
    <t>Priloha_c._1_Kupni_smlouvy_technicka_specifikace_N-(II.)-030-2018</t>
  </si>
  <si>
    <t>regál na knihy oboustranný, 2150 x 800 x 600 mm vodorovné dílce tl. 25 mm, provedení LTD H1334 ST9 Dub Sorano světlý, pevná záda tl. 18 opatřená vrtáním pro podpěru police proti prohnutí, police opatřeny podpěrkami proti vysunutí police, boky budou mít předvrtaný rastr na přestavění polic, záda i boky pohledové, vše ohraněno ABS 2 mm i ze spodní strany, rektifikace, ( sestava regálů bude vždy spojena v jeden celek  ). 
V ceně musí být zahrnuta montáž a doprava.</t>
  </si>
  <si>
    <t>regál na knihy jednostranný, 2150 x 800 x 300 mm vodorovné dílce tl. 25 mm, provedení LTD H1334 ST9 Dub Sorano světlý, pevná záda tl. 18 opatřená vrtáním pro podpěru police proti prohnutí, police opatřeny podpěrkami proti vysunutí police, boky budou mít předvrtaný rastr na přestavění polic, záda i boky pohledové, vše ohraněno ABS 2 mm i ze spodní strany, rektifikace, ( sestava regálů bude vždy spojena v jeden celek  ). 
V ceně musí být zahrnuta montáž a doprava.</t>
  </si>
  <si>
    <t>viz Priloha_c._2_regaly a stoly_N-(II.)-030-2018.pdf
 položka č.1</t>
  </si>
  <si>
    <t>viz  Priloha_c._2_regaly a stoly_N-(II.)-030-2018.pdf
 položka č.2</t>
  </si>
  <si>
    <t>viz  Priloha_c._2_regaly a stoly_N-(II.)-030-2018.pdf
 položka č.3</t>
  </si>
  <si>
    <t>viz  Priloha_c._2_regaly a stoly_N-(II.)-030-2018.pdf
 položka č.4</t>
  </si>
  <si>
    <t>viz  Priloha_c._2_regaly a stoly_N-(II.)-030-2018.pdf
 položka č.5</t>
  </si>
  <si>
    <t xml:space="preserve">viz  Priloha_c._3_pracovni_misto_N-(II.)-030-2018.pdf
 </t>
  </si>
  <si>
    <t>společná faktura</t>
  </si>
  <si>
    <t>stůl studijní  735 x 900 x 600 mm, deska  tl. 25 mm provedení LTD H1334 ST9 Dub Sorano světlý,  kovová rámová podnož válcové nohy RAL 9006 struktura, rektifikace. 
V ceně musí být zahrnuta montáž a doprava.</t>
  </si>
  <si>
    <t>stůl studijní  735 x 900 x 600 mm, deska  tl. 25 mm provedení LTD H1334 ST9 Dub Sorano světlý,  kovová centrální podnož  RAL 9006 struktura, rektifikace. 
V ceně musí být zahrnuta montáž a doprava.</t>
  </si>
  <si>
    <t>Pracovní místo pro obsluhu knihovny, provedení LTD H1334 ST9 Dub Sorano světlý, hrany ABS 2 mm - ohraněno i ze spodní strany, + plastové kluzáky, sestava je složena z pracovního stolu, skříňky s dveřmi a skříňkou pro letáky, vše bude spojeno v jeden celek, bez židle. 
V ceně musí být zahrnuta montáž a doprava.</t>
  </si>
  <si>
    <t xml:space="preserve">Název </t>
  </si>
  <si>
    <t xml:space="preserve">Měrná jednotka [MJ] </t>
  </si>
  <si>
    <t>Popis</t>
  </si>
  <si>
    <t xml:space="preserve">Fakturace </t>
  </si>
  <si>
    <t>Financováno
 z projektových finančních prostředků</t>
  </si>
  <si>
    <t>Kontaktní osoba 
k převzetí zboží</t>
  </si>
  <si>
    <t xml:space="preserve">POZNÁMKA </t>
  </si>
  <si>
    <t xml:space="preserve">Místo dodání </t>
  </si>
  <si>
    <t xml:space="preserve">Maximální cena za jednotlivé položky 
 v Kč BEZ DPH </t>
  </si>
  <si>
    <t xml:space="preserve">  Zakázka se bude realizovat pouze v případě přidělení projektových financí.
Na dokladech k části z listu  "regály a stoly" uvádět "Podpora rozvoje studijního prostředí na ZČU   Reg. číslo projektu CZ.02.2.67/0.0/0.0/17_044/0008546".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</si>
</sst>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sz val="12"/>
      <color rgb="FFFF0000"/>
      <name val="Calibri"/>
      <family val="2"/>
      <scheme val="minor"/>
    </font>
    <font>
      <b/>
      <sz val="14"/>
      <color rgb="FFFF0000"/>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18">
    <border>
      <left/>
      <right/>
      <top/>
      <bottom/>
      <diagonal/>
    </border>
    <border>
      <left style="medium"/>
      <right style="medium"/>
      <top style="thin"/>
      <bottom style="thin"/>
    </border>
    <border>
      <left style="thick"/>
      <right style="medium"/>
      <top style="thick"/>
      <bottom style="thick"/>
    </border>
    <border>
      <left style="medium"/>
      <right style="medium"/>
      <top style="medium"/>
      <bottom/>
    </border>
    <border>
      <left style="medium"/>
      <right style="medium"/>
      <top style="thick"/>
      <bottom style="thick"/>
    </border>
    <border>
      <left style="medium"/>
      <right style="medium"/>
      <top style="thin"/>
      <bottom/>
    </border>
    <border>
      <left style="medium"/>
      <right style="medium"/>
      <top style="thick"/>
      <bottom style="thin"/>
    </border>
    <border>
      <left style="medium"/>
      <right style="medium"/>
      <top style="medium"/>
      <bottom style="thick"/>
    </border>
    <border>
      <left style="medium"/>
      <right style="medium"/>
      <top style="thin"/>
      <bottom style="thick"/>
    </border>
    <border>
      <left style="thin"/>
      <right style="thin"/>
      <top style="thin"/>
      <bottom style="thin"/>
    </border>
    <border>
      <left style="thick"/>
      <right style="medium"/>
      <top style="thick"/>
      <bottom style="thin"/>
    </border>
    <border>
      <left style="thick"/>
      <right style="medium"/>
      <top style="thin"/>
      <bottom style="thin"/>
    </border>
    <border>
      <left style="thick"/>
      <right style="medium"/>
      <top style="thin"/>
      <bottom/>
    </border>
    <border>
      <left style="medium"/>
      <right style="medium"/>
      <top/>
      <bottom style="thick"/>
    </border>
    <border>
      <left/>
      <right/>
      <top/>
      <bottom style="thick"/>
    </border>
    <border>
      <left style="medium"/>
      <right style="thick"/>
      <top style="thick"/>
      <bottom style="thick"/>
    </border>
    <border>
      <left style="medium"/>
      <right style="medium"/>
      <top style="thick"/>
      <bottom/>
    </border>
    <border>
      <left style="medium"/>
      <right style="medium"/>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16">
    <xf numFmtId="0" fontId="0" fillId="0" borderId="0" xfId="0"/>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0" fillId="0" borderId="1"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0" fillId="0" borderId="0" xfId="0" applyNumberFormat="1" applyFill="1" applyAlignment="1" applyProtection="1">
      <alignment horizontal="center" vertical="center" wrapText="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2" xfId="0" applyNumberFormat="1" applyFont="1" applyFill="1" applyBorder="1" applyAlignment="1" applyProtection="1">
      <alignment horizontal="center" vertical="center" textRotation="90" wrapText="1"/>
      <protection/>
    </xf>
    <xf numFmtId="0" fontId="0" fillId="0" borderId="0" xfId="0" applyNumberFormat="1" applyFill="1" applyBorder="1" applyAlignment="1" applyProtection="1">
      <alignment vertical="center" wrapText="1"/>
      <protection/>
    </xf>
    <xf numFmtId="0" fontId="2" fillId="3" borderId="3" xfId="0" applyFont="1" applyFill="1" applyBorder="1" applyAlignment="1" applyProtection="1">
      <alignment horizontal="center" vertical="center" wrapText="1"/>
      <protection/>
    </xf>
    <xf numFmtId="0" fontId="6" fillId="3" borderId="1" xfId="0" applyNumberFormat="1" applyFont="1" applyFill="1" applyBorder="1" applyAlignment="1" applyProtection="1">
      <alignment horizontal="left" vertical="center" wrapText="1" indent="1"/>
      <protection locked="0"/>
    </xf>
    <xf numFmtId="164" fontId="6" fillId="3" borderId="1" xfId="0" applyNumberFormat="1" applyFont="1" applyFill="1" applyBorder="1" applyAlignment="1" applyProtection="1">
      <alignment horizontal="right" vertical="center" wrapText="1" indent="1"/>
      <protection locked="0"/>
    </xf>
    <xf numFmtId="0" fontId="2" fillId="3" borderId="4" xfId="0" applyNumberFormat="1"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0" fontId="6" fillId="3" borderId="5" xfId="0" applyNumberFormat="1" applyFont="1" applyFill="1" applyBorder="1" applyAlignment="1" applyProtection="1">
      <alignment horizontal="left" vertical="center" wrapText="1" indent="1"/>
      <protection locked="0"/>
    </xf>
    <xf numFmtId="0" fontId="2" fillId="3" borderId="3" xfId="0" applyNumberFormat="1" applyFont="1" applyFill="1" applyBorder="1" applyAlignment="1" applyProtection="1">
      <alignment horizontal="center" vertical="center" wrapText="1"/>
      <protection/>
    </xf>
    <xf numFmtId="0" fontId="3" fillId="4" borderId="4" xfId="0" applyNumberFormat="1" applyFont="1" applyFill="1" applyBorder="1" applyAlignment="1" applyProtection="1">
      <alignment horizontal="center" vertical="center" wrapText="1"/>
      <protection/>
    </xf>
    <xf numFmtId="0" fontId="3" fillId="4" borderId="2" xfId="0" applyNumberFormat="1" applyFont="1" applyFill="1" applyBorder="1" applyAlignment="1" applyProtection="1">
      <alignment horizontal="center" vertical="center" wrapText="1"/>
      <protection/>
    </xf>
    <xf numFmtId="164" fontId="5" fillId="0" borderId="2" xfId="0" applyNumberFormat="1" applyFont="1" applyFill="1" applyBorder="1" applyAlignment="1" applyProtection="1">
      <alignment horizontal="center" vertical="center"/>
      <protection/>
    </xf>
    <xf numFmtId="0" fontId="6" fillId="3" borderId="6" xfId="0" applyNumberFormat="1" applyFont="1" applyFill="1" applyBorder="1" applyAlignment="1" applyProtection="1">
      <alignment horizontal="left" vertical="center" wrapText="1" indent="1"/>
      <protection locked="0"/>
    </xf>
    <xf numFmtId="164" fontId="0" fillId="0" borderId="6" xfId="0" applyNumberFormat="1" applyFill="1" applyBorder="1" applyAlignment="1" applyProtection="1">
      <alignment horizontal="right" vertical="center" indent="1"/>
      <protection/>
    </xf>
    <xf numFmtId="164" fontId="6" fillId="3"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5" fontId="0" fillId="0" borderId="1" xfId="0" applyNumberFormat="1" applyBorder="1" applyAlignment="1" applyProtection="1">
      <alignment horizontal="right" vertical="center" indent="1"/>
      <protection/>
    </xf>
    <xf numFmtId="0" fontId="0" fillId="0" borderId="1" xfId="0" applyNumberFormat="1" applyFill="1" applyBorder="1" applyAlignment="1" applyProtection="1">
      <alignment horizontal="center" vertical="center"/>
      <protection/>
    </xf>
    <xf numFmtId="164" fontId="0" fillId="0" borderId="5" xfId="0" applyNumberFormat="1" applyFill="1" applyBorder="1" applyAlignment="1" applyProtection="1">
      <alignment horizontal="right" vertical="center" indent="1"/>
      <protection/>
    </xf>
    <xf numFmtId="164" fontId="6" fillId="3"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right" vertical="center" indent="1"/>
      <protection/>
    </xf>
    <xf numFmtId="0" fontId="6" fillId="3" borderId="8" xfId="0" applyNumberFormat="1" applyFont="1" applyFill="1" applyBorder="1" applyAlignment="1" applyProtection="1">
      <alignment horizontal="left" vertical="center" wrapText="1" indent="1"/>
      <protection locked="0"/>
    </xf>
    <xf numFmtId="164" fontId="6" fillId="3" borderId="8" xfId="0" applyNumberFormat="1" applyFont="1" applyFill="1" applyBorder="1" applyAlignment="1" applyProtection="1">
      <alignment horizontal="right" vertical="center" wrapText="1" indent="1"/>
      <protection locked="0"/>
    </xf>
    <xf numFmtId="165" fontId="0" fillId="0" borderId="8" xfId="0" applyNumberFormat="1" applyBorder="1" applyAlignment="1" applyProtection="1">
      <alignment horizontal="right" vertical="center" indent="1"/>
      <protection/>
    </xf>
    <xf numFmtId="0" fontId="0" fillId="0" borderId="8" xfId="0" applyNumberFormat="1" applyFill="1" applyBorder="1" applyAlignment="1" applyProtection="1">
      <alignment horizontal="center" vertical="center"/>
      <protection/>
    </xf>
    <xf numFmtId="0" fontId="2" fillId="4" borderId="4"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protection/>
    </xf>
    <xf numFmtId="0" fontId="0" fillId="0" borderId="9"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9" xfId="0" applyFill="1" applyBorder="1" applyProtection="1">
      <protection/>
    </xf>
    <xf numFmtId="164" fontId="0" fillId="0" borderId="0" xfId="0" applyNumberFormat="1" applyProtection="1">
      <protection/>
    </xf>
    <xf numFmtId="3" fontId="0" fillId="2" borderId="10"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center" vertical="center" wrapText="1"/>
      <protection/>
    </xf>
    <xf numFmtId="3" fontId="0" fillId="5" borderId="6" xfId="0" applyNumberFormat="1" applyFill="1" applyBorder="1" applyAlignment="1" applyProtection="1">
      <alignment horizontal="center" vertical="center" wrapText="1"/>
      <protection/>
    </xf>
    <xf numFmtId="0" fontId="0" fillId="5" borderId="6" xfId="0" applyNumberFormat="1" applyFill="1" applyBorder="1" applyAlignment="1" applyProtection="1">
      <alignment horizontal="center" vertical="center" wrapText="1"/>
      <protection/>
    </xf>
    <xf numFmtId="0" fontId="0" fillId="5" borderId="6" xfId="0" applyNumberFormat="1" applyFont="1" applyFill="1" applyBorder="1" applyAlignment="1" applyProtection="1">
      <alignment horizontal="left" vertical="center" wrapText="1"/>
      <protection/>
    </xf>
    <xf numFmtId="0" fontId="8" fillId="5" borderId="6" xfId="0" applyNumberFormat="1" applyFont="1" applyFill="1" applyBorder="1" applyAlignment="1" applyProtection="1">
      <alignment horizontal="center" vertical="center" wrapText="1"/>
      <protection/>
    </xf>
    <xf numFmtId="4" fontId="0" fillId="5" borderId="6" xfId="0" applyNumberFormat="1" applyFill="1" applyBorder="1" applyAlignment="1" applyProtection="1">
      <alignment horizontal="center" vertical="center" wrapText="1"/>
      <protection/>
    </xf>
    <xf numFmtId="0" fontId="0" fillId="0" borderId="0" xfId="0" applyProtection="1">
      <protection/>
    </xf>
    <xf numFmtId="3" fontId="0" fillId="2" borderId="11"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horizontal="center" vertical="center" wrapText="1"/>
      <protection/>
    </xf>
    <xf numFmtId="3" fontId="0" fillId="5" borderId="1" xfId="0" applyNumberFormat="1" applyFill="1" applyBorder="1" applyAlignment="1" applyProtection="1">
      <alignment horizontal="center" vertical="center" wrapText="1"/>
      <protection/>
    </xf>
    <xf numFmtId="0" fontId="0" fillId="5" borderId="1" xfId="0" applyNumberFormat="1" applyFill="1" applyBorder="1" applyAlignment="1" applyProtection="1">
      <alignment horizontal="center" vertical="center" wrapText="1"/>
      <protection/>
    </xf>
    <xf numFmtId="0" fontId="0" fillId="5" borderId="1" xfId="0" applyNumberFormat="1" applyFont="1" applyFill="1" applyBorder="1" applyAlignment="1" applyProtection="1">
      <alignment vertical="center" wrapText="1"/>
      <protection/>
    </xf>
    <xf numFmtId="0" fontId="8" fillId="5" borderId="1" xfId="0" applyNumberFormat="1" applyFont="1" applyFill="1" applyBorder="1" applyAlignment="1" applyProtection="1">
      <alignment horizontal="center" vertical="center" wrapText="1"/>
      <protection/>
    </xf>
    <xf numFmtId="4" fontId="0" fillId="5" borderId="1" xfId="0" applyNumberFormat="1" applyFill="1" applyBorder="1" applyAlignment="1" applyProtection="1">
      <alignment horizontal="center" vertical="center" wrapText="1"/>
      <protection/>
    </xf>
    <xf numFmtId="3" fontId="0" fillId="2" borderId="12" xfId="0" applyNumberFormat="1" applyFill="1" applyBorder="1" applyAlignment="1" applyProtection="1">
      <alignment horizontal="center" vertical="center" wrapText="1"/>
      <protection/>
    </xf>
    <xf numFmtId="0" fontId="0" fillId="5" borderId="5" xfId="0" applyNumberFormat="1" applyFont="1" applyFill="1" applyBorder="1" applyAlignment="1" applyProtection="1">
      <alignment horizontal="center" vertical="center" wrapText="1"/>
      <protection/>
    </xf>
    <xf numFmtId="3" fontId="0" fillId="5" borderId="5" xfId="0" applyNumberFormat="1" applyFill="1" applyBorder="1" applyAlignment="1" applyProtection="1">
      <alignment horizontal="center" vertical="center" wrapText="1"/>
      <protection/>
    </xf>
    <xf numFmtId="0" fontId="0" fillId="5" borderId="5" xfId="0" applyNumberFormat="1" applyFill="1" applyBorder="1" applyAlignment="1" applyProtection="1">
      <alignment horizontal="center" vertical="center" wrapText="1"/>
      <protection/>
    </xf>
    <xf numFmtId="0" fontId="0" fillId="5" borderId="5" xfId="0" applyNumberFormat="1" applyFont="1" applyFill="1" applyBorder="1" applyAlignment="1" applyProtection="1">
      <alignment vertical="center" wrapText="1"/>
      <protection/>
    </xf>
    <xf numFmtId="4" fontId="0" fillId="5" borderId="5" xfId="0" applyNumberFormat="1" applyFill="1" applyBorder="1" applyAlignment="1" applyProtection="1">
      <alignment horizontal="center" vertical="center" wrapText="1"/>
      <protection/>
    </xf>
    <xf numFmtId="3" fontId="0" fillId="2" borderId="2" xfId="0" applyNumberFormat="1" applyFill="1" applyBorder="1" applyAlignment="1" applyProtection="1">
      <alignment horizontal="center" vertical="center" wrapText="1"/>
      <protection/>
    </xf>
    <xf numFmtId="0" fontId="0" fillId="5" borderId="8" xfId="0" applyNumberFormat="1" applyFont="1" applyFill="1" applyBorder="1" applyAlignment="1" applyProtection="1">
      <alignment horizontal="center" vertical="center" wrapText="1"/>
      <protection/>
    </xf>
    <xf numFmtId="3" fontId="0" fillId="5" borderId="8" xfId="0" applyNumberFormat="1" applyFill="1" applyBorder="1" applyAlignment="1" applyProtection="1">
      <alignment horizontal="center" vertical="center" wrapText="1"/>
      <protection/>
    </xf>
    <xf numFmtId="0" fontId="0" fillId="5" borderId="8" xfId="0" applyNumberFormat="1" applyFill="1" applyBorder="1" applyAlignment="1" applyProtection="1">
      <alignment horizontal="center" vertical="center" wrapText="1"/>
      <protection/>
    </xf>
    <xf numFmtId="0" fontId="0" fillId="5" borderId="8" xfId="0" applyNumberFormat="1" applyFont="1" applyFill="1" applyBorder="1" applyAlignment="1" applyProtection="1">
      <alignment vertical="center" wrapText="1"/>
      <protection/>
    </xf>
    <xf numFmtId="0" fontId="8" fillId="5" borderId="13" xfId="0" applyNumberFormat="1" applyFont="1" applyFill="1" applyBorder="1" applyAlignment="1" applyProtection="1">
      <alignment horizontal="center" vertical="center" wrapText="1"/>
      <protection/>
    </xf>
    <xf numFmtId="0" fontId="0" fillId="5" borderId="4" xfId="0" applyNumberFormat="1" applyFill="1" applyBorder="1" applyAlignment="1" applyProtection="1">
      <alignment horizontal="center" vertical="center" wrapText="1"/>
      <protection/>
    </xf>
    <xf numFmtId="4" fontId="0" fillId="5" borderId="8"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14" xfId="0" applyBorder="1"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right" vertical="center" indent="1"/>
      <protection/>
    </xf>
    <xf numFmtId="0" fontId="3" fillId="0" borderId="0" xfId="0" applyFont="1" applyFill="1" applyBorder="1" applyAlignment="1" applyProtection="1">
      <alignment vertical="center"/>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3" fillId="0" borderId="0" xfId="0" applyFont="1" applyFill="1" applyBorder="1" applyAlignment="1" applyProtection="1">
      <alignment horizontal="left" vertical="center" wrapText="1"/>
      <protection/>
    </xf>
    <xf numFmtId="0" fontId="11" fillId="0" borderId="0" xfId="0" applyNumberFormat="1" applyFont="1" applyAlignment="1" applyProtection="1">
      <alignment horizontal="left" vertical="center" wrapText="1"/>
      <protection/>
    </xf>
    <xf numFmtId="0" fontId="2" fillId="4" borderId="4" xfId="0" applyNumberFormat="1" applyFont="1" applyFill="1" applyBorder="1" applyAlignment="1" applyProtection="1">
      <alignment horizontal="center" vertical="center" wrapText="1"/>
      <protection/>
    </xf>
    <xf numFmtId="0" fontId="0" fillId="4" borderId="4" xfId="0" applyNumberFormat="1" applyFill="1" applyBorder="1" applyAlignment="1" applyProtection="1">
      <alignment vertical="center" wrapText="1"/>
      <protection/>
    </xf>
    <xf numFmtId="0" fontId="0" fillId="4" borderId="15" xfId="0" applyNumberFormat="1" applyFill="1" applyBorder="1" applyAlignment="1" applyProtection="1">
      <alignment vertical="center" wrapText="1"/>
      <protection/>
    </xf>
    <xf numFmtId="164" fontId="5" fillId="0" borderId="4" xfId="0" applyNumberFormat="1" applyFont="1" applyFill="1" applyBorder="1" applyAlignment="1" applyProtection="1">
      <alignment horizontal="center" vertical="center"/>
      <protection/>
    </xf>
    <xf numFmtId="0" fontId="0" fillId="0" borderId="4" xfId="0" applyBorder="1" applyAlignment="1" applyProtection="1">
      <alignment/>
      <protection/>
    </xf>
    <xf numFmtId="0" fontId="0" fillId="0" borderId="15" xfId="0" applyBorder="1" applyAlignment="1" applyProtection="1">
      <alignment/>
      <protection/>
    </xf>
    <xf numFmtId="0" fontId="2" fillId="0" borderId="0" xfId="0" applyFont="1" applyFill="1" applyBorder="1" applyAlignment="1" applyProtection="1">
      <alignment horizontal="left" vertical="center" wrapText="1"/>
      <protection/>
    </xf>
    <xf numFmtId="0" fontId="0" fillId="5" borderId="16" xfId="0" applyNumberFormat="1" applyFill="1" applyBorder="1" applyAlignment="1" applyProtection="1">
      <alignment horizontal="center" vertical="center" wrapText="1"/>
      <protection/>
    </xf>
    <xf numFmtId="0" fontId="0" fillId="5" borderId="17" xfId="0" applyNumberFormat="1" applyFill="1" applyBorder="1" applyAlignment="1" applyProtection="1">
      <alignment horizontal="center" vertical="center" wrapText="1"/>
      <protection/>
    </xf>
    <xf numFmtId="0" fontId="0" fillId="5" borderId="16" xfId="0" applyFill="1" applyBorder="1" applyAlignment="1" applyProtection="1">
      <alignment horizontal="center" vertical="center" wrapText="1"/>
      <protection/>
    </xf>
    <xf numFmtId="0" fontId="0" fillId="5" borderId="17"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12" fillId="5" borderId="16" xfId="0" applyFont="1" applyFill="1" applyBorder="1" applyAlignment="1" applyProtection="1">
      <alignment horizontal="center" vertical="center" wrapText="1"/>
      <protection/>
    </xf>
    <xf numFmtId="0" fontId="12" fillId="5" borderId="17" xfId="0" applyFont="1" applyFill="1" applyBorder="1" applyAlignment="1" applyProtection="1">
      <alignment horizontal="center" vertical="center" wrapText="1"/>
      <protection/>
    </xf>
    <xf numFmtId="0" fontId="12" fillId="5"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6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85" zoomScaleNormal="85" workbookViewId="0" topLeftCell="A1">
      <selection activeCell="P9" sqref="P9"/>
    </sheetView>
  </sheetViews>
  <sheetFormatPr defaultColWidth="9.140625" defaultRowHeight="15"/>
  <cols>
    <col min="1" max="1" width="1.421875" style="60" customWidth="1"/>
    <col min="2" max="2" width="5.7109375" style="60" customWidth="1"/>
    <col min="3" max="3" width="37.8515625" style="8" customWidth="1"/>
    <col min="4" max="4" width="9.7109375" style="95" customWidth="1"/>
    <col min="5" max="5" width="9.00390625" style="13" customWidth="1"/>
    <col min="6" max="6" width="69.140625" style="8" customWidth="1"/>
    <col min="7" max="7" width="51.7109375" style="8" customWidth="1"/>
    <col min="8" max="8" width="41.28125" style="96" customWidth="1"/>
    <col min="9" max="9" width="23.57421875" style="96" customWidth="1"/>
    <col min="10" max="10" width="19.8515625" style="8" customWidth="1"/>
    <col min="11" max="11" width="30.8515625" style="60" customWidth="1"/>
    <col min="12" max="12" width="18.57421875" style="60" customWidth="1"/>
    <col min="13" max="13" width="22.140625" style="96" customWidth="1"/>
    <col min="14" max="14" width="22.140625" style="96" hidden="1" customWidth="1"/>
    <col min="15" max="15" width="21.28125" style="60" customWidth="1"/>
    <col min="16" max="16" width="19.28125" style="60" customWidth="1"/>
    <col min="17" max="17" width="21.00390625" style="60" customWidth="1"/>
    <col min="18" max="18" width="19.421875" style="60" customWidth="1"/>
    <col min="19" max="19" width="35.00390625" style="60" customWidth="1"/>
    <col min="20" max="20" width="17.7109375" style="60" customWidth="1"/>
    <col min="21" max="16384" width="9.140625" style="60" customWidth="1"/>
  </cols>
  <sheetData>
    <row r="1" spans="2:14" s="14" customFormat="1" ht="24.6" customHeight="1">
      <c r="B1" s="111" t="s">
        <v>28</v>
      </c>
      <c r="C1" s="111"/>
      <c r="D1" s="111"/>
      <c r="E1" s="111"/>
      <c r="F1" s="8"/>
      <c r="G1" s="8"/>
      <c r="H1" s="8"/>
      <c r="I1" s="8"/>
      <c r="J1" s="8"/>
      <c r="M1" s="8"/>
      <c r="N1" s="8"/>
    </row>
    <row r="2" spans="1:19" s="14" customFormat="1" ht="18.75" customHeight="1">
      <c r="A2" s="9"/>
      <c r="B2" s="9"/>
      <c r="C2" s="8"/>
      <c r="D2" s="6"/>
      <c r="E2" s="7"/>
      <c r="F2" s="8"/>
      <c r="G2" s="8"/>
      <c r="H2" s="8"/>
      <c r="I2" s="9"/>
      <c r="J2" s="10"/>
      <c r="K2" s="9"/>
      <c r="L2" s="9"/>
      <c r="M2" s="8"/>
      <c r="N2" s="8"/>
      <c r="O2" s="9"/>
      <c r="P2" s="112" t="s">
        <v>29</v>
      </c>
      <c r="Q2" s="112"/>
      <c r="R2" s="112"/>
      <c r="S2" s="45"/>
    </row>
    <row r="3" spans="2:18" s="14" customFormat="1" ht="19.9" customHeight="1">
      <c r="B3" s="46"/>
      <c r="C3" s="47" t="s">
        <v>5</v>
      </c>
      <c r="D3" s="48"/>
      <c r="E3" s="48"/>
      <c r="F3" s="48"/>
      <c r="G3" s="48"/>
      <c r="H3" s="98"/>
      <c r="I3" s="98"/>
      <c r="J3" s="98"/>
      <c r="K3" s="98"/>
      <c r="L3" s="49"/>
      <c r="M3" s="50"/>
      <c r="N3" s="50"/>
      <c r="O3" s="49"/>
      <c r="P3" s="49"/>
      <c r="R3" s="49"/>
    </row>
    <row r="4" spans="2:18" s="14" customFormat="1" ht="19.9" customHeight="1" thickBot="1">
      <c r="B4" s="51"/>
      <c r="C4" s="47" t="s">
        <v>13</v>
      </c>
      <c r="D4" s="48"/>
      <c r="E4" s="48"/>
      <c r="F4" s="48"/>
      <c r="G4" s="48"/>
      <c r="H4" s="48"/>
      <c r="I4" s="49"/>
      <c r="J4" s="49"/>
      <c r="K4" s="49"/>
      <c r="L4" s="49"/>
      <c r="M4" s="8"/>
      <c r="N4" s="8"/>
      <c r="O4" s="49"/>
      <c r="P4" s="49"/>
      <c r="R4" s="49"/>
    </row>
    <row r="5" spans="2:16" s="14" customFormat="1" ht="37.5" customHeight="1" thickBot="1">
      <c r="B5" s="11"/>
      <c r="C5" s="12"/>
      <c r="D5" s="13"/>
      <c r="E5" s="13"/>
      <c r="F5" s="8"/>
      <c r="G5" s="8"/>
      <c r="H5" s="18" t="s">
        <v>11</v>
      </c>
      <c r="I5" s="8"/>
      <c r="J5" s="8"/>
      <c r="M5" s="8"/>
      <c r="N5" s="15"/>
      <c r="P5" s="24" t="s">
        <v>11</v>
      </c>
    </row>
    <row r="6" spans="2:19" s="14" customFormat="1" ht="91.5" thickBot="1" thickTop="1">
      <c r="B6" s="16" t="s">
        <v>1</v>
      </c>
      <c r="C6" s="25" t="s">
        <v>42</v>
      </c>
      <c r="D6" s="25" t="s">
        <v>0</v>
      </c>
      <c r="E6" s="25" t="s">
        <v>43</v>
      </c>
      <c r="F6" s="25" t="s">
        <v>44</v>
      </c>
      <c r="G6" s="25" t="s">
        <v>17</v>
      </c>
      <c r="H6" s="22" t="s">
        <v>2</v>
      </c>
      <c r="I6" s="25" t="s">
        <v>45</v>
      </c>
      <c r="J6" s="25" t="s">
        <v>46</v>
      </c>
      <c r="K6" s="25" t="s">
        <v>12</v>
      </c>
      <c r="L6" s="44" t="s">
        <v>47</v>
      </c>
      <c r="M6" s="25" t="s">
        <v>49</v>
      </c>
      <c r="N6" s="25" t="s">
        <v>50</v>
      </c>
      <c r="O6" s="25" t="s">
        <v>6</v>
      </c>
      <c r="P6" s="21" t="s">
        <v>7</v>
      </c>
      <c r="Q6" s="25" t="s">
        <v>8</v>
      </c>
      <c r="R6" s="25" t="s">
        <v>9</v>
      </c>
      <c r="S6" s="25" t="s">
        <v>48</v>
      </c>
    </row>
    <row r="7" spans="1:19" ht="153" customHeight="1" thickTop="1">
      <c r="A7" s="52"/>
      <c r="B7" s="53">
        <v>1</v>
      </c>
      <c r="C7" s="54" t="s">
        <v>15</v>
      </c>
      <c r="D7" s="55">
        <v>27</v>
      </c>
      <c r="E7" s="56" t="s">
        <v>16</v>
      </c>
      <c r="F7" s="57" t="s">
        <v>30</v>
      </c>
      <c r="G7" s="58" t="s">
        <v>32</v>
      </c>
      <c r="H7" s="28"/>
      <c r="I7" s="108" t="s">
        <v>38</v>
      </c>
      <c r="J7" s="106" t="s">
        <v>18</v>
      </c>
      <c r="K7" s="108" t="s">
        <v>19</v>
      </c>
      <c r="L7" s="108" t="s">
        <v>20</v>
      </c>
      <c r="M7" s="108" t="s">
        <v>21</v>
      </c>
      <c r="N7" s="29">
        <f aca="true" t="shared" si="0" ref="N7:N12">D7*O7</f>
        <v>110835</v>
      </c>
      <c r="O7" s="59">
        <v>4105</v>
      </c>
      <c r="P7" s="30"/>
      <c r="Q7" s="31">
        <f aca="true" t="shared" si="1" ref="Q7:Q12">D7*P7</f>
        <v>0</v>
      </c>
      <c r="R7" s="32" t="str">
        <f aca="true" t="shared" si="2" ref="R7:R12">IF(ISNUMBER(P7),IF(P7&gt;O7,"NEVYHOVUJE","VYHOVUJE")," ")</f>
        <v xml:space="preserve"> </v>
      </c>
      <c r="S7" s="113" t="s">
        <v>51</v>
      </c>
    </row>
    <row r="8" spans="2:19" ht="153" customHeight="1">
      <c r="B8" s="61">
        <v>2</v>
      </c>
      <c r="C8" s="62" t="s">
        <v>22</v>
      </c>
      <c r="D8" s="63">
        <v>30</v>
      </c>
      <c r="E8" s="64" t="s">
        <v>16</v>
      </c>
      <c r="F8" s="65" t="s">
        <v>31</v>
      </c>
      <c r="G8" s="66" t="s">
        <v>33</v>
      </c>
      <c r="H8" s="19"/>
      <c r="I8" s="109"/>
      <c r="J8" s="107"/>
      <c r="K8" s="109"/>
      <c r="L8" s="109" t="s">
        <v>20</v>
      </c>
      <c r="M8" s="109" t="s">
        <v>21</v>
      </c>
      <c r="N8" s="5">
        <f t="shared" si="0"/>
        <v>93150</v>
      </c>
      <c r="O8" s="67">
        <v>3105</v>
      </c>
      <c r="P8" s="20"/>
      <c r="Q8" s="33">
        <f t="shared" si="1"/>
        <v>0</v>
      </c>
      <c r="R8" s="34" t="str">
        <f t="shared" si="2"/>
        <v xml:space="preserve"> </v>
      </c>
      <c r="S8" s="114"/>
    </row>
    <row r="9" spans="2:19" ht="126.75" customHeight="1">
      <c r="B9" s="61">
        <v>3</v>
      </c>
      <c r="C9" s="62" t="s">
        <v>23</v>
      </c>
      <c r="D9" s="63">
        <v>18</v>
      </c>
      <c r="E9" s="64" t="s">
        <v>16</v>
      </c>
      <c r="F9" s="65" t="s">
        <v>39</v>
      </c>
      <c r="G9" s="66" t="s">
        <v>34</v>
      </c>
      <c r="H9" s="19"/>
      <c r="I9" s="109"/>
      <c r="J9" s="107"/>
      <c r="K9" s="109"/>
      <c r="L9" s="109" t="s">
        <v>20</v>
      </c>
      <c r="M9" s="109" t="s">
        <v>21</v>
      </c>
      <c r="N9" s="5">
        <f t="shared" si="0"/>
        <v>36000</v>
      </c>
      <c r="O9" s="67">
        <v>2000</v>
      </c>
      <c r="P9" s="20"/>
      <c r="Q9" s="33">
        <f t="shared" si="1"/>
        <v>0</v>
      </c>
      <c r="R9" s="34" t="str">
        <f t="shared" si="2"/>
        <v xml:space="preserve"> </v>
      </c>
      <c r="S9" s="114"/>
    </row>
    <row r="10" spans="2:19" ht="126.75" customHeight="1">
      <c r="B10" s="61">
        <v>4</v>
      </c>
      <c r="C10" s="62" t="s">
        <v>23</v>
      </c>
      <c r="D10" s="63">
        <v>3</v>
      </c>
      <c r="E10" s="64" t="s">
        <v>16</v>
      </c>
      <c r="F10" s="65" t="s">
        <v>40</v>
      </c>
      <c r="G10" s="66" t="s">
        <v>35</v>
      </c>
      <c r="H10" s="19"/>
      <c r="I10" s="109"/>
      <c r="J10" s="107"/>
      <c r="K10" s="109"/>
      <c r="L10" s="109" t="s">
        <v>20</v>
      </c>
      <c r="M10" s="109" t="s">
        <v>21</v>
      </c>
      <c r="N10" s="5">
        <f t="shared" si="0"/>
        <v>9000</v>
      </c>
      <c r="O10" s="67">
        <v>3000</v>
      </c>
      <c r="P10" s="20"/>
      <c r="Q10" s="33">
        <f t="shared" si="1"/>
        <v>0</v>
      </c>
      <c r="R10" s="34" t="str">
        <f t="shared" si="2"/>
        <v xml:space="preserve"> </v>
      </c>
      <c r="S10" s="114"/>
    </row>
    <row r="11" spans="2:19" ht="126.75" customHeight="1" thickBot="1">
      <c r="B11" s="68">
        <v>5</v>
      </c>
      <c r="C11" s="69" t="s">
        <v>24</v>
      </c>
      <c r="D11" s="70">
        <v>1</v>
      </c>
      <c r="E11" s="71" t="s">
        <v>16</v>
      </c>
      <c r="F11" s="72" t="s">
        <v>27</v>
      </c>
      <c r="G11" s="66" t="s">
        <v>36</v>
      </c>
      <c r="H11" s="23"/>
      <c r="I11" s="109"/>
      <c r="J11" s="107"/>
      <c r="K11" s="109"/>
      <c r="L11" s="109" t="s">
        <v>20</v>
      </c>
      <c r="M11" s="109" t="s">
        <v>21</v>
      </c>
      <c r="N11" s="35">
        <f t="shared" si="0"/>
        <v>1720</v>
      </c>
      <c r="O11" s="73">
        <v>1720</v>
      </c>
      <c r="P11" s="36"/>
      <c r="Q11" s="37">
        <f t="shared" si="1"/>
        <v>0</v>
      </c>
      <c r="R11" s="38" t="str">
        <f t="shared" si="2"/>
        <v xml:space="preserve"> </v>
      </c>
      <c r="S11" s="114"/>
    </row>
    <row r="12" spans="2:19" ht="126.75" customHeight="1" thickBot="1" thickTop="1">
      <c r="B12" s="74">
        <v>6</v>
      </c>
      <c r="C12" s="75" t="s">
        <v>26</v>
      </c>
      <c r="D12" s="76">
        <v>1</v>
      </c>
      <c r="E12" s="77" t="s">
        <v>16</v>
      </c>
      <c r="F12" s="78" t="s">
        <v>41</v>
      </c>
      <c r="G12" s="79" t="s">
        <v>37</v>
      </c>
      <c r="H12" s="40"/>
      <c r="I12" s="110"/>
      <c r="J12" s="80" t="s">
        <v>25</v>
      </c>
      <c r="K12" s="110"/>
      <c r="L12" s="110" t="s">
        <v>20</v>
      </c>
      <c r="M12" s="110" t="s">
        <v>21</v>
      </c>
      <c r="N12" s="39">
        <f t="shared" si="0"/>
        <v>18000</v>
      </c>
      <c r="O12" s="81">
        <v>18000</v>
      </c>
      <c r="P12" s="41"/>
      <c r="Q12" s="42">
        <f t="shared" si="1"/>
        <v>0</v>
      </c>
      <c r="R12" s="43" t="str">
        <f t="shared" si="2"/>
        <v xml:space="preserve"> </v>
      </c>
      <c r="S12" s="115"/>
    </row>
    <row r="13" spans="1:19" ht="13.5" customHeight="1" thickBot="1" thickTop="1">
      <c r="A13" s="82"/>
      <c r="B13" s="82"/>
      <c r="C13" s="83"/>
      <c r="D13" s="82"/>
      <c r="E13" s="83"/>
      <c r="F13" s="83"/>
      <c r="G13" s="83"/>
      <c r="H13" s="84"/>
      <c r="I13" s="82"/>
      <c r="J13" s="83"/>
      <c r="K13" s="82"/>
      <c r="L13" s="82"/>
      <c r="M13" s="82"/>
      <c r="N13" s="82"/>
      <c r="O13" s="82"/>
      <c r="P13" s="82"/>
      <c r="Q13" s="85"/>
      <c r="R13" s="82"/>
      <c r="S13" s="82"/>
    </row>
    <row r="14" spans="1:19" ht="60.75" customHeight="1" thickBot="1" thickTop="1">
      <c r="A14" s="86"/>
      <c r="B14" s="105" t="s">
        <v>14</v>
      </c>
      <c r="C14" s="105"/>
      <c r="D14" s="105"/>
      <c r="E14" s="105"/>
      <c r="F14" s="105"/>
      <c r="G14" s="105"/>
      <c r="H14" s="105"/>
      <c r="I14" s="105"/>
      <c r="J14" s="17"/>
      <c r="K14" s="1"/>
      <c r="L14" s="87"/>
      <c r="M14" s="87"/>
      <c r="N14" s="2"/>
      <c r="O14" s="26" t="s">
        <v>4</v>
      </c>
      <c r="P14" s="99" t="s">
        <v>10</v>
      </c>
      <c r="Q14" s="100"/>
      <c r="R14" s="101"/>
      <c r="S14" s="88"/>
    </row>
    <row r="15" spans="1:19" ht="33" customHeight="1" thickBot="1" thickTop="1">
      <c r="A15" s="86"/>
      <c r="B15" s="97" t="s">
        <v>3</v>
      </c>
      <c r="C15" s="97"/>
      <c r="D15" s="97"/>
      <c r="E15" s="97"/>
      <c r="F15" s="97"/>
      <c r="G15" s="97"/>
      <c r="H15" s="97"/>
      <c r="I15" s="89"/>
      <c r="L15" s="3"/>
      <c r="M15" s="3"/>
      <c r="N15" s="4"/>
      <c r="O15" s="27">
        <f>SUM(N7:N12)</f>
        <v>268705</v>
      </c>
      <c r="P15" s="102">
        <f>SUM(Q7:Q12)</f>
        <v>0</v>
      </c>
      <c r="Q15" s="103"/>
      <c r="R15" s="104"/>
      <c r="S15" s="90"/>
    </row>
    <row r="16" spans="1:19" ht="14.25" customHeight="1" thickTop="1">
      <c r="A16" s="86"/>
      <c r="B16" s="90"/>
      <c r="C16" s="91"/>
      <c r="D16" s="92"/>
      <c r="E16" s="93"/>
      <c r="F16" s="91"/>
      <c r="G16" s="91"/>
      <c r="H16" s="94"/>
      <c r="I16" s="94"/>
      <c r="J16" s="91"/>
      <c r="K16" s="90"/>
      <c r="L16" s="90"/>
      <c r="M16" s="94"/>
      <c r="N16" s="94"/>
      <c r="O16" s="90"/>
      <c r="P16" s="90"/>
      <c r="Q16" s="90"/>
      <c r="R16" s="90"/>
      <c r="S16" s="90"/>
    </row>
    <row r="17" spans="3:14" ht="15">
      <c r="C17" s="14"/>
      <c r="D17" s="60"/>
      <c r="E17" s="14"/>
      <c r="F17" s="14"/>
      <c r="G17" s="14"/>
      <c r="H17" s="60"/>
      <c r="I17" s="60"/>
      <c r="J17" s="14"/>
      <c r="M17" s="60"/>
      <c r="N17" s="60"/>
    </row>
    <row r="18" spans="3:14" ht="15">
      <c r="C18" s="14"/>
      <c r="D18" s="60"/>
      <c r="E18" s="14"/>
      <c r="F18" s="14"/>
      <c r="G18" s="14"/>
      <c r="H18" s="60"/>
      <c r="I18" s="60"/>
      <c r="J18" s="14"/>
      <c r="M18" s="60"/>
      <c r="N18" s="60"/>
    </row>
    <row r="19" spans="3:14" ht="15">
      <c r="C19" s="14"/>
      <c r="D19" s="60"/>
      <c r="E19" s="14"/>
      <c r="F19" s="14"/>
      <c r="G19" s="14"/>
      <c r="H19" s="60"/>
      <c r="I19" s="60"/>
      <c r="J19" s="14"/>
      <c r="M19" s="60"/>
      <c r="N19" s="60"/>
    </row>
    <row r="20" spans="3:14" ht="15">
      <c r="C20" s="14"/>
      <c r="D20" s="60"/>
      <c r="E20" s="14"/>
      <c r="F20" s="14"/>
      <c r="G20" s="14"/>
      <c r="H20" s="60"/>
      <c r="I20" s="60"/>
      <c r="J20" s="14"/>
      <c r="M20" s="60"/>
      <c r="N20" s="60"/>
    </row>
    <row r="21" spans="3:14" ht="15">
      <c r="C21" s="14"/>
      <c r="D21" s="60"/>
      <c r="E21" s="14"/>
      <c r="F21" s="14"/>
      <c r="G21" s="14"/>
      <c r="H21" s="60"/>
      <c r="I21" s="60"/>
      <c r="J21" s="14"/>
      <c r="M21" s="60"/>
      <c r="N21" s="60"/>
    </row>
    <row r="22" spans="3:14" ht="15">
      <c r="C22" s="14"/>
      <c r="D22" s="60"/>
      <c r="E22" s="14"/>
      <c r="F22" s="14"/>
      <c r="G22" s="14"/>
      <c r="H22" s="60"/>
      <c r="I22" s="60"/>
      <c r="J22" s="14"/>
      <c r="M22" s="60"/>
      <c r="N22" s="60"/>
    </row>
    <row r="23" spans="3:14" ht="15">
      <c r="C23" s="14"/>
      <c r="D23" s="60"/>
      <c r="E23" s="14"/>
      <c r="F23" s="14"/>
      <c r="G23" s="14"/>
      <c r="H23" s="60"/>
      <c r="I23" s="60"/>
      <c r="J23" s="14"/>
      <c r="M23" s="60"/>
      <c r="N23" s="60"/>
    </row>
    <row r="24" spans="3:14" ht="15">
      <c r="C24" s="14"/>
      <c r="D24" s="60"/>
      <c r="E24" s="14"/>
      <c r="F24" s="14"/>
      <c r="G24" s="14"/>
      <c r="H24" s="60"/>
      <c r="I24" s="60"/>
      <c r="J24" s="14"/>
      <c r="M24" s="60"/>
      <c r="N24" s="60"/>
    </row>
    <row r="25" spans="3:14" ht="15">
      <c r="C25" s="14"/>
      <c r="D25" s="60"/>
      <c r="E25" s="14"/>
      <c r="F25" s="14"/>
      <c r="G25" s="14"/>
      <c r="H25" s="60"/>
      <c r="I25" s="60"/>
      <c r="J25" s="14"/>
      <c r="M25" s="60"/>
      <c r="N25" s="60"/>
    </row>
    <row r="26" spans="3:14" ht="15">
      <c r="C26" s="14"/>
      <c r="D26" s="60"/>
      <c r="E26" s="14"/>
      <c r="F26" s="14"/>
      <c r="G26" s="14"/>
      <c r="H26" s="60"/>
      <c r="I26" s="60"/>
      <c r="J26" s="14"/>
      <c r="M26" s="60"/>
      <c r="N26" s="60"/>
    </row>
    <row r="27" spans="3:14" ht="15">
      <c r="C27" s="14"/>
      <c r="D27" s="60"/>
      <c r="E27" s="14"/>
      <c r="F27" s="14"/>
      <c r="G27" s="14"/>
      <c r="H27" s="60"/>
      <c r="I27" s="60"/>
      <c r="J27" s="14"/>
      <c r="M27" s="60"/>
      <c r="N27" s="60"/>
    </row>
    <row r="28" spans="3:14" ht="15">
      <c r="C28" s="14"/>
      <c r="D28" s="60"/>
      <c r="E28" s="14"/>
      <c r="F28" s="14"/>
      <c r="G28" s="14"/>
      <c r="H28" s="60"/>
      <c r="I28" s="60"/>
      <c r="J28" s="14"/>
      <c r="M28" s="60"/>
      <c r="N28" s="60"/>
    </row>
    <row r="29" spans="3:14" ht="15">
      <c r="C29" s="14"/>
      <c r="D29" s="60"/>
      <c r="E29" s="14"/>
      <c r="F29" s="14"/>
      <c r="G29" s="14"/>
      <c r="H29" s="60"/>
      <c r="I29" s="60"/>
      <c r="J29" s="14"/>
      <c r="M29" s="60"/>
      <c r="N29" s="60"/>
    </row>
    <row r="30" spans="3:14" ht="15">
      <c r="C30" s="14"/>
      <c r="D30" s="60"/>
      <c r="E30" s="14"/>
      <c r="F30" s="14"/>
      <c r="G30" s="14"/>
      <c r="H30" s="60"/>
      <c r="I30" s="60"/>
      <c r="J30" s="14"/>
      <c r="M30" s="60"/>
      <c r="N30" s="60"/>
    </row>
    <row r="31" spans="3:14" ht="15">
      <c r="C31" s="14"/>
      <c r="D31" s="60"/>
      <c r="E31" s="14"/>
      <c r="F31" s="14"/>
      <c r="G31" s="14"/>
      <c r="H31" s="60"/>
      <c r="I31" s="60"/>
      <c r="J31" s="14"/>
      <c r="M31" s="60"/>
      <c r="N31" s="60"/>
    </row>
    <row r="32" spans="3:14" ht="15">
      <c r="C32" s="14"/>
      <c r="D32" s="60"/>
      <c r="E32" s="14"/>
      <c r="F32" s="14"/>
      <c r="G32" s="14"/>
      <c r="H32" s="60"/>
      <c r="I32" s="60"/>
      <c r="J32" s="14"/>
      <c r="M32" s="60"/>
      <c r="N32" s="60"/>
    </row>
    <row r="33" spans="3:14" ht="15">
      <c r="C33" s="14"/>
      <c r="D33" s="60"/>
      <c r="E33" s="14"/>
      <c r="F33" s="14"/>
      <c r="G33" s="14"/>
      <c r="H33" s="60"/>
      <c r="I33" s="60"/>
      <c r="J33" s="14"/>
      <c r="M33" s="60"/>
      <c r="N33" s="60"/>
    </row>
    <row r="34" spans="3:14" ht="15">
      <c r="C34" s="14"/>
      <c r="D34" s="60"/>
      <c r="E34" s="14"/>
      <c r="F34" s="14"/>
      <c r="G34" s="14"/>
      <c r="H34" s="60"/>
      <c r="I34" s="60"/>
      <c r="J34" s="14"/>
      <c r="M34" s="60"/>
      <c r="N34" s="60"/>
    </row>
    <row r="35" spans="3:14" ht="15">
      <c r="C35" s="14"/>
      <c r="D35" s="60"/>
      <c r="E35" s="14"/>
      <c r="F35" s="14"/>
      <c r="G35" s="14"/>
      <c r="H35" s="60"/>
      <c r="I35" s="60"/>
      <c r="J35" s="14"/>
      <c r="M35" s="60"/>
      <c r="N35" s="60"/>
    </row>
    <row r="36" spans="3:14" ht="15">
      <c r="C36" s="14"/>
      <c r="D36" s="60"/>
      <c r="E36" s="14"/>
      <c r="F36" s="14"/>
      <c r="G36" s="14"/>
      <c r="H36" s="60"/>
      <c r="I36" s="60"/>
      <c r="J36" s="14"/>
      <c r="M36" s="60"/>
      <c r="N36" s="60"/>
    </row>
    <row r="37" spans="3:14" ht="15">
      <c r="C37" s="14"/>
      <c r="D37" s="60"/>
      <c r="E37" s="14"/>
      <c r="F37" s="14"/>
      <c r="G37" s="14"/>
      <c r="H37" s="60"/>
      <c r="I37" s="60"/>
      <c r="J37" s="14"/>
      <c r="M37" s="60"/>
      <c r="N37" s="60"/>
    </row>
    <row r="38" spans="3:14" ht="15">
      <c r="C38" s="14"/>
      <c r="D38" s="60"/>
      <c r="E38" s="14"/>
      <c r="F38" s="14"/>
      <c r="G38" s="14"/>
      <c r="H38" s="60"/>
      <c r="I38" s="60"/>
      <c r="J38" s="14"/>
      <c r="M38" s="60"/>
      <c r="N38" s="60"/>
    </row>
    <row r="39" spans="3:14" ht="15">
      <c r="C39" s="14"/>
      <c r="D39" s="60"/>
      <c r="E39" s="14"/>
      <c r="F39" s="14"/>
      <c r="G39" s="14"/>
      <c r="H39" s="60"/>
      <c r="I39" s="60"/>
      <c r="J39" s="14"/>
      <c r="M39" s="60"/>
      <c r="N39" s="60"/>
    </row>
    <row r="40" spans="3:14" ht="15">
      <c r="C40" s="14"/>
      <c r="D40" s="60"/>
      <c r="E40" s="14"/>
      <c r="F40" s="14"/>
      <c r="G40" s="14"/>
      <c r="H40" s="60"/>
      <c r="I40" s="60"/>
      <c r="J40" s="14"/>
      <c r="M40" s="60"/>
      <c r="N40" s="60"/>
    </row>
    <row r="41" spans="3:14" ht="15">
      <c r="C41" s="14"/>
      <c r="D41" s="60"/>
      <c r="E41" s="14"/>
      <c r="F41" s="14"/>
      <c r="G41" s="14"/>
      <c r="H41" s="60"/>
      <c r="I41" s="60"/>
      <c r="J41" s="14"/>
      <c r="M41" s="60"/>
      <c r="N41" s="60"/>
    </row>
    <row r="42" spans="3:14" ht="15">
      <c r="C42" s="14"/>
      <c r="D42" s="60"/>
      <c r="E42" s="14"/>
      <c r="F42" s="14"/>
      <c r="G42" s="14"/>
      <c r="H42" s="60"/>
      <c r="I42" s="60"/>
      <c r="J42" s="14"/>
      <c r="M42" s="60"/>
      <c r="N42" s="60"/>
    </row>
    <row r="43" spans="3:14" ht="15">
      <c r="C43" s="14"/>
      <c r="D43" s="60"/>
      <c r="E43" s="14"/>
      <c r="F43" s="14"/>
      <c r="G43" s="14"/>
      <c r="H43" s="60"/>
      <c r="I43" s="60"/>
      <c r="J43" s="14"/>
      <c r="M43" s="60"/>
      <c r="N43" s="60"/>
    </row>
    <row r="44" spans="3:14" ht="15">
      <c r="C44" s="14"/>
      <c r="D44" s="60"/>
      <c r="E44" s="14"/>
      <c r="F44" s="14"/>
      <c r="G44" s="14"/>
      <c r="H44" s="60"/>
      <c r="I44" s="60"/>
      <c r="J44" s="14"/>
      <c r="M44" s="60"/>
      <c r="N44" s="60"/>
    </row>
    <row r="45" spans="3:14" ht="15">
      <c r="C45" s="14"/>
      <c r="D45" s="60"/>
      <c r="E45" s="14"/>
      <c r="F45" s="14"/>
      <c r="G45" s="14"/>
      <c r="H45" s="60"/>
      <c r="I45" s="60"/>
      <c r="J45" s="14"/>
      <c r="M45" s="60"/>
      <c r="N45" s="60"/>
    </row>
    <row r="46" spans="3:14" ht="15">
      <c r="C46" s="14"/>
      <c r="D46" s="60"/>
      <c r="E46" s="14"/>
      <c r="F46" s="14"/>
      <c r="G46" s="14"/>
      <c r="H46" s="60"/>
      <c r="I46" s="60"/>
      <c r="J46" s="14"/>
      <c r="M46" s="60"/>
      <c r="N46" s="60"/>
    </row>
    <row r="47" spans="3:14" ht="15">
      <c r="C47" s="14"/>
      <c r="D47" s="60"/>
      <c r="E47" s="14"/>
      <c r="F47" s="14"/>
      <c r="G47" s="14"/>
      <c r="H47" s="60"/>
      <c r="I47" s="60"/>
      <c r="J47" s="14"/>
      <c r="M47" s="60"/>
      <c r="N47" s="60"/>
    </row>
    <row r="48" spans="3:14" ht="15">
      <c r="C48" s="14"/>
      <c r="D48" s="60"/>
      <c r="E48" s="14"/>
      <c r="F48" s="14"/>
      <c r="G48" s="14"/>
      <c r="H48" s="60"/>
      <c r="I48" s="60"/>
      <c r="J48" s="14"/>
      <c r="M48" s="60"/>
      <c r="N48" s="60"/>
    </row>
    <row r="49" spans="3:14" ht="15">
      <c r="C49" s="14"/>
      <c r="D49" s="60"/>
      <c r="E49" s="14"/>
      <c r="F49" s="14"/>
      <c r="G49" s="14"/>
      <c r="H49" s="60"/>
      <c r="I49" s="60"/>
      <c r="J49" s="14"/>
      <c r="M49" s="60"/>
      <c r="N49" s="60"/>
    </row>
    <row r="50" spans="3:14" ht="15">
      <c r="C50" s="14"/>
      <c r="D50" s="60"/>
      <c r="E50" s="14"/>
      <c r="F50" s="14"/>
      <c r="G50" s="14"/>
      <c r="H50" s="60"/>
      <c r="I50" s="60"/>
      <c r="J50" s="14"/>
      <c r="M50" s="60"/>
      <c r="N50" s="60"/>
    </row>
  </sheetData>
  <sheetProtection password="F79C" sheet="1" objects="1" scenarios="1" selectLockedCells="1"/>
  <mergeCells count="13">
    <mergeCell ref="B1:E1"/>
    <mergeCell ref="P2:R2"/>
    <mergeCell ref="S7:S12"/>
    <mergeCell ref="B15:H15"/>
    <mergeCell ref="H3:K3"/>
    <mergeCell ref="P14:R14"/>
    <mergeCell ref="P15:R15"/>
    <mergeCell ref="B14:I14"/>
    <mergeCell ref="J7:J11"/>
    <mergeCell ref="L7:L12"/>
    <mergeCell ref="M7:M12"/>
    <mergeCell ref="I7:I12"/>
    <mergeCell ref="K7:K12"/>
  </mergeCells>
  <conditionalFormatting sqref="B7:B12 D7:D12">
    <cfRule type="containsBlanks" priority="96" dxfId="61">
      <formula>LEN(TRIM(B7))=0</formula>
    </cfRule>
  </conditionalFormatting>
  <conditionalFormatting sqref="B7:B12">
    <cfRule type="cellIs" priority="91" dxfId="60" operator="greaterThanOrEqual">
      <formula>1</formula>
    </cfRule>
  </conditionalFormatting>
  <conditionalFormatting sqref="R7">
    <cfRule type="cellIs" priority="69" dxfId="9" operator="equal">
      <formula>"NEVYHOVUJE"</formula>
    </cfRule>
    <cfRule type="cellIs" priority="70" dxfId="8" operator="equal">
      <formula>"VYHOVUJE"</formula>
    </cfRule>
  </conditionalFormatting>
  <conditionalFormatting sqref="H7">
    <cfRule type="notContainsBlanks" priority="64" dxfId="2">
      <formula>LEN(TRIM(H7))&gt;0</formula>
    </cfRule>
    <cfRule type="containsBlanks" priority="65" dxfId="1">
      <formula>LEN(TRIM(H7))=0</formula>
    </cfRule>
  </conditionalFormatting>
  <conditionalFormatting sqref="H7">
    <cfRule type="notContainsBlanks" priority="63" dxfId="0">
      <formula>LEN(TRIM(H7))&gt;0</formula>
    </cfRule>
  </conditionalFormatting>
  <conditionalFormatting sqref="H7">
    <cfRule type="notContainsBlanks" priority="62" dxfId="4">
      <formula>LEN(TRIM(H7))&gt;0</formula>
    </cfRule>
    <cfRule type="containsBlanks" priority="66" dxfId="1">
      <formula>LEN(TRIM(H7))=0</formula>
    </cfRule>
  </conditionalFormatting>
  <conditionalFormatting sqref="P7">
    <cfRule type="notContainsBlanks" priority="55" dxfId="2">
      <formula>LEN(TRIM(P7))&gt;0</formula>
    </cfRule>
    <cfRule type="containsBlanks" priority="56" dxfId="1">
      <formula>LEN(TRIM(P7))=0</formula>
    </cfRule>
  </conditionalFormatting>
  <conditionalFormatting sqref="P7">
    <cfRule type="notContainsBlanks" priority="54" dxfId="0">
      <formula>LEN(TRIM(P7))&gt;0</formula>
    </cfRule>
  </conditionalFormatting>
  <conditionalFormatting sqref="R8">
    <cfRule type="cellIs" priority="49" dxfId="9" operator="equal">
      <formula>"NEVYHOVUJE"</formula>
    </cfRule>
    <cfRule type="cellIs" priority="50" dxfId="8" operator="equal">
      <formula>"VYHOVUJE"</formula>
    </cfRule>
  </conditionalFormatting>
  <conditionalFormatting sqref="H8">
    <cfRule type="notContainsBlanks" priority="46" dxfId="2">
      <formula>LEN(TRIM(H8))&gt;0</formula>
    </cfRule>
    <cfRule type="containsBlanks" priority="47" dxfId="1">
      <formula>LEN(TRIM(H8))=0</formula>
    </cfRule>
  </conditionalFormatting>
  <conditionalFormatting sqref="H8">
    <cfRule type="notContainsBlanks" priority="45" dxfId="0">
      <formula>LEN(TRIM(H8))&gt;0</formula>
    </cfRule>
  </conditionalFormatting>
  <conditionalFormatting sqref="H8">
    <cfRule type="notContainsBlanks" priority="44" dxfId="4">
      <formula>LEN(TRIM(H8))&gt;0</formula>
    </cfRule>
    <cfRule type="containsBlanks" priority="48" dxfId="1">
      <formula>LEN(TRIM(H8))=0</formula>
    </cfRule>
  </conditionalFormatting>
  <conditionalFormatting sqref="P8">
    <cfRule type="notContainsBlanks" priority="42" dxfId="2">
      <formula>LEN(TRIM(P8))&gt;0</formula>
    </cfRule>
    <cfRule type="containsBlanks" priority="43" dxfId="1">
      <formula>LEN(TRIM(P8))=0</formula>
    </cfRule>
  </conditionalFormatting>
  <conditionalFormatting sqref="P8">
    <cfRule type="notContainsBlanks" priority="41" dxfId="0">
      <formula>LEN(TRIM(P8))&gt;0</formula>
    </cfRule>
  </conditionalFormatting>
  <conditionalFormatting sqref="R9">
    <cfRule type="cellIs" priority="39" dxfId="9" operator="equal">
      <formula>"NEVYHOVUJE"</formula>
    </cfRule>
    <cfRule type="cellIs" priority="40" dxfId="8" operator="equal">
      <formula>"VYHOVUJE"</formula>
    </cfRule>
  </conditionalFormatting>
  <conditionalFormatting sqref="H9">
    <cfRule type="notContainsBlanks" priority="36" dxfId="2">
      <formula>LEN(TRIM(H9))&gt;0</formula>
    </cfRule>
    <cfRule type="containsBlanks" priority="37" dxfId="1">
      <formula>LEN(TRIM(H9))=0</formula>
    </cfRule>
  </conditionalFormatting>
  <conditionalFormatting sqref="H9">
    <cfRule type="notContainsBlanks" priority="35" dxfId="0">
      <formula>LEN(TRIM(H9))&gt;0</formula>
    </cfRule>
  </conditionalFormatting>
  <conditionalFormatting sqref="H9">
    <cfRule type="notContainsBlanks" priority="34" dxfId="4">
      <formula>LEN(TRIM(H9))&gt;0</formula>
    </cfRule>
    <cfRule type="containsBlanks" priority="38" dxfId="1">
      <formula>LEN(TRIM(H9))=0</formula>
    </cfRule>
  </conditionalFormatting>
  <conditionalFormatting sqref="P9">
    <cfRule type="notContainsBlanks" priority="32" dxfId="2">
      <formula>LEN(TRIM(P9))&gt;0</formula>
    </cfRule>
    <cfRule type="containsBlanks" priority="33" dxfId="1">
      <formula>LEN(TRIM(P9))=0</formula>
    </cfRule>
  </conditionalFormatting>
  <conditionalFormatting sqref="P9">
    <cfRule type="notContainsBlanks" priority="31" dxfId="0">
      <formula>LEN(TRIM(P9))&gt;0</formula>
    </cfRule>
  </conditionalFormatting>
  <conditionalFormatting sqref="R10">
    <cfRule type="cellIs" priority="29" dxfId="9" operator="equal">
      <formula>"NEVYHOVUJE"</formula>
    </cfRule>
    <cfRule type="cellIs" priority="30" dxfId="8" operator="equal">
      <formula>"VYHOVUJE"</formula>
    </cfRule>
  </conditionalFormatting>
  <conditionalFormatting sqref="H10">
    <cfRule type="notContainsBlanks" priority="26" dxfId="2">
      <formula>LEN(TRIM(H10))&gt;0</formula>
    </cfRule>
    <cfRule type="containsBlanks" priority="27" dxfId="1">
      <formula>LEN(TRIM(H10))=0</formula>
    </cfRule>
  </conditionalFormatting>
  <conditionalFormatting sqref="H10">
    <cfRule type="notContainsBlanks" priority="25" dxfId="0">
      <formula>LEN(TRIM(H10))&gt;0</formula>
    </cfRule>
  </conditionalFormatting>
  <conditionalFormatting sqref="H10">
    <cfRule type="notContainsBlanks" priority="24" dxfId="4">
      <formula>LEN(TRIM(H10))&gt;0</formula>
    </cfRule>
    <cfRule type="containsBlanks" priority="28" dxfId="1">
      <formula>LEN(TRIM(H10))=0</formula>
    </cfRule>
  </conditionalFormatting>
  <conditionalFormatting sqref="P10">
    <cfRule type="notContainsBlanks" priority="22" dxfId="2">
      <formula>LEN(TRIM(P10))&gt;0</formula>
    </cfRule>
    <cfRule type="containsBlanks" priority="23" dxfId="1">
      <formula>LEN(TRIM(P10))=0</formula>
    </cfRule>
  </conditionalFormatting>
  <conditionalFormatting sqref="P10">
    <cfRule type="notContainsBlanks" priority="21" dxfId="0">
      <formula>LEN(TRIM(P10))&gt;0</formula>
    </cfRule>
  </conditionalFormatting>
  <conditionalFormatting sqref="R11">
    <cfRule type="cellIs" priority="19" dxfId="9" operator="equal">
      <formula>"NEVYHOVUJE"</formula>
    </cfRule>
    <cfRule type="cellIs" priority="20" dxfId="8" operator="equal">
      <formula>"VYHOVUJE"</formula>
    </cfRule>
  </conditionalFormatting>
  <conditionalFormatting sqref="H11">
    <cfRule type="notContainsBlanks" priority="16" dxfId="2">
      <formula>LEN(TRIM(H11))&gt;0</formula>
    </cfRule>
    <cfRule type="containsBlanks" priority="17" dxfId="1">
      <formula>LEN(TRIM(H11))=0</formula>
    </cfRule>
  </conditionalFormatting>
  <conditionalFormatting sqref="H11">
    <cfRule type="notContainsBlanks" priority="15" dxfId="0">
      <formula>LEN(TRIM(H11))&gt;0</formula>
    </cfRule>
  </conditionalFormatting>
  <conditionalFormatting sqref="H11">
    <cfRule type="notContainsBlanks" priority="14" dxfId="4">
      <formula>LEN(TRIM(H11))&gt;0</formula>
    </cfRule>
    <cfRule type="containsBlanks" priority="18" dxfId="1">
      <formula>LEN(TRIM(H11))=0</formula>
    </cfRule>
  </conditionalFormatting>
  <conditionalFormatting sqref="P11">
    <cfRule type="notContainsBlanks" priority="12" dxfId="2">
      <formula>LEN(TRIM(P11))&gt;0</formula>
    </cfRule>
    <cfRule type="containsBlanks" priority="13" dxfId="1">
      <formula>LEN(TRIM(P11))=0</formula>
    </cfRule>
  </conditionalFormatting>
  <conditionalFormatting sqref="P11">
    <cfRule type="notContainsBlanks" priority="11" dxfId="0">
      <formula>LEN(TRIM(P11))&gt;0</formula>
    </cfRule>
  </conditionalFormatting>
  <conditionalFormatting sqref="R12">
    <cfRule type="cellIs" priority="9" dxfId="9" operator="equal">
      <formula>"NEVYHOVUJE"</formula>
    </cfRule>
    <cfRule type="cellIs" priority="10" dxfId="8" operator="equal">
      <formula>"VYHOVUJE"</formula>
    </cfRule>
  </conditionalFormatting>
  <conditionalFormatting sqref="H12">
    <cfRule type="notContainsBlanks" priority="6" dxfId="2">
      <formula>LEN(TRIM(H12))&gt;0</formula>
    </cfRule>
    <cfRule type="containsBlanks" priority="7" dxfId="1">
      <formula>LEN(TRIM(H12))=0</formula>
    </cfRule>
  </conditionalFormatting>
  <conditionalFormatting sqref="H12">
    <cfRule type="notContainsBlanks" priority="5" dxfId="0">
      <formula>LEN(TRIM(H12))&gt;0</formula>
    </cfRule>
  </conditionalFormatting>
  <conditionalFormatting sqref="H12">
    <cfRule type="notContainsBlanks" priority="4" dxfId="4">
      <formula>LEN(TRIM(H12))&gt;0</formula>
    </cfRule>
    <cfRule type="containsBlanks" priority="8" dxfId="1">
      <formula>LEN(TRIM(H12))=0</formula>
    </cfRule>
  </conditionalFormatting>
  <conditionalFormatting sqref="P12">
    <cfRule type="notContainsBlanks" priority="2" dxfId="2">
      <formula>LEN(TRIM(P12))&gt;0</formula>
    </cfRule>
    <cfRule type="containsBlanks" priority="3" dxfId="1">
      <formula>LEN(TRIM(P12))=0</formula>
    </cfRule>
  </conditionalFormatting>
  <conditionalFormatting sqref="P12">
    <cfRule type="notContainsBlanks" priority="1" dxfId="0">
      <formula>LEN(TRIM(P12))&gt;0</formula>
    </cfRule>
  </conditionalFormatting>
  <dataValidations count="2">
    <dataValidation type="list" showInputMessage="1" showErrorMessage="1" sqref="J7 J12">
      <formula1>"ANO,NE"</formula1>
    </dataValidation>
    <dataValidation type="list" showInputMessage="1" showErrorMessage="1" sqref="E7:E12">
      <formula1>"ks,bal,sada,"</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2018-06-28T09:49:59Z</cp:lastPrinted>
  <dcterms:created xsi:type="dcterms:W3CDTF">2014-03-05T12:43:32Z</dcterms:created>
  <dcterms:modified xsi:type="dcterms:W3CDTF">2018-06-29T07:59:43Z</dcterms:modified>
  <cp:category/>
  <cp:version/>
  <cp:contentType/>
  <cp:contentStatus/>
</cp:coreProperties>
</file>