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448" windowWidth="14400" windowHeight="3672" tabRatio="939"/>
  </bookViews>
  <sheets>
    <sheet name="Kancelářské potřeby" sheetId="22" r:id="rId1"/>
  </sheets>
  <definedNames>
    <definedName name="_xlnm.Print_Area" localSheetId="0">'Kancelářské potřeby'!$B$1:$P$61</definedName>
  </definedNames>
  <calcPr calcId="145621"/>
</workbook>
</file>

<file path=xl/calcChain.xml><?xml version="1.0" encoding="utf-8"?>
<calcChain xmlns="http://schemas.openxmlformats.org/spreadsheetml/2006/main">
  <c r="P58" i="22" l="1"/>
  <c r="O58" i="22"/>
  <c r="P57" i="22"/>
  <c r="O57" i="22"/>
  <c r="P56" i="22"/>
  <c r="O56" i="22"/>
  <c r="P55" i="22"/>
  <c r="O55" i="22"/>
  <c r="P54" i="22"/>
  <c r="O54" i="22"/>
  <c r="P53" i="22"/>
  <c r="O53" i="22"/>
  <c r="P52" i="22"/>
  <c r="O52" i="22"/>
  <c r="P51" i="22"/>
  <c r="O51" i="22"/>
  <c r="P50" i="22"/>
  <c r="O50" i="22"/>
  <c r="P49" i="22"/>
  <c r="O49" i="22"/>
  <c r="P48" i="22"/>
  <c r="O48" i="22"/>
  <c r="P47" i="22"/>
  <c r="O47" i="22"/>
  <c r="P46" i="22"/>
  <c r="O46" i="22"/>
  <c r="P45" i="22"/>
  <c r="O45" i="22"/>
  <c r="P44" i="22"/>
  <c r="O44" i="22"/>
  <c r="P43" i="22"/>
  <c r="O43" i="22"/>
  <c r="P42" i="22"/>
  <c r="O42" i="22"/>
  <c r="P41" i="22"/>
  <c r="O41" i="22"/>
  <c r="P40" i="22"/>
  <c r="O40" i="22"/>
  <c r="P39" i="22"/>
  <c r="O39" i="22"/>
  <c r="P38" i="22"/>
  <c r="O38" i="22"/>
  <c r="P37" i="22"/>
  <c r="O37" i="22"/>
  <c r="P36" i="22"/>
  <c r="O36" i="22"/>
  <c r="P35" i="22"/>
  <c r="O35" i="22"/>
  <c r="P34" i="22"/>
  <c r="O34" i="22"/>
  <c r="P33" i="22"/>
  <c r="O33" i="22"/>
  <c r="P32" i="22"/>
  <c r="O32" i="22"/>
  <c r="P31" i="22"/>
  <c r="O31" i="22"/>
  <c r="P30" i="22"/>
  <c r="O30" i="22"/>
  <c r="P29" i="22"/>
  <c r="O29" i="22"/>
  <c r="P28" i="22"/>
  <c r="O28" i="22"/>
  <c r="P27" i="22"/>
  <c r="O27" i="22"/>
  <c r="P26" i="22"/>
  <c r="O26" i="22"/>
  <c r="P25" i="22"/>
  <c r="O25" i="22"/>
  <c r="P24" i="22"/>
  <c r="O24" i="22"/>
  <c r="P23" i="22"/>
  <c r="O23" i="22"/>
  <c r="P22" i="22"/>
  <c r="O22" i="22"/>
  <c r="P21" i="22"/>
  <c r="O21" i="22"/>
  <c r="P20" i="22"/>
  <c r="O20" i="22"/>
  <c r="P19" i="22"/>
  <c r="O19" i="22"/>
  <c r="P18" i="22"/>
  <c r="O18" i="22"/>
  <c r="P17" i="22"/>
  <c r="O17" i="22"/>
  <c r="P16" i="22"/>
  <c r="O16" i="22"/>
  <c r="P15" i="22"/>
  <c r="O15" i="22"/>
  <c r="P14" i="22"/>
  <c r="O14" i="22"/>
  <c r="P13" i="22"/>
  <c r="O13" i="22"/>
  <c r="P12" i="22"/>
  <c r="O12" i="22"/>
  <c r="P11" i="22"/>
  <c r="O11" i="22"/>
  <c r="P10" i="22"/>
  <c r="O10" i="22"/>
  <c r="P9" i="22"/>
  <c r="O9" i="22"/>
  <c r="P7" i="22"/>
  <c r="O7" i="22"/>
  <c r="L49" i="22" l="1"/>
  <c r="L50" i="22"/>
  <c r="L51" i="22"/>
  <c r="L52" i="22"/>
  <c r="L53" i="22"/>
  <c r="L54" i="22"/>
  <c r="L55" i="22"/>
  <c r="L56" i="22"/>
  <c r="L57" i="22"/>
  <c r="L58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O8" i="22" l="1"/>
  <c r="P8" i="22" l="1"/>
  <c r="L9" i="22" l="1"/>
  <c r="L10" i="22"/>
  <c r="L11" i="22"/>
  <c r="L8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7" i="22"/>
  <c r="M61" i="22" l="1"/>
  <c r="N61" i="22" l="1"/>
</calcChain>
</file>

<file path=xl/sharedStrings.xml><?xml version="1.0" encoding="utf-8"?>
<sst xmlns="http://schemas.openxmlformats.org/spreadsheetml/2006/main" count="204" uniqueCount="124">
  <si>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</si>
  <si>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</si>
  <si>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</si>
  <si>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</si>
  <si>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</si>
  <si>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</si>
  <si>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</si>
  <si>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</si>
  <si>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</si>
  <si>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</si>
  <si>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</si>
  <si>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Temperové barvy tuhé / 12 ks</t>
  </si>
  <si>
    <t>sada</t>
  </si>
  <si>
    <t xml:space="preserve">Barvy vodou roztíratelné,praktické, čisté a omyvatelné.Malování na papír, karton, dřevo, atd.Okamžitá aplikace bez potřeby vody a štětců.Vysoká krycí schopnost,rychloschnoucí Nevrásčí papír a bez obsaho rozpouštědel. </t>
  </si>
  <si>
    <t>ks</t>
  </si>
  <si>
    <t>Rychlovazač karton, závěsný A4 - zelený</t>
  </si>
  <si>
    <t>pro formát A4, karton min 250g</t>
  </si>
  <si>
    <t>Rychlovazač karton, závěsný A4 - žlutý</t>
  </si>
  <si>
    <t>Klip kovový 32</t>
  </si>
  <si>
    <t>bal</t>
  </si>
  <si>
    <t xml:space="preserve">kovové, mnohonásobně použitelné, 12 ks v balení. </t>
  </si>
  <si>
    <t xml:space="preserve">KME - J.Nocarová, tel:37763 2301
</t>
  </si>
  <si>
    <t>Technická 8, Plzeň</t>
  </si>
  <si>
    <t>EO - Císařová,tel: 37763 1160</t>
  </si>
  <si>
    <t>Univerzitní 8, Plzeň</t>
  </si>
  <si>
    <t>stojan na dokumenty</t>
  </si>
  <si>
    <t>Skládá se z modulového stolního stojanu pro 10 tabulí formátu A4 s profilovanými rámečky a plastovými jezdci s popisovacími štítky. Kapacitu stojanu lze zvýšit vždy o 10 tabulí pomocí rozšiřovacího modulu. Modulový stolní stojan, ze stabilního nárazuvzdorného plastu, nekolouzavý, jednoduše a rychle oboustranně rozšiřitelný</t>
  </si>
  <si>
    <t>Pořadač 4-kroužkový A4 - 5 cm - modrý</t>
  </si>
  <si>
    <t>plast, formát A4, šíře hřbetu 5 cm, hřbetní kapsa se štítkem na popisky.</t>
  </si>
  <si>
    <t>Pořadač 4-kroužkový A4 - 5 cm - zelený</t>
  </si>
  <si>
    <t>Obaly "L" A4 - čirá</t>
  </si>
  <si>
    <t>nezávěsné hladké PVC obaly, vkládání na šířku i na výšku, min. 150 mic, 10 ks v balení.</t>
  </si>
  <si>
    <t>blok na flipchart - bílý</t>
  </si>
  <si>
    <t>bílý papír s děrováním pro zavěšení do všech typů flipchartů. V bloku min. 25 listů.</t>
  </si>
  <si>
    <t xml:space="preserve">Záznamník kroužkový A5 </t>
  </si>
  <si>
    <t>karisblok, kroužková mechanika, plast, dodávka s linkovanou náplní min.100 listů, všestranné použití.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</si>
  <si>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</si>
  <si>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</si>
  <si>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</si>
  <si>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</si>
  <si>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DFAV - Suchomelová tel.37763 2001</t>
  </si>
  <si>
    <t>Technická 8,NTIS FAV,Plzeň UC 131</t>
  </si>
  <si>
    <t xml:space="preserve">Samolepicí etikety  210x148 mm </t>
  </si>
  <si>
    <t>2 etikety/ arch, archy formátu A4 , pro tisk v kopírkách, laserových a inkoustových tiskárnách. 100listů/ bal.</t>
  </si>
  <si>
    <t xml:space="preserve">Samolepící etikety laser 105x41 </t>
  </si>
  <si>
    <t>archy formátu A4 , pro tisk v kopírkách, laserových a inkoustových tiskárnách. 100listů/ bal.</t>
  </si>
  <si>
    <t>Propustka k lékaři</t>
  </si>
  <si>
    <t>1balení/100listů.</t>
  </si>
  <si>
    <t>Laminovací folie A4/125mic</t>
  </si>
  <si>
    <t xml:space="preserve"> antistatické, průzračně čiré. 100 listů v balení.</t>
  </si>
  <si>
    <t>Nasouvací hřbet - černý 6 mm</t>
  </si>
  <si>
    <t xml:space="preserve"> nasazovací lišty zajišťují trvalý
a pružný přítlak, spojení 30-60 listů, 50 ks v balení.</t>
  </si>
  <si>
    <t>Nasouvací hřbet - černý 12 mm</t>
  </si>
  <si>
    <t xml:space="preserve"> nasazovací lišty zajišťují trvalý
a pružný přítlak, spojení 61-120 listů, 50 ks v balení.</t>
  </si>
  <si>
    <t>Pořadač 4-kroužkový A4 - 5 cm - červený</t>
  </si>
  <si>
    <t>Pořadač 4-kroužkový A4 - 5 cm - žlutý</t>
  </si>
  <si>
    <t>Pořadač 4-kroužkový A4 - 5 cm - bílý</t>
  </si>
  <si>
    <t>Euroobal A4 - hladký</t>
  </si>
  <si>
    <t>čiré, min. 45 mic., balení 100 ks.</t>
  </si>
  <si>
    <t>Hřbety 14 bílé</t>
  </si>
  <si>
    <t>pro plastovou kroužkovou vazbu, použitelné ve všech vázacích strojích, 100 ks v balení.</t>
  </si>
  <si>
    <t>Samolepící záložky 11,9 × 43,2 mm - 4 barvy</t>
  </si>
  <si>
    <t>v umělohmotném pouzdře, snímatelné, popisovatelné, v sadě červená, modrá, zelená, žlutá, 4 × 35 záložek v balení.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</si>
  <si>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</si>
  <si>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</si>
  <si>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>Taška obchodní textil- obálka A4/dno</t>
  </si>
  <si>
    <t>obálky se dnem vyztužené /textil/samolepící.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</si>
  <si>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</si>
  <si>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</si>
  <si>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Popisovač tabulový 2,5 mm - černý</t>
  </si>
  <si>
    <t>stíratelný, světlostálý, kulatý, vláknový hrot, šíře stopy 2,5 mm, ventilační uzávěr. Na bílé tabule, sklo, PVC, porcelán.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</si>
  <si>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</si>
  <si>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</si>
  <si>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 - zelený</t>
  </si>
  <si>
    <t xml:space="preserve">ks </t>
  </si>
  <si>
    <t>klínový hrot, šíře stopy 1-4 mm, ventilační uzávěr , vhodný i na faxový papír</t>
  </si>
  <si>
    <t>Zvýrazňovač 1-4 mm, sada 4ks</t>
  </si>
  <si>
    <t>klínový hrot, šíře stopy 1-4 mm, ventilační uzávěr , vhodný i na faxový papír. 4 ks v balení.</t>
  </si>
  <si>
    <t>Samolepící etikety laser 105x42,3</t>
  </si>
  <si>
    <t xml:space="preserve">Spojovače 24/6  </t>
  </si>
  <si>
    <t xml:space="preserve"> vysoce kvalitní pozinkované spojovače, min.1000 ks v balení.</t>
  </si>
  <si>
    <t>Spony kancelářské  32</t>
  </si>
  <si>
    <t xml:space="preserve">rozměr 32 mm, pozinkované,lesklé, min. 75ks v balení.  </t>
  </si>
  <si>
    <t>UK ZČU Univerzitní 18, Plzeň</t>
  </si>
  <si>
    <t>UK - Karlová A., tel: 37763 7755</t>
  </si>
  <si>
    <t>Desky odkládací A4, 3 klopy, prešpán - žlutá</t>
  </si>
  <si>
    <t xml:space="preserve"> pro vkládání dokumentů do velikosti A4, prešpán.</t>
  </si>
  <si>
    <t>Desky odkládací A4, 3 klopy, ekokarton - zelená</t>
  </si>
  <si>
    <t>pro vkládání dokumentů do velikosti A4, ekokarton min.250g</t>
  </si>
  <si>
    <t>Desky odkládací A4, 3 klopy, ekokarton - červená</t>
  </si>
  <si>
    <t xml:space="preserve">Samolepící bločky 38 x 51 mm,  4 x neon  </t>
  </si>
  <si>
    <t>samolepicí blok, každý lístek má podél jedné strany lepivý pásek, 4 barvy po 50 listech v balení.</t>
  </si>
  <si>
    <t>Karton kreslící bílý A4 220g</t>
  </si>
  <si>
    <t>bílý karton (čtvrtka), 1 bal/200 list.</t>
  </si>
  <si>
    <t>DFST - Přibylová, 37763 8001</t>
  </si>
  <si>
    <t>Univerzitní 22 , Plzeň, UV201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</si>
  <si>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</si>
  <si>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</si>
  <si>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</si>
  <si>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>Zvýrazňovač  1 - 4,6 mm - sada 4ks</t>
  </si>
  <si>
    <t>klínový hrot , šíře stopy 1 - 4,6 mm, ventilační uzávěry, vhodný i na faxový papír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</si>
  <si>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</si>
  <si>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</si>
  <si>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Kopírovací folie A4, 210x 297 mm pro ČB tisk</t>
  </si>
  <si>
    <t xml:space="preserve"> Xerox transparentní fólie pro černobílé kopírování a laserový tisk, tloušťka 100 mic, oboustranně potisknutelná, termostabilní, antistatická úprava.  1bal/100list.</t>
  </si>
  <si>
    <t>ANO</t>
  </si>
  <si>
    <t>JUDr. Petra Jánošíková, Ph.D.               VS-18-016                                 Finančněprávní aspekty územní samosprávy</t>
  </si>
  <si>
    <t>FPR,Sady Pětatřicátníků 14, Plzeň, PC312</t>
  </si>
  <si>
    <t>FPR - Iva Kučerová       tel:37763 7561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</si>
  <si>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</si>
  <si>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</si>
  <si>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</si>
  <si>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</si>
  <si>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</si>
  <si>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</si>
  <si>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</si>
  <si>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</si>
  <si>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samostatná faktura</t>
  </si>
  <si>
    <t>KME - J.Nocarová, tel:37763 2301</t>
  </si>
  <si>
    <t>Priloha_c._1_KS_technicke_specifikace_KP-(II.)-029-2018</t>
  </si>
  <si>
    <t>Kancelářské potřeby (II.) - 029 - 2018 (KP-(II.)-029-2018)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</si>
  <si>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DODAVATELL</t>
    </r>
    <r>
      <rPr>
        <b/>
        <sz val="11"/>
        <rFont val="Calibri"/>
        <family val="2"/>
        <charset val="238"/>
        <scheme val="minor"/>
      </rPr>
      <t xml:space="preserve"> uvede na faktuřu: NÁZEV A ČÍSLO DOTAČNÍHO PROJEKTU</t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</si>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</sst>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0" xfId="0" applyProtection="1"/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10" fillId="0" borderId="11" xfId="1" applyNumberFormat="1" applyFont="1" applyFill="1" applyBorder="1" applyAlignment="1" applyProtection="1">
      <alignment horizontal="left" vertical="center" wrapText="1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0" fontId="10" fillId="0" borderId="7" xfId="1" applyNumberFormat="1" applyFont="1" applyFill="1" applyBorder="1" applyAlignment="1" applyProtection="1">
      <alignment horizontal="left" vertical="center" wrapText="1"/>
    </xf>
    <xf numFmtId="0" fontId="12" fillId="0" borderId="2" xfId="1" applyNumberFormat="1" applyFont="1" applyFill="1" applyBorder="1" applyAlignment="1" applyProtection="1">
      <alignment horizontal="left" vertical="center" wrapText="1"/>
    </xf>
    <xf numFmtId="0" fontId="13" fillId="0" borderId="11" xfId="0" applyNumberFormat="1" applyFont="1" applyFill="1" applyBorder="1" applyAlignment="1" applyProtection="1">
      <alignment horizontal="left" vertical="center" wrapText="1"/>
    </xf>
    <xf numFmtId="164" fontId="5" fillId="0" borderId="14" xfId="0" applyNumberFormat="1" applyFont="1" applyFill="1" applyBorder="1" applyAlignment="1" applyProtection="1">
      <alignment horizontal="center" vertical="center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3" fillId="3" borderId="17" xfId="0" applyNumberFormat="1" applyFont="1" applyFill="1" applyBorder="1" applyAlignment="1" applyProtection="1">
      <alignment horizontal="center" vertical="center" wrapText="1"/>
    </xf>
    <xf numFmtId="0" fontId="1" fillId="3" borderId="18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20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" fillId="0" borderId="23" xfId="0" applyNumberFormat="1" applyFont="1" applyBorder="1" applyAlignment="1" applyProtection="1">
      <alignment horizontal="left" vertical="center" wrapText="1" indent="3"/>
    </xf>
    <xf numFmtId="0" fontId="1" fillId="0" borderId="0" xfId="0" applyNumberFormat="1" applyFont="1" applyBorder="1" applyAlignment="1" applyProtection="1">
      <alignment horizontal="left" vertical="center" wrapText="1" indent="3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left" vertical="center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left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wrapText="1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/>
    </xf>
    <xf numFmtId="3" fontId="0" fillId="0" borderId="10" xfId="0" applyNumberForma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11" fillId="0" borderId="11" xfId="1" applyFont="1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11" fillId="0" borderId="2" xfId="1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3" fontId="4" fillId="0" borderId="7" xfId="0" applyNumberFormat="1" applyFont="1" applyFill="1" applyBorder="1" applyAlignment="1" applyProtection="1">
      <alignment horizontal="center" vertical="center" wrapText="1"/>
    </xf>
    <xf numFmtId="0" fontId="11" fillId="0" borderId="7" xfId="1" applyFont="1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44" fontId="12" fillId="0" borderId="11" xfId="0" applyNumberFormat="1" applyFont="1" applyFill="1" applyBorder="1" applyAlignment="1" applyProtection="1">
      <alignment horizontal="center" vertical="center"/>
    </xf>
    <xf numFmtId="44" fontId="12" fillId="0" borderId="2" xfId="0" applyNumberFormat="1" applyFont="1" applyFill="1" applyBorder="1" applyAlignment="1" applyProtection="1">
      <alignment horizontal="center" vertic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44" fontId="4" fillId="0" borderId="7" xfId="0" applyNumberFormat="1" applyFont="1" applyFill="1" applyBorder="1" applyAlignment="1" applyProtection="1">
      <alignment horizontal="center" vertical="center"/>
    </xf>
    <xf numFmtId="44" fontId="4" fillId="0" borderId="11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18" xfId="0" applyNumberFormat="1" applyFill="1" applyBorder="1" applyAlignment="1" applyProtection="1">
      <alignment vertical="center" wrapText="1"/>
    </xf>
    <xf numFmtId="0" fontId="0" fillId="3" borderId="19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5" xfId="0" applyBorder="1" applyAlignment="1" applyProtection="1"/>
    <xf numFmtId="0" fontId="0" fillId="0" borderId="16" xfId="0" applyBorder="1" applyAlignment="1" applyProtection="1"/>
    <xf numFmtId="0" fontId="0" fillId="0" borderId="0" xfId="0" applyFill="1" applyProtection="1"/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9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7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25" customWidth="1"/>
    <col min="2" max="2" width="5.6640625" style="25" customWidth="1"/>
    <col min="3" max="3" width="37.88671875" style="9" customWidth="1"/>
    <col min="4" max="4" width="10.109375" style="116" customWidth="1"/>
    <col min="5" max="5" width="9" style="15" customWidth="1"/>
    <col min="6" max="6" width="64.5546875" style="9" customWidth="1"/>
    <col min="7" max="7" width="14.33203125" style="117" customWidth="1"/>
    <col min="8" max="8" width="15.44140625" style="9" customWidth="1"/>
    <col min="9" max="9" width="32.88671875" style="25" customWidth="1"/>
    <col min="10" max="10" width="19.88671875" style="25" customWidth="1"/>
    <col min="11" max="11" width="22.109375" style="117" customWidth="1"/>
    <col min="12" max="12" width="22.109375" style="117" hidden="1" customWidth="1"/>
    <col min="13" max="13" width="19.88671875" style="117" customWidth="1"/>
    <col min="14" max="14" width="20.88671875" style="25" customWidth="1"/>
    <col min="15" max="15" width="20.33203125" style="25" customWidth="1"/>
    <col min="16" max="16" width="21" style="25" customWidth="1"/>
    <col min="17" max="16384" width="8.88671875" style="25"/>
  </cols>
  <sheetData>
    <row r="1" spans="1:16" s="10" customFormat="1" ht="24.6" customHeight="1" x14ac:dyDescent="0.3">
      <c r="B1" s="35" t="s">
        <v>120</v>
      </c>
      <c r="C1" s="35"/>
      <c r="D1" s="35"/>
      <c r="E1" s="35"/>
      <c r="F1" s="7"/>
      <c r="G1" s="9"/>
      <c r="H1" s="9"/>
      <c r="K1" s="9"/>
      <c r="L1" s="9"/>
      <c r="M1" s="9"/>
      <c r="N1" s="36" t="s">
        <v>119</v>
      </c>
      <c r="O1" s="36"/>
      <c r="P1" s="36"/>
    </row>
    <row r="2" spans="1:16" s="10" customFormat="1" ht="18.75" customHeight="1" x14ac:dyDescent="0.3">
      <c r="C2" s="60"/>
      <c r="D2" s="7"/>
      <c r="E2" s="8"/>
      <c r="F2" s="30"/>
      <c r="H2" s="11"/>
      <c r="K2" s="9"/>
      <c r="L2" s="9"/>
      <c r="M2" s="61"/>
      <c r="N2" s="61"/>
      <c r="O2" s="62"/>
      <c r="P2" s="12"/>
    </row>
    <row r="3" spans="1:16" s="10" customFormat="1" ht="19.95" customHeight="1" x14ac:dyDescent="0.3">
      <c r="B3" s="52" t="s">
        <v>122</v>
      </c>
      <c r="C3" s="53"/>
      <c r="D3" s="54" t="s">
        <v>9</v>
      </c>
      <c r="E3" s="55"/>
      <c r="F3" s="56" t="s">
        <v>123</v>
      </c>
      <c r="G3" s="57"/>
      <c r="H3" s="57"/>
      <c r="I3" s="57"/>
      <c r="J3" s="63"/>
      <c r="K3" s="62"/>
      <c r="L3" s="61"/>
      <c r="M3" s="61"/>
      <c r="N3" s="61"/>
      <c r="O3" s="62"/>
      <c r="P3" s="62"/>
    </row>
    <row r="4" spans="1:16" s="10" customFormat="1" ht="19.95" customHeight="1" thickBot="1" x14ac:dyDescent="0.35">
      <c r="B4" s="52"/>
      <c r="C4" s="53"/>
      <c r="D4" s="58"/>
      <c r="E4" s="59"/>
      <c r="F4" s="56"/>
      <c r="G4" s="57"/>
      <c r="H4" s="57"/>
      <c r="I4" s="57"/>
      <c r="J4" s="62"/>
      <c r="K4" s="62"/>
      <c r="L4" s="9"/>
      <c r="M4" s="9"/>
      <c r="N4" s="9"/>
      <c r="O4" s="62"/>
      <c r="P4" s="62"/>
    </row>
    <row r="5" spans="1:16" s="10" customFormat="1" ht="25.5" customHeight="1" thickBot="1" x14ac:dyDescent="0.35">
      <c r="A5" s="64"/>
      <c r="B5" s="13"/>
      <c r="C5" s="14"/>
      <c r="D5" s="15"/>
      <c r="E5" s="15"/>
      <c r="F5" s="30"/>
      <c r="G5" s="9"/>
      <c r="H5" s="9"/>
      <c r="K5" s="9"/>
      <c r="L5" s="16"/>
      <c r="M5" s="17"/>
      <c r="N5" s="19" t="s">
        <v>9</v>
      </c>
      <c r="O5" s="25"/>
      <c r="P5" s="25"/>
    </row>
    <row r="6" spans="1:16" s="10" customFormat="1" ht="99" customHeight="1" thickTop="1" thickBot="1" x14ac:dyDescent="0.35">
      <c r="A6" s="64"/>
      <c r="B6" s="37" t="s">
        <v>1</v>
      </c>
      <c r="C6" s="20" t="s">
        <v>109</v>
      </c>
      <c r="D6" s="20" t="s">
        <v>0</v>
      </c>
      <c r="E6" s="20" t="s">
        <v>110</v>
      </c>
      <c r="F6" s="20" t="s">
        <v>111</v>
      </c>
      <c r="G6" s="20" t="s">
        <v>112</v>
      </c>
      <c r="H6" s="20" t="s">
        <v>113</v>
      </c>
      <c r="I6" s="20" t="s">
        <v>121</v>
      </c>
      <c r="J6" s="29" t="s">
        <v>114</v>
      </c>
      <c r="K6" s="20" t="s">
        <v>115</v>
      </c>
      <c r="L6" s="20" t="s">
        <v>116</v>
      </c>
      <c r="M6" s="20" t="s">
        <v>5</v>
      </c>
      <c r="N6" s="18" t="s">
        <v>6</v>
      </c>
      <c r="O6" s="29" t="s">
        <v>7</v>
      </c>
      <c r="P6" s="38" t="s">
        <v>8</v>
      </c>
    </row>
    <row r="7" spans="1:16" ht="90.75" customHeight="1" thickTop="1" thickBot="1" x14ac:dyDescent="0.35">
      <c r="A7" s="65"/>
      <c r="B7" s="66">
        <v>1</v>
      </c>
      <c r="C7" s="67" t="s">
        <v>11</v>
      </c>
      <c r="D7" s="68">
        <v>3</v>
      </c>
      <c r="E7" s="69" t="s">
        <v>12</v>
      </c>
      <c r="F7" s="70" t="s">
        <v>13</v>
      </c>
      <c r="G7" s="71" t="s">
        <v>117</v>
      </c>
      <c r="H7" s="69"/>
      <c r="I7" s="71"/>
      <c r="J7" s="72" t="s">
        <v>21</v>
      </c>
      <c r="K7" s="71" t="s">
        <v>22</v>
      </c>
      <c r="L7" s="26">
        <f>D7*M7</f>
        <v>600</v>
      </c>
      <c r="M7" s="26">
        <v>200</v>
      </c>
      <c r="N7" s="27"/>
      <c r="O7" s="28">
        <f>D7*N7</f>
        <v>0</v>
      </c>
      <c r="P7" s="39" t="str">
        <f>IF(ISNUMBER(N7), IF(N7&gt;M7,"NEVYHOVUJE","VYHOVUJE")," ")</f>
        <v xml:space="preserve"> </v>
      </c>
    </row>
    <row r="8" spans="1:16" ht="116.25" customHeight="1" thickTop="1" thickBot="1" x14ac:dyDescent="0.35">
      <c r="A8" s="65"/>
      <c r="B8" s="66">
        <v>2</v>
      </c>
      <c r="C8" s="73" t="s">
        <v>25</v>
      </c>
      <c r="D8" s="68">
        <v>1</v>
      </c>
      <c r="E8" s="69" t="s">
        <v>14</v>
      </c>
      <c r="F8" s="73" t="s">
        <v>26</v>
      </c>
      <c r="G8" s="71" t="s">
        <v>117</v>
      </c>
      <c r="H8" s="69"/>
      <c r="I8" s="71"/>
      <c r="J8" s="71" t="s">
        <v>118</v>
      </c>
      <c r="K8" s="71" t="s">
        <v>22</v>
      </c>
      <c r="L8" s="26">
        <f>D8*M8</f>
        <v>2100</v>
      </c>
      <c r="M8" s="26">
        <v>2100</v>
      </c>
      <c r="N8" s="27"/>
      <c r="O8" s="28">
        <f>D8*N8</f>
        <v>0</v>
      </c>
      <c r="P8" s="39" t="str">
        <f>IF(ISNUMBER(N8), IF(N8&gt;M8,"NEVYHOVUJE","VYHOVUJE")," ")</f>
        <v xml:space="preserve"> </v>
      </c>
    </row>
    <row r="9" spans="1:16" ht="34.950000000000003" customHeight="1" thickTop="1" x14ac:dyDescent="0.3">
      <c r="A9" s="74"/>
      <c r="B9" s="75">
        <v>3</v>
      </c>
      <c r="C9" s="43" t="s">
        <v>15</v>
      </c>
      <c r="D9" s="76">
        <v>5</v>
      </c>
      <c r="E9" s="77" t="s">
        <v>14</v>
      </c>
      <c r="F9" s="43" t="s">
        <v>16</v>
      </c>
      <c r="G9" s="78" t="s">
        <v>117</v>
      </c>
      <c r="H9" s="79"/>
      <c r="I9" s="78"/>
      <c r="J9" s="78" t="s">
        <v>23</v>
      </c>
      <c r="K9" s="78" t="s">
        <v>24</v>
      </c>
      <c r="L9" s="31">
        <f>D9*M9</f>
        <v>12.5</v>
      </c>
      <c r="M9" s="31">
        <v>2.5</v>
      </c>
      <c r="N9" s="32"/>
      <c r="O9" s="33">
        <f>D9*N9</f>
        <v>0</v>
      </c>
      <c r="P9" s="40" t="str">
        <f t="shared" ref="P9:P58" si="0">IF(ISNUMBER(N9), IF(N9&gt;M9,"NEVYHOVUJE","VYHOVUJE")," ")</f>
        <v xml:space="preserve"> </v>
      </c>
    </row>
    <row r="10" spans="1:16" ht="34.950000000000003" customHeight="1" x14ac:dyDescent="0.3">
      <c r="A10" s="80"/>
      <c r="B10" s="81">
        <v>4</v>
      </c>
      <c r="C10" s="44" t="s">
        <v>17</v>
      </c>
      <c r="D10" s="82">
        <v>5</v>
      </c>
      <c r="E10" s="83" t="s">
        <v>14</v>
      </c>
      <c r="F10" s="44" t="s">
        <v>16</v>
      </c>
      <c r="G10" s="84"/>
      <c r="H10" s="85"/>
      <c r="I10" s="84"/>
      <c r="J10" s="84"/>
      <c r="K10" s="84"/>
      <c r="L10" s="5">
        <f>D10*M10</f>
        <v>12.5</v>
      </c>
      <c r="M10" s="5">
        <v>2.5</v>
      </c>
      <c r="N10" s="21"/>
      <c r="O10" s="22">
        <f>D10*N10</f>
        <v>0</v>
      </c>
      <c r="P10" s="41" t="str">
        <f t="shared" si="0"/>
        <v xml:space="preserve"> </v>
      </c>
    </row>
    <row r="11" spans="1:16" ht="34.950000000000003" customHeight="1" thickBot="1" x14ac:dyDescent="0.35">
      <c r="A11" s="80"/>
      <c r="B11" s="86">
        <v>5</v>
      </c>
      <c r="C11" s="45" t="s">
        <v>18</v>
      </c>
      <c r="D11" s="87">
        <v>4</v>
      </c>
      <c r="E11" s="88" t="s">
        <v>19</v>
      </c>
      <c r="F11" s="45" t="s">
        <v>20</v>
      </c>
      <c r="G11" s="89"/>
      <c r="H11" s="90"/>
      <c r="I11" s="89"/>
      <c r="J11" s="89"/>
      <c r="K11" s="89"/>
      <c r="L11" s="6">
        <f>D11*M11</f>
        <v>80</v>
      </c>
      <c r="M11" s="6">
        <v>20</v>
      </c>
      <c r="N11" s="23"/>
      <c r="O11" s="24">
        <f>D11*N11</f>
        <v>0</v>
      </c>
      <c r="P11" s="42" t="str">
        <f t="shared" si="0"/>
        <v xml:space="preserve"> </v>
      </c>
    </row>
    <row r="12" spans="1:16" ht="34.950000000000003" customHeight="1" thickTop="1" x14ac:dyDescent="0.3">
      <c r="A12" s="74"/>
      <c r="B12" s="75">
        <v>6</v>
      </c>
      <c r="C12" s="43" t="s">
        <v>27</v>
      </c>
      <c r="D12" s="76">
        <v>5</v>
      </c>
      <c r="E12" s="77" t="s">
        <v>14</v>
      </c>
      <c r="F12" s="43" t="s">
        <v>28</v>
      </c>
      <c r="G12" s="78" t="s">
        <v>117</v>
      </c>
      <c r="H12" s="79"/>
      <c r="I12" s="78"/>
      <c r="J12" s="78" t="s">
        <v>40</v>
      </c>
      <c r="K12" s="78" t="s">
        <v>41</v>
      </c>
      <c r="L12" s="31">
        <f>D12*M12</f>
        <v>250</v>
      </c>
      <c r="M12" s="91">
        <v>50</v>
      </c>
      <c r="N12" s="32"/>
      <c r="O12" s="33">
        <f>D12*N12</f>
        <v>0</v>
      </c>
      <c r="P12" s="40" t="str">
        <f t="shared" si="0"/>
        <v xml:space="preserve"> </v>
      </c>
    </row>
    <row r="13" spans="1:16" ht="34.950000000000003" customHeight="1" x14ac:dyDescent="0.3">
      <c r="A13" s="80"/>
      <c r="B13" s="81">
        <v>7</v>
      </c>
      <c r="C13" s="44" t="s">
        <v>29</v>
      </c>
      <c r="D13" s="82">
        <v>5</v>
      </c>
      <c r="E13" s="83" t="s">
        <v>14</v>
      </c>
      <c r="F13" s="44" t="s">
        <v>28</v>
      </c>
      <c r="G13" s="84"/>
      <c r="H13" s="85"/>
      <c r="I13" s="84"/>
      <c r="J13" s="84"/>
      <c r="K13" s="84"/>
      <c r="L13" s="5">
        <f>D13*M13</f>
        <v>250</v>
      </c>
      <c r="M13" s="92">
        <v>50</v>
      </c>
      <c r="N13" s="21"/>
      <c r="O13" s="22">
        <f>D13*N13</f>
        <v>0</v>
      </c>
      <c r="P13" s="41" t="str">
        <f t="shared" si="0"/>
        <v xml:space="preserve"> </v>
      </c>
    </row>
    <row r="14" spans="1:16" ht="54.75" customHeight="1" x14ac:dyDescent="0.3">
      <c r="A14" s="80"/>
      <c r="B14" s="81">
        <v>8</v>
      </c>
      <c r="C14" s="44" t="s">
        <v>30</v>
      </c>
      <c r="D14" s="82">
        <v>50</v>
      </c>
      <c r="E14" s="83" t="s">
        <v>19</v>
      </c>
      <c r="F14" s="44" t="s">
        <v>31</v>
      </c>
      <c r="G14" s="84"/>
      <c r="H14" s="85"/>
      <c r="I14" s="84"/>
      <c r="J14" s="84"/>
      <c r="K14" s="84"/>
      <c r="L14" s="5">
        <f>D14*M14</f>
        <v>1650</v>
      </c>
      <c r="M14" s="93">
        <v>33</v>
      </c>
      <c r="N14" s="21"/>
      <c r="O14" s="22">
        <f>D14*N14</f>
        <v>0</v>
      </c>
      <c r="P14" s="41" t="str">
        <f t="shared" si="0"/>
        <v xml:space="preserve"> </v>
      </c>
    </row>
    <row r="15" spans="1:16" ht="54.75" customHeight="1" x14ac:dyDescent="0.3">
      <c r="A15" s="65"/>
      <c r="B15" s="81">
        <v>9</v>
      </c>
      <c r="C15" s="44" t="s">
        <v>32</v>
      </c>
      <c r="D15" s="82">
        <v>1</v>
      </c>
      <c r="E15" s="83" t="s">
        <v>14</v>
      </c>
      <c r="F15" s="44" t="s">
        <v>33</v>
      </c>
      <c r="G15" s="84"/>
      <c r="H15" s="85"/>
      <c r="I15" s="84"/>
      <c r="J15" s="84"/>
      <c r="K15" s="84"/>
      <c r="L15" s="5">
        <f>D15*M15</f>
        <v>80</v>
      </c>
      <c r="M15" s="93">
        <v>80</v>
      </c>
      <c r="N15" s="21"/>
      <c r="O15" s="22">
        <f>D15*N15</f>
        <v>0</v>
      </c>
      <c r="P15" s="41" t="str">
        <f t="shared" si="0"/>
        <v xml:space="preserve"> </v>
      </c>
    </row>
    <row r="16" spans="1:16" ht="54.75" customHeight="1" x14ac:dyDescent="0.3">
      <c r="A16" s="74"/>
      <c r="B16" s="81">
        <v>10</v>
      </c>
      <c r="C16" s="44" t="s">
        <v>34</v>
      </c>
      <c r="D16" s="82">
        <v>5</v>
      </c>
      <c r="E16" s="83" t="s">
        <v>14</v>
      </c>
      <c r="F16" s="44" t="s">
        <v>35</v>
      </c>
      <c r="G16" s="84"/>
      <c r="H16" s="85"/>
      <c r="I16" s="84"/>
      <c r="J16" s="84"/>
      <c r="K16" s="84"/>
      <c r="L16" s="5">
        <f>D16*M16</f>
        <v>225</v>
      </c>
      <c r="M16" s="93">
        <v>45</v>
      </c>
      <c r="N16" s="21"/>
      <c r="O16" s="22">
        <f>D16*N16</f>
        <v>0</v>
      </c>
      <c r="P16" s="41" t="str">
        <f t="shared" si="0"/>
        <v xml:space="preserve"> </v>
      </c>
    </row>
    <row r="17" spans="1:16" ht="102.6" customHeight="1" x14ac:dyDescent="0.3">
      <c r="A17" s="80"/>
      <c r="B17" s="81">
        <v>11</v>
      </c>
      <c r="C17" s="44" t="s">
        <v>36</v>
      </c>
      <c r="D17" s="82">
        <v>50</v>
      </c>
      <c r="E17" s="83" t="s">
        <v>19</v>
      </c>
      <c r="F17" s="44" t="s">
        <v>37</v>
      </c>
      <c r="G17" s="84"/>
      <c r="H17" s="85"/>
      <c r="I17" s="84"/>
      <c r="J17" s="84"/>
      <c r="K17" s="84"/>
      <c r="L17" s="5">
        <f>D17*M17</f>
        <v>3500</v>
      </c>
      <c r="M17" s="93">
        <v>70</v>
      </c>
      <c r="N17" s="21"/>
      <c r="O17" s="22">
        <f>D17*N17</f>
        <v>0</v>
      </c>
      <c r="P17" s="41" t="str">
        <f t="shared" si="0"/>
        <v xml:space="preserve"> </v>
      </c>
    </row>
    <row r="18" spans="1:16" ht="103.8" customHeight="1" x14ac:dyDescent="0.3">
      <c r="A18" s="80"/>
      <c r="B18" s="81">
        <v>12</v>
      </c>
      <c r="C18" s="44" t="s">
        <v>38</v>
      </c>
      <c r="D18" s="82">
        <v>10</v>
      </c>
      <c r="E18" s="83" t="s">
        <v>19</v>
      </c>
      <c r="F18" s="44" t="s">
        <v>39</v>
      </c>
      <c r="G18" s="84"/>
      <c r="H18" s="85"/>
      <c r="I18" s="84"/>
      <c r="J18" s="84"/>
      <c r="K18" s="84"/>
      <c r="L18" s="5">
        <f>D18*M18</f>
        <v>600</v>
      </c>
      <c r="M18" s="93">
        <v>60</v>
      </c>
      <c r="N18" s="21"/>
      <c r="O18" s="22">
        <f>D18*N18</f>
        <v>0</v>
      </c>
      <c r="P18" s="41" t="str">
        <f t="shared" si="0"/>
        <v xml:space="preserve"> </v>
      </c>
    </row>
    <row r="19" spans="1:16" ht="37.5" customHeight="1" x14ac:dyDescent="0.3">
      <c r="A19" s="65"/>
      <c r="B19" s="81">
        <v>13</v>
      </c>
      <c r="C19" s="44" t="s">
        <v>42</v>
      </c>
      <c r="D19" s="82">
        <v>2</v>
      </c>
      <c r="E19" s="83" t="s">
        <v>19</v>
      </c>
      <c r="F19" s="44" t="s">
        <v>43</v>
      </c>
      <c r="G19" s="84"/>
      <c r="H19" s="85"/>
      <c r="I19" s="84"/>
      <c r="J19" s="84"/>
      <c r="K19" s="84"/>
      <c r="L19" s="5">
        <f>D19*M19</f>
        <v>460</v>
      </c>
      <c r="M19" s="93">
        <v>230</v>
      </c>
      <c r="N19" s="21"/>
      <c r="O19" s="22">
        <f>D19*N19</f>
        <v>0</v>
      </c>
      <c r="P19" s="41" t="str">
        <f t="shared" si="0"/>
        <v xml:space="preserve"> </v>
      </c>
    </row>
    <row r="20" spans="1:16" ht="37.5" customHeight="1" x14ac:dyDescent="0.3">
      <c r="A20" s="74"/>
      <c r="B20" s="81">
        <v>14</v>
      </c>
      <c r="C20" s="44" t="s">
        <v>44</v>
      </c>
      <c r="D20" s="82">
        <v>1</v>
      </c>
      <c r="E20" s="83" t="s">
        <v>19</v>
      </c>
      <c r="F20" s="44" t="s">
        <v>45</v>
      </c>
      <c r="G20" s="84"/>
      <c r="H20" s="85"/>
      <c r="I20" s="84"/>
      <c r="J20" s="84"/>
      <c r="K20" s="84"/>
      <c r="L20" s="5">
        <f>D20*M20</f>
        <v>200</v>
      </c>
      <c r="M20" s="93">
        <v>200</v>
      </c>
      <c r="N20" s="21"/>
      <c r="O20" s="22">
        <f>D20*N20</f>
        <v>0</v>
      </c>
      <c r="P20" s="41" t="str">
        <f t="shared" si="0"/>
        <v xml:space="preserve"> </v>
      </c>
    </row>
    <row r="21" spans="1:16" ht="37.5" customHeight="1" x14ac:dyDescent="0.3">
      <c r="A21" s="80"/>
      <c r="B21" s="81">
        <v>15</v>
      </c>
      <c r="C21" s="44" t="s">
        <v>46</v>
      </c>
      <c r="D21" s="82">
        <v>1</v>
      </c>
      <c r="E21" s="83" t="s">
        <v>19</v>
      </c>
      <c r="F21" s="44" t="s">
        <v>47</v>
      </c>
      <c r="G21" s="84"/>
      <c r="H21" s="85"/>
      <c r="I21" s="84"/>
      <c r="J21" s="84"/>
      <c r="K21" s="84"/>
      <c r="L21" s="5">
        <f>D21*M21</f>
        <v>4</v>
      </c>
      <c r="M21" s="93">
        <v>4</v>
      </c>
      <c r="N21" s="21"/>
      <c r="O21" s="22">
        <f>D21*N21</f>
        <v>0</v>
      </c>
      <c r="P21" s="41" t="str">
        <f t="shared" si="0"/>
        <v xml:space="preserve"> </v>
      </c>
    </row>
    <row r="22" spans="1:16" ht="37.5" customHeight="1" x14ac:dyDescent="0.3">
      <c r="A22" s="80"/>
      <c r="B22" s="81">
        <v>16</v>
      </c>
      <c r="C22" s="44" t="s">
        <v>48</v>
      </c>
      <c r="D22" s="82">
        <v>1</v>
      </c>
      <c r="E22" s="83" t="s">
        <v>19</v>
      </c>
      <c r="F22" s="44" t="s">
        <v>49</v>
      </c>
      <c r="G22" s="84"/>
      <c r="H22" s="85"/>
      <c r="I22" s="84"/>
      <c r="J22" s="84"/>
      <c r="K22" s="84"/>
      <c r="L22" s="5">
        <f>D22*M22</f>
        <v>210</v>
      </c>
      <c r="M22" s="93">
        <v>210</v>
      </c>
      <c r="N22" s="21"/>
      <c r="O22" s="22">
        <f>D22*N22</f>
        <v>0</v>
      </c>
      <c r="P22" s="41" t="str">
        <f t="shared" si="0"/>
        <v xml:space="preserve"> </v>
      </c>
    </row>
    <row r="23" spans="1:16" ht="37.5" customHeight="1" x14ac:dyDescent="0.3">
      <c r="A23" s="65"/>
      <c r="B23" s="81">
        <v>17</v>
      </c>
      <c r="C23" s="94" t="s">
        <v>50</v>
      </c>
      <c r="D23" s="82">
        <v>2</v>
      </c>
      <c r="E23" s="95" t="s">
        <v>19</v>
      </c>
      <c r="F23" s="94" t="s">
        <v>51</v>
      </c>
      <c r="G23" s="84"/>
      <c r="H23" s="85"/>
      <c r="I23" s="84"/>
      <c r="J23" s="84"/>
      <c r="K23" s="84"/>
      <c r="L23" s="5">
        <f>D23*M23</f>
        <v>540</v>
      </c>
      <c r="M23" s="5">
        <v>270</v>
      </c>
      <c r="N23" s="21"/>
      <c r="O23" s="22">
        <f>D23*N23</f>
        <v>0</v>
      </c>
      <c r="P23" s="41" t="str">
        <f t="shared" si="0"/>
        <v xml:space="preserve"> </v>
      </c>
    </row>
    <row r="24" spans="1:16" ht="58.5" customHeight="1" thickBot="1" x14ac:dyDescent="0.35">
      <c r="A24" s="74"/>
      <c r="B24" s="86">
        <v>18</v>
      </c>
      <c r="C24" s="96" t="s">
        <v>52</v>
      </c>
      <c r="D24" s="97">
        <v>2</v>
      </c>
      <c r="E24" s="98" t="s">
        <v>19</v>
      </c>
      <c r="F24" s="96" t="s">
        <v>53</v>
      </c>
      <c r="G24" s="89"/>
      <c r="H24" s="90"/>
      <c r="I24" s="89"/>
      <c r="J24" s="89"/>
      <c r="K24" s="89"/>
      <c r="L24" s="6">
        <f>D24*M24</f>
        <v>640</v>
      </c>
      <c r="M24" s="6">
        <v>320</v>
      </c>
      <c r="N24" s="23"/>
      <c r="O24" s="24">
        <f>D24*N24</f>
        <v>0</v>
      </c>
      <c r="P24" s="42" t="str">
        <f t="shared" si="0"/>
        <v xml:space="preserve"> </v>
      </c>
    </row>
    <row r="25" spans="1:16" ht="34.950000000000003" customHeight="1" thickTop="1" x14ac:dyDescent="0.3">
      <c r="A25" s="80"/>
      <c r="B25" s="75">
        <v>19</v>
      </c>
      <c r="C25" s="43" t="s">
        <v>27</v>
      </c>
      <c r="D25" s="76">
        <v>20</v>
      </c>
      <c r="E25" s="77" t="s">
        <v>14</v>
      </c>
      <c r="F25" s="43" t="s">
        <v>28</v>
      </c>
      <c r="G25" s="78" t="s">
        <v>117</v>
      </c>
      <c r="H25" s="79"/>
      <c r="I25" s="78"/>
      <c r="J25" s="78" t="s">
        <v>84</v>
      </c>
      <c r="K25" s="78" t="s">
        <v>83</v>
      </c>
      <c r="L25" s="31">
        <f>D25*M25</f>
        <v>1000</v>
      </c>
      <c r="M25" s="91">
        <v>50</v>
      </c>
      <c r="N25" s="32"/>
      <c r="O25" s="33">
        <f>D25*N25</f>
        <v>0</v>
      </c>
      <c r="P25" s="40" t="str">
        <f t="shared" si="0"/>
        <v xml:space="preserve"> </v>
      </c>
    </row>
    <row r="26" spans="1:16" ht="34.950000000000003" customHeight="1" x14ac:dyDescent="0.3">
      <c r="A26" s="80"/>
      <c r="B26" s="81">
        <v>20</v>
      </c>
      <c r="C26" s="44" t="s">
        <v>29</v>
      </c>
      <c r="D26" s="82">
        <v>20</v>
      </c>
      <c r="E26" s="83" t="s">
        <v>14</v>
      </c>
      <c r="F26" s="44" t="s">
        <v>28</v>
      </c>
      <c r="G26" s="84"/>
      <c r="H26" s="85"/>
      <c r="I26" s="84"/>
      <c r="J26" s="84"/>
      <c r="K26" s="84"/>
      <c r="L26" s="5">
        <f>D26*M26</f>
        <v>1000</v>
      </c>
      <c r="M26" s="92">
        <v>50</v>
      </c>
      <c r="N26" s="21"/>
      <c r="O26" s="22">
        <f>D26*N26</f>
        <v>0</v>
      </c>
      <c r="P26" s="41" t="str">
        <f t="shared" si="0"/>
        <v xml:space="preserve"> </v>
      </c>
    </row>
    <row r="27" spans="1:16" ht="34.950000000000003" customHeight="1" x14ac:dyDescent="0.3">
      <c r="A27" s="65"/>
      <c r="B27" s="81">
        <v>21</v>
      </c>
      <c r="C27" s="44" t="s">
        <v>54</v>
      </c>
      <c r="D27" s="82">
        <v>20</v>
      </c>
      <c r="E27" s="83" t="s">
        <v>14</v>
      </c>
      <c r="F27" s="44" t="s">
        <v>28</v>
      </c>
      <c r="G27" s="84"/>
      <c r="H27" s="85"/>
      <c r="I27" s="84"/>
      <c r="J27" s="84"/>
      <c r="K27" s="84"/>
      <c r="L27" s="5">
        <f>D27*M27</f>
        <v>1000</v>
      </c>
      <c r="M27" s="92">
        <v>50</v>
      </c>
      <c r="N27" s="21"/>
      <c r="O27" s="22">
        <f>D27*N27</f>
        <v>0</v>
      </c>
      <c r="P27" s="41" t="str">
        <f t="shared" si="0"/>
        <v xml:space="preserve"> </v>
      </c>
    </row>
    <row r="28" spans="1:16" ht="34.950000000000003" customHeight="1" x14ac:dyDescent="0.3">
      <c r="A28" s="74"/>
      <c r="B28" s="81">
        <v>22</v>
      </c>
      <c r="C28" s="44" t="s">
        <v>55</v>
      </c>
      <c r="D28" s="82">
        <v>20</v>
      </c>
      <c r="E28" s="83" t="s">
        <v>14</v>
      </c>
      <c r="F28" s="44" t="s">
        <v>28</v>
      </c>
      <c r="G28" s="84"/>
      <c r="H28" s="85"/>
      <c r="I28" s="84"/>
      <c r="J28" s="84"/>
      <c r="K28" s="84"/>
      <c r="L28" s="5">
        <f>D28*M28</f>
        <v>1000</v>
      </c>
      <c r="M28" s="92">
        <v>50</v>
      </c>
      <c r="N28" s="21"/>
      <c r="O28" s="22">
        <f>D28*N28</f>
        <v>0</v>
      </c>
      <c r="P28" s="41" t="str">
        <f t="shared" si="0"/>
        <v xml:space="preserve"> </v>
      </c>
    </row>
    <row r="29" spans="1:16" ht="34.950000000000003" customHeight="1" x14ac:dyDescent="0.3">
      <c r="A29" s="80"/>
      <c r="B29" s="81">
        <v>23</v>
      </c>
      <c r="C29" s="44" t="s">
        <v>56</v>
      </c>
      <c r="D29" s="82">
        <v>20</v>
      </c>
      <c r="E29" s="83" t="s">
        <v>14</v>
      </c>
      <c r="F29" s="44" t="s">
        <v>28</v>
      </c>
      <c r="G29" s="84"/>
      <c r="H29" s="85"/>
      <c r="I29" s="84"/>
      <c r="J29" s="84"/>
      <c r="K29" s="84"/>
      <c r="L29" s="5">
        <f>D29*M29</f>
        <v>1000</v>
      </c>
      <c r="M29" s="92">
        <v>50</v>
      </c>
      <c r="N29" s="21"/>
      <c r="O29" s="22">
        <f>D29*N29</f>
        <v>0</v>
      </c>
      <c r="P29" s="41" t="str">
        <f t="shared" si="0"/>
        <v xml:space="preserve"> </v>
      </c>
    </row>
    <row r="30" spans="1:16" ht="34.950000000000003" customHeight="1" x14ac:dyDescent="0.3">
      <c r="A30" s="80"/>
      <c r="B30" s="81">
        <v>24</v>
      </c>
      <c r="C30" s="44" t="s">
        <v>57</v>
      </c>
      <c r="D30" s="82">
        <v>10</v>
      </c>
      <c r="E30" s="83" t="s">
        <v>19</v>
      </c>
      <c r="F30" s="44" t="s">
        <v>58</v>
      </c>
      <c r="G30" s="84"/>
      <c r="H30" s="85"/>
      <c r="I30" s="84"/>
      <c r="J30" s="84"/>
      <c r="K30" s="84"/>
      <c r="L30" s="5">
        <f>D30*M30</f>
        <v>550</v>
      </c>
      <c r="M30" s="93">
        <v>55</v>
      </c>
      <c r="N30" s="21"/>
      <c r="O30" s="22">
        <f>D30*N30</f>
        <v>0</v>
      </c>
      <c r="P30" s="41" t="str">
        <f t="shared" si="0"/>
        <v xml:space="preserve"> </v>
      </c>
    </row>
    <row r="31" spans="1:16" ht="55.5" customHeight="1" x14ac:dyDescent="0.3">
      <c r="A31" s="65"/>
      <c r="B31" s="81">
        <v>25</v>
      </c>
      <c r="C31" s="44" t="s">
        <v>59</v>
      </c>
      <c r="D31" s="82">
        <v>1</v>
      </c>
      <c r="E31" s="83" t="s">
        <v>19</v>
      </c>
      <c r="F31" s="44" t="s">
        <v>60</v>
      </c>
      <c r="G31" s="84"/>
      <c r="H31" s="85"/>
      <c r="I31" s="84"/>
      <c r="J31" s="84"/>
      <c r="K31" s="84"/>
      <c r="L31" s="5">
        <f>D31*M31</f>
        <v>200</v>
      </c>
      <c r="M31" s="93">
        <v>200</v>
      </c>
      <c r="N31" s="21"/>
      <c r="O31" s="22">
        <f>D31*N31</f>
        <v>0</v>
      </c>
      <c r="P31" s="41" t="str">
        <f t="shared" si="0"/>
        <v xml:space="preserve"> </v>
      </c>
    </row>
    <row r="32" spans="1:16" ht="62.25" customHeight="1" x14ac:dyDescent="0.3">
      <c r="A32" s="74"/>
      <c r="B32" s="81">
        <v>26</v>
      </c>
      <c r="C32" s="44" t="s">
        <v>61</v>
      </c>
      <c r="D32" s="82">
        <v>2</v>
      </c>
      <c r="E32" s="83" t="s">
        <v>19</v>
      </c>
      <c r="F32" s="44" t="s">
        <v>62</v>
      </c>
      <c r="G32" s="84"/>
      <c r="H32" s="85"/>
      <c r="I32" s="84"/>
      <c r="J32" s="84"/>
      <c r="K32" s="84"/>
      <c r="L32" s="5">
        <f>D32*M32</f>
        <v>250</v>
      </c>
      <c r="M32" s="93">
        <v>125</v>
      </c>
      <c r="N32" s="21"/>
      <c r="O32" s="22">
        <f>D32*N32</f>
        <v>0</v>
      </c>
      <c r="P32" s="41" t="str">
        <f t="shared" si="0"/>
        <v xml:space="preserve"> </v>
      </c>
    </row>
    <row r="33" spans="1:16" ht="103.5" customHeight="1" x14ac:dyDescent="0.3">
      <c r="A33" s="80"/>
      <c r="B33" s="81">
        <v>27</v>
      </c>
      <c r="C33" s="44" t="s">
        <v>63</v>
      </c>
      <c r="D33" s="82">
        <v>5</v>
      </c>
      <c r="E33" s="83" t="s">
        <v>19</v>
      </c>
      <c r="F33" s="44" t="s">
        <v>64</v>
      </c>
      <c r="G33" s="84"/>
      <c r="H33" s="85"/>
      <c r="I33" s="84"/>
      <c r="J33" s="84"/>
      <c r="K33" s="84"/>
      <c r="L33" s="5">
        <f>D33*M33</f>
        <v>700</v>
      </c>
      <c r="M33" s="93">
        <v>140</v>
      </c>
      <c r="N33" s="21"/>
      <c r="O33" s="22">
        <f>D33*N33</f>
        <v>0</v>
      </c>
      <c r="P33" s="41" t="str">
        <f t="shared" si="0"/>
        <v xml:space="preserve"> </v>
      </c>
    </row>
    <row r="34" spans="1:16" ht="103.5" customHeight="1" x14ac:dyDescent="0.3">
      <c r="A34" s="80"/>
      <c r="B34" s="81">
        <v>28</v>
      </c>
      <c r="C34" s="44" t="s">
        <v>38</v>
      </c>
      <c r="D34" s="82">
        <v>100</v>
      </c>
      <c r="E34" s="83" t="s">
        <v>19</v>
      </c>
      <c r="F34" s="44" t="s">
        <v>39</v>
      </c>
      <c r="G34" s="84"/>
      <c r="H34" s="85"/>
      <c r="I34" s="84"/>
      <c r="J34" s="84"/>
      <c r="K34" s="84"/>
      <c r="L34" s="5">
        <f>D34*M34</f>
        <v>6000</v>
      </c>
      <c r="M34" s="93">
        <v>60</v>
      </c>
      <c r="N34" s="21"/>
      <c r="O34" s="22">
        <f>D34*N34</f>
        <v>0</v>
      </c>
      <c r="P34" s="41" t="str">
        <f t="shared" si="0"/>
        <v xml:space="preserve"> </v>
      </c>
    </row>
    <row r="35" spans="1:16" ht="45.6" customHeight="1" x14ac:dyDescent="0.3">
      <c r="A35" s="65"/>
      <c r="B35" s="81">
        <v>29</v>
      </c>
      <c r="C35" s="46" t="s">
        <v>65</v>
      </c>
      <c r="D35" s="82">
        <v>30</v>
      </c>
      <c r="E35" s="83" t="s">
        <v>14</v>
      </c>
      <c r="F35" s="46" t="s">
        <v>66</v>
      </c>
      <c r="G35" s="84"/>
      <c r="H35" s="85"/>
      <c r="I35" s="84"/>
      <c r="J35" s="84"/>
      <c r="K35" s="84"/>
      <c r="L35" s="5">
        <f>D35*M35</f>
        <v>210</v>
      </c>
      <c r="M35" s="93">
        <v>7</v>
      </c>
      <c r="N35" s="21"/>
      <c r="O35" s="22">
        <f>D35*N35</f>
        <v>0</v>
      </c>
      <c r="P35" s="41" t="str">
        <f t="shared" si="0"/>
        <v xml:space="preserve"> </v>
      </c>
    </row>
    <row r="36" spans="1:16" ht="69.75" customHeight="1" x14ac:dyDescent="0.3">
      <c r="A36" s="74"/>
      <c r="B36" s="81">
        <v>30</v>
      </c>
      <c r="C36" s="44" t="s">
        <v>67</v>
      </c>
      <c r="D36" s="82">
        <v>24</v>
      </c>
      <c r="E36" s="83" t="s">
        <v>14</v>
      </c>
      <c r="F36" s="44" t="s">
        <v>68</v>
      </c>
      <c r="G36" s="84"/>
      <c r="H36" s="85"/>
      <c r="I36" s="84"/>
      <c r="J36" s="84"/>
      <c r="K36" s="84"/>
      <c r="L36" s="5">
        <f>D36*M36</f>
        <v>168</v>
      </c>
      <c r="M36" s="93">
        <v>7</v>
      </c>
      <c r="N36" s="21"/>
      <c r="O36" s="22">
        <f>D36*N36</f>
        <v>0</v>
      </c>
      <c r="P36" s="41" t="str">
        <f t="shared" si="0"/>
        <v xml:space="preserve"> </v>
      </c>
    </row>
    <row r="37" spans="1:16" ht="45.75" customHeight="1" x14ac:dyDescent="0.3">
      <c r="A37" s="80"/>
      <c r="B37" s="81">
        <v>31</v>
      </c>
      <c r="C37" s="44" t="s">
        <v>69</v>
      </c>
      <c r="D37" s="82">
        <v>100</v>
      </c>
      <c r="E37" s="83" t="s">
        <v>14</v>
      </c>
      <c r="F37" s="44" t="s">
        <v>70</v>
      </c>
      <c r="G37" s="84"/>
      <c r="H37" s="85"/>
      <c r="I37" s="84"/>
      <c r="J37" s="84"/>
      <c r="K37" s="84"/>
      <c r="L37" s="5">
        <f>D37*M37</f>
        <v>1000</v>
      </c>
      <c r="M37" s="93">
        <v>10</v>
      </c>
      <c r="N37" s="21"/>
      <c r="O37" s="22">
        <f>D37*N37</f>
        <v>0</v>
      </c>
      <c r="P37" s="41" t="str">
        <f t="shared" si="0"/>
        <v xml:space="preserve"> </v>
      </c>
    </row>
    <row r="38" spans="1:16" ht="45.75" customHeight="1" x14ac:dyDescent="0.3">
      <c r="A38" s="80"/>
      <c r="B38" s="81">
        <v>32</v>
      </c>
      <c r="C38" s="44" t="s">
        <v>71</v>
      </c>
      <c r="D38" s="82">
        <v>10</v>
      </c>
      <c r="E38" s="83" t="s">
        <v>12</v>
      </c>
      <c r="F38" s="44" t="s">
        <v>72</v>
      </c>
      <c r="G38" s="84"/>
      <c r="H38" s="85"/>
      <c r="I38" s="84"/>
      <c r="J38" s="84"/>
      <c r="K38" s="84"/>
      <c r="L38" s="5">
        <f>D38*M38</f>
        <v>400</v>
      </c>
      <c r="M38" s="93">
        <v>40</v>
      </c>
      <c r="N38" s="21"/>
      <c r="O38" s="22">
        <f>D38*N38</f>
        <v>0</v>
      </c>
      <c r="P38" s="41" t="str">
        <f t="shared" si="0"/>
        <v xml:space="preserve"> </v>
      </c>
    </row>
    <row r="39" spans="1:16" ht="45.75" customHeight="1" x14ac:dyDescent="0.3">
      <c r="A39" s="65"/>
      <c r="B39" s="81">
        <v>33</v>
      </c>
      <c r="C39" s="44" t="s">
        <v>73</v>
      </c>
      <c r="D39" s="82">
        <v>4</v>
      </c>
      <c r="E39" s="83" t="s">
        <v>74</v>
      </c>
      <c r="F39" s="44" t="s">
        <v>75</v>
      </c>
      <c r="G39" s="84"/>
      <c r="H39" s="85"/>
      <c r="I39" s="84"/>
      <c r="J39" s="84"/>
      <c r="K39" s="84"/>
      <c r="L39" s="5">
        <f>D39*M39</f>
        <v>32</v>
      </c>
      <c r="M39" s="93">
        <v>8</v>
      </c>
      <c r="N39" s="21"/>
      <c r="O39" s="22">
        <f>D39*N39</f>
        <v>0</v>
      </c>
      <c r="P39" s="41" t="str">
        <f t="shared" si="0"/>
        <v xml:space="preserve"> </v>
      </c>
    </row>
    <row r="40" spans="1:16" ht="45.75" customHeight="1" x14ac:dyDescent="0.3">
      <c r="A40" s="74"/>
      <c r="B40" s="81">
        <v>34</v>
      </c>
      <c r="C40" s="44" t="s">
        <v>76</v>
      </c>
      <c r="D40" s="82">
        <v>2</v>
      </c>
      <c r="E40" s="83" t="s">
        <v>12</v>
      </c>
      <c r="F40" s="44" t="s">
        <v>77</v>
      </c>
      <c r="G40" s="84"/>
      <c r="H40" s="85"/>
      <c r="I40" s="84"/>
      <c r="J40" s="84"/>
      <c r="K40" s="84"/>
      <c r="L40" s="5">
        <f>D40*M40</f>
        <v>60</v>
      </c>
      <c r="M40" s="93">
        <v>30</v>
      </c>
      <c r="N40" s="21"/>
      <c r="O40" s="22">
        <f>D40*N40</f>
        <v>0</v>
      </c>
      <c r="P40" s="41" t="str">
        <f t="shared" si="0"/>
        <v xml:space="preserve"> </v>
      </c>
    </row>
    <row r="41" spans="1:16" ht="45.75" customHeight="1" x14ac:dyDescent="0.3">
      <c r="A41" s="80"/>
      <c r="B41" s="81">
        <v>35</v>
      </c>
      <c r="C41" s="44" t="s">
        <v>78</v>
      </c>
      <c r="D41" s="82">
        <v>5</v>
      </c>
      <c r="E41" s="83" t="s">
        <v>19</v>
      </c>
      <c r="F41" s="44" t="s">
        <v>45</v>
      </c>
      <c r="G41" s="84"/>
      <c r="H41" s="85"/>
      <c r="I41" s="84"/>
      <c r="J41" s="84"/>
      <c r="K41" s="84"/>
      <c r="L41" s="5">
        <f>D41*M41</f>
        <v>1050</v>
      </c>
      <c r="M41" s="93">
        <v>210</v>
      </c>
      <c r="N41" s="21"/>
      <c r="O41" s="22">
        <f>D41*N41</f>
        <v>0</v>
      </c>
      <c r="P41" s="41" t="str">
        <f t="shared" si="0"/>
        <v xml:space="preserve"> </v>
      </c>
    </row>
    <row r="42" spans="1:16" ht="34.950000000000003" customHeight="1" x14ac:dyDescent="0.3">
      <c r="A42" s="80"/>
      <c r="B42" s="81">
        <v>36</v>
      </c>
      <c r="C42" s="44" t="s">
        <v>79</v>
      </c>
      <c r="D42" s="82">
        <v>5</v>
      </c>
      <c r="E42" s="83" t="s">
        <v>19</v>
      </c>
      <c r="F42" s="44" t="s">
        <v>80</v>
      </c>
      <c r="G42" s="84"/>
      <c r="H42" s="85"/>
      <c r="I42" s="84"/>
      <c r="J42" s="84"/>
      <c r="K42" s="84"/>
      <c r="L42" s="5">
        <f>D42*M42</f>
        <v>30</v>
      </c>
      <c r="M42" s="93">
        <v>6</v>
      </c>
      <c r="N42" s="21"/>
      <c r="O42" s="22">
        <f>D42*N42</f>
        <v>0</v>
      </c>
      <c r="P42" s="41" t="str">
        <f t="shared" si="0"/>
        <v xml:space="preserve"> </v>
      </c>
    </row>
    <row r="43" spans="1:16" ht="34.950000000000003" customHeight="1" thickBot="1" x14ac:dyDescent="0.35">
      <c r="A43" s="65"/>
      <c r="B43" s="86">
        <v>37</v>
      </c>
      <c r="C43" s="45" t="s">
        <v>81</v>
      </c>
      <c r="D43" s="97">
        <v>5</v>
      </c>
      <c r="E43" s="88" t="s">
        <v>19</v>
      </c>
      <c r="F43" s="45" t="s">
        <v>82</v>
      </c>
      <c r="G43" s="89"/>
      <c r="H43" s="90"/>
      <c r="I43" s="89"/>
      <c r="J43" s="89"/>
      <c r="K43" s="89"/>
      <c r="L43" s="6">
        <f>D43*M43</f>
        <v>25</v>
      </c>
      <c r="M43" s="99">
        <v>5</v>
      </c>
      <c r="N43" s="23"/>
      <c r="O43" s="24">
        <f>D43*N43</f>
        <v>0</v>
      </c>
      <c r="P43" s="42" t="str">
        <f t="shared" si="0"/>
        <v xml:space="preserve"> </v>
      </c>
    </row>
    <row r="44" spans="1:16" ht="35.4" customHeight="1" thickTop="1" x14ac:dyDescent="0.3">
      <c r="A44" s="74"/>
      <c r="B44" s="75">
        <v>38</v>
      </c>
      <c r="C44" s="47" t="s">
        <v>85</v>
      </c>
      <c r="D44" s="76">
        <v>60</v>
      </c>
      <c r="E44" s="77" t="s">
        <v>14</v>
      </c>
      <c r="F44" s="47" t="s">
        <v>86</v>
      </c>
      <c r="G44" s="78" t="s">
        <v>117</v>
      </c>
      <c r="H44" s="79"/>
      <c r="I44" s="78"/>
      <c r="J44" s="78" t="s">
        <v>94</v>
      </c>
      <c r="K44" s="78" t="s">
        <v>95</v>
      </c>
      <c r="L44" s="31">
        <f>D44*M44</f>
        <v>540</v>
      </c>
      <c r="M44" s="100">
        <v>9</v>
      </c>
      <c r="N44" s="32"/>
      <c r="O44" s="33">
        <f>D44*N44</f>
        <v>0</v>
      </c>
      <c r="P44" s="40" t="str">
        <f t="shared" si="0"/>
        <v xml:space="preserve"> </v>
      </c>
    </row>
    <row r="45" spans="1:16" ht="45" customHeight="1" x14ac:dyDescent="0.3">
      <c r="A45" s="80"/>
      <c r="B45" s="81">
        <v>39</v>
      </c>
      <c r="C45" s="44" t="s">
        <v>87</v>
      </c>
      <c r="D45" s="82">
        <v>600</v>
      </c>
      <c r="E45" s="83" t="s">
        <v>14</v>
      </c>
      <c r="F45" s="44" t="s">
        <v>88</v>
      </c>
      <c r="G45" s="84"/>
      <c r="H45" s="85"/>
      <c r="I45" s="84"/>
      <c r="J45" s="84"/>
      <c r="K45" s="84"/>
      <c r="L45" s="5">
        <f>D45*M45</f>
        <v>1500</v>
      </c>
      <c r="M45" s="93">
        <v>2.5</v>
      </c>
      <c r="N45" s="21"/>
      <c r="O45" s="22">
        <f>D45*N45</f>
        <v>0</v>
      </c>
      <c r="P45" s="41" t="str">
        <f t="shared" si="0"/>
        <v xml:space="preserve"> </v>
      </c>
    </row>
    <row r="46" spans="1:16" ht="46.2" customHeight="1" x14ac:dyDescent="0.3">
      <c r="A46" s="80"/>
      <c r="B46" s="81">
        <v>40</v>
      </c>
      <c r="C46" s="44" t="s">
        <v>89</v>
      </c>
      <c r="D46" s="82">
        <v>200</v>
      </c>
      <c r="E46" s="83" t="s">
        <v>14</v>
      </c>
      <c r="F46" s="44" t="s">
        <v>88</v>
      </c>
      <c r="G46" s="84"/>
      <c r="H46" s="85"/>
      <c r="I46" s="84"/>
      <c r="J46" s="84"/>
      <c r="K46" s="84"/>
      <c r="L46" s="5">
        <f>D46*M46</f>
        <v>500</v>
      </c>
      <c r="M46" s="93">
        <v>2.5</v>
      </c>
      <c r="N46" s="21"/>
      <c r="O46" s="22">
        <f>D46*N46</f>
        <v>0</v>
      </c>
      <c r="P46" s="41" t="str">
        <f t="shared" si="0"/>
        <v xml:space="preserve"> </v>
      </c>
    </row>
    <row r="47" spans="1:16" ht="36" customHeight="1" x14ac:dyDescent="0.3">
      <c r="A47" s="65"/>
      <c r="B47" s="81">
        <v>41</v>
      </c>
      <c r="C47" s="44" t="s">
        <v>57</v>
      </c>
      <c r="D47" s="82">
        <v>30</v>
      </c>
      <c r="E47" s="83" t="s">
        <v>19</v>
      </c>
      <c r="F47" s="44" t="s">
        <v>58</v>
      </c>
      <c r="G47" s="84"/>
      <c r="H47" s="85"/>
      <c r="I47" s="84"/>
      <c r="J47" s="84"/>
      <c r="K47" s="84"/>
      <c r="L47" s="5">
        <f>D47*M47</f>
        <v>1650</v>
      </c>
      <c r="M47" s="93">
        <v>55</v>
      </c>
      <c r="N47" s="21"/>
      <c r="O47" s="22">
        <f>D47*N47</f>
        <v>0</v>
      </c>
      <c r="P47" s="41" t="str">
        <f t="shared" si="0"/>
        <v xml:space="preserve"> </v>
      </c>
    </row>
    <row r="48" spans="1:16" ht="45" customHeight="1" x14ac:dyDescent="0.3">
      <c r="A48" s="74"/>
      <c r="B48" s="81">
        <v>42</v>
      </c>
      <c r="C48" s="44" t="s">
        <v>30</v>
      </c>
      <c r="D48" s="82">
        <v>100</v>
      </c>
      <c r="E48" s="83" t="s">
        <v>19</v>
      </c>
      <c r="F48" s="44" t="s">
        <v>31</v>
      </c>
      <c r="G48" s="84"/>
      <c r="H48" s="85"/>
      <c r="I48" s="84"/>
      <c r="J48" s="84"/>
      <c r="K48" s="84"/>
      <c r="L48" s="5">
        <f>D48*M48</f>
        <v>3300</v>
      </c>
      <c r="M48" s="93">
        <v>33</v>
      </c>
      <c r="N48" s="21"/>
      <c r="O48" s="22">
        <f>D48*N48</f>
        <v>0</v>
      </c>
      <c r="P48" s="41" t="str">
        <f t="shared" si="0"/>
        <v xml:space="preserve"> </v>
      </c>
    </row>
    <row r="49" spans="1:16" ht="45" customHeight="1" x14ac:dyDescent="0.3">
      <c r="A49" s="80"/>
      <c r="B49" s="81">
        <v>43</v>
      </c>
      <c r="C49" s="44" t="s">
        <v>90</v>
      </c>
      <c r="D49" s="82">
        <v>20</v>
      </c>
      <c r="E49" s="83" t="s">
        <v>19</v>
      </c>
      <c r="F49" s="44" t="s">
        <v>91</v>
      </c>
      <c r="G49" s="84"/>
      <c r="H49" s="85"/>
      <c r="I49" s="84"/>
      <c r="J49" s="84"/>
      <c r="K49" s="84"/>
      <c r="L49" s="5">
        <f>D49*M49</f>
        <v>400</v>
      </c>
      <c r="M49" s="93">
        <v>20</v>
      </c>
      <c r="N49" s="21"/>
      <c r="O49" s="22">
        <f>D49*N49</f>
        <v>0</v>
      </c>
      <c r="P49" s="41" t="str">
        <f t="shared" si="0"/>
        <v xml:space="preserve"> </v>
      </c>
    </row>
    <row r="50" spans="1:16" ht="94.8" customHeight="1" x14ac:dyDescent="0.3">
      <c r="A50" s="80"/>
      <c r="B50" s="81">
        <v>44</v>
      </c>
      <c r="C50" s="44" t="s">
        <v>63</v>
      </c>
      <c r="D50" s="82">
        <v>10</v>
      </c>
      <c r="E50" s="83" t="s">
        <v>19</v>
      </c>
      <c r="F50" s="44" t="s">
        <v>64</v>
      </c>
      <c r="G50" s="84"/>
      <c r="H50" s="85"/>
      <c r="I50" s="84"/>
      <c r="J50" s="84"/>
      <c r="K50" s="84"/>
      <c r="L50" s="5">
        <f>D50*M50</f>
        <v>1400</v>
      </c>
      <c r="M50" s="93">
        <v>140</v>
      </c>
      <c r="N50" s="21"/>
      <c r="O50" s="22">
        <f>D50*N50</f>
        <v>0</v>
      </c>
      <c r="P50" s="41" t="str">
        <f t="shared" si="0"/>
        <v xml:space="preserve"> </v>
      </c>
    </row>
    <row r="51" spans="1:16" ht="93" customHeight="1" x14ac:dyDescent="0.3">
      <c r="A51" s="65"/>
      <c r="B51" s="81">
        <v>45</v>
      </c>
      <c r="C51" s="44" t="s">
        <v>36</v>
      </c>
      <c r="D51" s="82">
        <v>40</v>
      </c>
      <c r="E51" s="83" t="s">
        <v>19</v>
      </c>
      <c r="F51" s="44" t="s">
        <v>37</v>
      </c>
      <c r="G51" s="84"/>
      <c r="H51" s="85"/>
      <c r="I51" s="84"/>
      <c r="J51" s="84"/>
      <c r="K51" s="84"/>
      <c r="L51" s="5">
        <f>D51*M51</f>
        <v>2800</v>
      </c>
      <c r="M51" s="93">
        <v>70</v>
      </c>
      <c r="N51" s="21"/>
      <c r="O51" s="22">
        <f>D51*N51</f>
        <v>0</v>
      </c>
      <c r="P51" s="41" t="str">
        <f t="shared" si="0"/>
        <v xml:space="preserve"> </v>
      </c>
    </row>
    <row r="52" spans="1:16" ht="36.6" customHeight="1" thickBot="1" x14ac:dyDescent="0.35">
      <c r="A52" s="74"/>
      <c r="B52" s="86">
        <v>46</v>
      </c>
      <c r="C52" s="45" t="s">
        <v>92</v>
      </c>
      <c r="D52" s="97">
        <v>20</v>
      </c>
      <c r="E52" s="88" t="s">
        <v>19</v>
      </c>
      <c r="F52" s="45" t="s">
        <v>93</v>
      </c>
      <c r="G52" s="89"/>
      <c r="H52" s="90"/>
      <c r="I52" s="89"/>
      <c r="J52" s="89"/>
      <c r="K52" s="89"/>
      <c r="L52" s="6">
        <f>D52*M52</f>
        <v>2400</v>
      </c>
      <c r="M52" s="99">
        <v>120</v>
      </c>
      <c r="N52" s="23"/>
      <c r="O52" s="24">
        <f>D52*N52</f>
        <v>0</v>
      </c>
      <c r="P52" s="42" t="str">
        <f t="shared" si="0"/>
        <v xml:space="preserve"> </v>
      </c>
    </row>
    <row r="53" spans="1:16" ht="94.5" customHeight="1" thickTop="1" x14ac:dyDescent="0.3">
      <c r="A53" s="80"/>
      <c r="B53" s="75">
        <v>47</v>
      </c>
      <c r="C53" s="43" t="s">
        <v>36</v>
      </c>
      <c r="D53" s="76">
        <v>60</v>
      </c>
      <c r="E53" s="77" t="s">
        <v>19</v>
      </c>
      <c r="F53" s="43" t="s">
        <v>37</v>
      </c>
      <c r="G53" s="78" t="s">
        <v>117</v>
      </c>
      <c r="H53" s="79" t="s">
        <v>105</v>
      </c>
      <c r="I53" s="78" t="s">
        <v>106</v>
      </c>
      <c r="J53" s="78" t="s">
        <v>108</v>
      </c>
      <c r="K53" s="78" t="s">
        <v>107</v>
      </c>
      <c r="L53" s="31">
        <f>D53*M53</f>
        <v>4200</v>
      </c>
      <c r="M53" s="100">
        <v>70</v>
      </c>
      <c r="N53" s="32"/>
      <c r="O53" s="33">
        <f>D53*N53</f>
        <v>0</v>
      </c>
      <c r="P53" s="40" t="str">
        <f t="shared" si="0"/>
        <v xml:space="preserve"> </v>
      </c>
    </row>
    <row r="54" spans="1:16" ht="55.05" customHeight="1" x14ac:dyDescent="0.3">
      <c r="A54" s="80"/>
      <c r="B54" s="81">
        <v>48</v>
      </c>
      <c r="C54" s="44" t="s">
        <v>96</v>
      </c>
      <c r="D54" s="82">
        <v>100</v>
      </c>
      <c r="E54" s="83" t="s">
        <v>14</v>
      </c>
      <c r="F54" s="44" t="s">
        <v>97</v>
      </c>
      <c r="G54" s="84"/>
      <c r="H54" s="85"/>
      <c r="I54" s="84"/>
      <c r="J54" s="84"/>
      <c r="K54" s="84"/>
      <c r="L54" s="5">
        <f>D54*M54</f>
        <v>900</v>
      </c>
      <c r="M54" s="93">
        <v>9</v>
      </c>
      <c r="N54" s="21"/>
      <c r="O54" s="22">
        <f>D54*N54</f>
        <v>0</v>
      </c>
      <c r="P54" s="41" t="str">
        <f t="shared" si="0"/>
        <v xml:space="preserve"> </v>
      </c>
    </row>
    <row r="55" spans="1:16" ht="55.05" customHeight="1" x14ac:dyDescent="0.3">
      <c r="A55" s="65"/>
      <c r="B55" s="81">
        <v>49</v>
      </c>
      <c r="C55" s="44" t="s">
        <v>98</v>
      </c>
      <c r="D55" s="82">
        <v>50</v>
      </c>
      <c r="E55" s="83" t="s">
        <v>14</v>
      </c>
      <c r="F55" s="44" t="s">
        <v>97</v>
      </c>
      <c r="G55" s="84"/>
      <c r="H55" s="85"/>
      <c r="I55" s="84"/>
      <c r="J55" s="84"/>
      <c r="K55" s="84"/>
      <c r="L55" s="5">
        <f>D55*M55</f>
        <v>450</v>
      </c>
      <c r="M55" s="93">
        <v>9</v>
      </c>
      <c r="N55" s="21"/>
      <c r="O55" s="22">
        <f>D55*N55</f>
        <v>0</v>
      </c>
      <c r="P55" s="41" t="str">
        <f t="shared" si="0"/>
        <v xml:space="preserve"> </v>
      </c>
    </row>
    <row r="56" spans="1:16" ht="55.05" customHeight="1" x14ac:dyDescent="0.3">
      <c r="A56" s="74"/>
      <c r="B56" s="81">
        <v>50</v>
      </c>
      <c r="C56" s="44" t="s">
        <v>99</v>
      </c>
      <c r="D56" s="82">
        <v>5</v>
      </c>
      <c r="E56" s="83" t="s">
        <v>12</v>
      </c>
      <c r="F56" s="44" t="s">
        <v>100</v>
      </c>
      <c r="G56" s="84"/>
      <c r="H56" s="85"/>
      <c r="I56" s="84"/>
      <c r="J56" s="84"/>
      <c r="K56" s="84"/>
      <c r="L56" s="5">
        <f>D56*M56</f>
        <v>240</v>
      </c>
      <c r="M56" s="93">
        <v>48</v>
      </c>
      <c r="N56" s="21"/>
      <c r="O56" s="22">
        <f>D56*N56</f>
        <v>0</v>
      </c>
      <c r="P56" s="41" t="str">
        <f t="shared" si="0"/>
        <v xml:space="preserve"> </v>
      </c>
    </row>
    <row r="57" spans="1:16" ht="72.75" customHeight="1" x14ac:dyDescent="0.3">
      <c r="A57" s="80"/>
      <c r="B57" s="81">
        <v>51</v>
      </c>
      <c r="C57" s="44" t="s">
        <v>101</v>
      </c>
      <c r="D57" s="82">
        <v>4</v>
      </c>
      <c r="E57" s="83" t="s">
        <v>14</v>
      </c>
      <c r="F57" s="44" t="s">
        <v>102</v>
      </c>
      <c r="G57" s="84"/>
      <c r="H57" s="85"/>
      <c r="I57" s="84"/>
      <c r="J57" s="84"/>
      <c r="K57" s="84"/>
      <c r="L57" s="5">
        <f>D57*M57</f>
        <v>180</v>
      </c>
      <c r="M57" s="93">
        <v>45</v>
      </c>
      <c r="N57" s="21"/>
      <c r="O57" s="22">
        <f>D57*N57</f>
        <v>0</v>
      </c>
      <c r="P57" s="41" t="str">
        <f t="shared" si="0"/>
        <v xml:space="preserve"> </v>
      </c>
    </row>
    <row r="58" spans="1:16" ht="72.75" customHeight="1" thickBot="1" x14ac:dyDescent="0.35">
      <c r="A58" s="80"/>
      <c r="B58" s="86">
        <v>52</v>
      </c>
      <c r="C58" s="45" t="s">
        <v>103</v>
      </c>
      <c r="D58" s="97">
        <v>4</v>
      </c>
      <c r="E58" s="88" t="s">
        <v>19</v>
      </c>
      <c r="F58" s="45" t="s">
        <v>104</v>
      </c>
      <c r="G58" s="89"/>
      <c r="H58" s="90"/>
      <c r="I58" s="89"/>
      <c r="J58" s="89"/>
      <c r="K58" s="89"/>
      <c r="L58" s="6">
        <f>D58*M58</f>
        <v>1120</v>
      </c>
      <c r="M58" s="99">
        <v>280</v>
      </c>
      <c r="N58" s="23"/>
      <c r="O58" s="24">
        <f>D58*N58</f>
        <v>0</v>
      </c>
      <c r="P58" s="42" t="str">
        <f t="shared" si="0"/>
        <v xml:space="preserve"> </v>
      </c>
    </row>
    <row r="59" spans="1:16" ht="13.5" customHeight="1" thickTop="1" thickBot="1" x14ac:dyDescent="0.35">
      <c r="A59" s="101"/>
      <c r="B59" s="102"/>
      <c r="C59" s="103"/>
      <c r="D59" s="102"/>
      <c r="E59" s="103"/>
      <c r="F59" s="103"/>
      <c r="G59" s="102"/>
      <c r="H59" s="103"/>
      <c r="I59" s="102"/>
      <c r="J59" s="102"/>
      <c r="K59" s="102"/>
      <c r="L59" s="102"/>
      <c r="M59" s="102"/>
      <c r="N59" s="102"/>
      <c r="O59" s="102"/>
      <c r="P59" s="102"/>
    </row>
    <row r="60" spans="1:16" ht="60.75" customHeight="1" thickTop="1" thickBot="1" x14ac:dyDescent="0.35">
      <c r="A60" s="104"/>
      <c r="B60" s="34" t="s">
        <v>10</v>
      </c>
      <c r="C60" s="34"/>
      <c r="D60" s="34"/>
      <c r="E60" s="34"/>
      <c r="F60" s="34"/>
      <c r="G60" s="34"/>
      <c r="H60" s="34"/>
      <c r="I60" s="1"/>
      <c r="J60" s="105"/>
      <c r="K60" s="105"/>
      <c r="L60" s="2"/>
      <c r="M60" s="50" t="s">
        <v>2</v>
      </c>
      <c r="N60" s="51" t="s">
        <v>3</v>
      </c>
      <c r="O60" s="106"/>
      <c r="P60" s="107"/>
    </row>
    <row r="61" spans="1:16" ht="33" customHeight="1" thickTop="1" thickBot="1" x14ac:dyDescent="0.35">
      <c r="A61" s="104"/>
      <c r="B61" s="108" t="s">
        <v>4</v>
      </c>
      <c r="C61" s="108"/>
      <c r="D61" s="108"/>
      <c r="E61" s="108"/>
      <c r="F61" s="108"/>
      <c r="G61" s="108"/>
      <c r="H61" s="108"/>
      <c r="J61" s="3"/>
      <c r="K61" s="3"/>
      <c r="L61" s="4"/>
      <c r="M61" s="48">
        <f>SUM(L7:L58)</f>
        <v>48669</v>
      </c>
      <c r="N61" s="49">
        <f>SUM(O7:O58)</f>
        <v>0</v>
      </c>
      <c r="O61" s="109"/>
      <c r="P61" s="110"/>
    </row>
    <row r="62" spans="1:16" ht="14.25" customHeight="1" thickTop="1" x14ac:dyDescent="0.3">
      <c r="A62" s="111"/>
      <c r="B62" s="112"/>
      <c r="C62" s="113"/>
      <c r="D62" s="114"/>
      <c r="E62" s="115"/>
      <c r="F62" s="114"/>
      <c r="G62" s="104"/>
      <c r="H62" s="104"/>
      <c r="I62" s="104"/>
      <c r="J62" s="115"/>
      <c r="K62" s="115"/>
      <c r="L62" s="115"/>
      <c r="M62" s="104"/>
      <c r="N62" s="104"/>
      <c r="O62" s="104"/>
    </row>
    <row r="63" spans="1:16" ht="14.25" customHeight="1" x14ac:dyDescent="0.3">
      <c r="A63" s="111"/>
      <c r="B63" s="112"/>
      <c r="C63" s="113"/>
      <c r="D63" s="114"/>
      <c r="E63" s="115"/>
      <c r="F63" s="114"/>
      <c r="G63" s="104"/>
      <c r="H63" s="104"/>
      <c r="I63" s="104"/>
      <c r="J63" s="115"/>
      <c r="K63" s="115"/>
      <c r="L63" s="115"/>
      <c r="M63" s="104"/>
      <c r="N63" s="104"/>
      <c r="O63" s="104"/>
    </row>
    <row r="64" spans="1:16" ht="14.25" customHeight="1" x14ac:dyDescent="0.3">
      <c r="A64" s="111"/>
      <c r="B64" s="112"/>
      <c r="C64" s="113"/>
      <c r="D64" s="114"/>
      <c r="E64" s="115"/>
      <c r="F64" s="114"/>
      <c r="G64" s="104"/>
      <c r="H64" s="104"/>
      <c r="I64" s="104"/>
      <c r="J64" s="115"/>
      <c r="K64" s="115"/>
      <c r="L64" s="115"/>
      <c r="M64" s="104"/>
      <c r="N64" s="104"/>
      <c r="O64" s="104"/>
    </row>
    <row r="65" spans="1:17" ht="14.25" customHeight="1" x14ac:dyDescent="0.3">
      <c r="A65" s="111"/>
      <c r="B65" s="104"/>
      <c r="C65" s="114"/>
      <c r="D65" s="112"/>
      <c r="E65" s="113"/>
      <c r="F65" s="114"/>
      <c r="G65" s="115"/>
      <c r="H65" s="114"/>
      <c r="I65" s="104"/>
      <c r="J65" s="104"/>
      <c r="K65" s="104"/>
      <c r="L65" s="115"/>
      <c r="M65" s="115"/>
      <c r="N65" s="115"/>
      <c r="O65" s="104"/>
      <c r="P65" s="104"/>
      <c r="Q65" s="104"/>
    </row>
    <row r="66" spans="1:17" x14ac:dyDescent="0.3">
      <c r="C66" s="10"/>
      <c r="D66" s="25"/>
      <c r="E66" s="10"/>
      <c r="F66" s="10"/>
      <c r="G66" s="25"/>
      <c r="H66" s="10"/>
      <c r="K66" s="25"/>
      <c r="L66" s="25"/>
      <c r="M66" s="25"/>
    </row>
    <row r="67" spans="1:17" x14ac:dyDescent="0.3">
      <c r="C67" s="10"/>
      <c r="D67" s="25"/>
      <c r="E67" s="10"/>
      <c r="F67" s="10"/>
      <c r="G67" s="25"/>
      <c r="H67" s="10"/>
      <c r="K67" s="25"/>
      <c r="L67" s="25"/>
      <c r="M67" s="25"/>
    </row>
    <row r="68" spans="1:17" x14ac:dyDescent="0.3">
      <c r="C68" s="10"/>
      <c r="D68" s="25"/>
      <c r="E68" s="10"/>
      <c r="F68" s="10"/>
      <c r="G68" s="25"/>
      <c r="H68" s="10"/>
      <c r="K68" s="25"/>
      <c r="L68" s="25"/>
      <c r="M68" s="25"/>
    </row>
    <row r="69" spans="1:17" x14ac:dyDescent="0.3">
      <c r="C69" s="10"/>
      <c r="D69" s="25"/>
      <c r="E69" s="10"/>
      <c r="F69" s="10"/>
      <c r="G69" s="25"/>
      <c r="H69" s="10"/>
      <c r="K69" s="25"/>
      <c r="L69" s="25"/>
      <c r="M69" s="25"/>
    </row>
    <row r="70" spans="1:17" x14ac:dyDescent="0.3">
      <c r="C70" s="10"/>
      <c r="D70" s="25"/>
      <c r="E70" s="10"/>
      <c r="F70" s="10"/>
      <c r="G70" s="25"/>
      <c r="H70" s="10"/>
      <c r="K70" s="25"/>
      <c r="L70" s="25"/>
      <c r="M70" s="25"/>
    </row>
    <row r="71" spans="1:17" x14ac:dyDescent="0.3">
      <c r="C71" s="10"/>
      <c r="D71" s="25"/>
      <c r="E71" s="10"/>
      <c r="F71" s="10"/>
      <c r="G71" s="25"/>
      <c r="H71" s="10"/>
      <c r="K71" s="25"/>
      <c r="L71" s="25"/>
      <c r="M71" s="25"/>
    </row>
    <row r="72" spans="1:17" x14ac:dyDescent="0.3">
      <c r="C72" s="10"/>
      <c r="D72" s="25"/>
      <c r="E72" s="10"/>
      <c r="F72" s="10"/>
      <c r="G72" s="25"/>
      <c r="H72" s="10"/>
      <c r="K72" s="25"/>
      <c r="L72" s="25"/>
      <c r="M72" s="25"/>
    </row>
    <row r="73" spans="1:17" x14ac:dyDescent="0.3">
      <c r="C73" s="10"/>
      <c r="D73" s="25"/>
      <c r="E73" s="10"/>
      <c r="F73" s="10"/>
      <c r="G73" s="25"/>
      <c r="H73" s="10"/>
      <c r="K73" s="25"/>
      <c r="L73" s="25"/>
      <c r="M73" s="25"/>
    </row>
    <row r="74" spans="1:17" x14ac:dyDescent="0.3">
      <c r="C74" s="10"/>
      <c r="D74" s="25"/>
      <c r="E74" s="10"/>
      <c r="F74" s="10"/>
      <c r="G74" s="25"/>
      <c r="H74" s="10"/>
      <c r="K74" s="25"/>
      <c r="L74" s="25"/>
      <c r="M74" s="25"/>
    </row>
    <row r="75" spans="1:17" x14ac:dyDescent="0.3">
      <c r="C75" s="10"/>
      <c r="D75" s="25"/>
      <c r="E75" s="10"/>
      <c r="F75" s="10"/>
      <c r="G75" s="25"/>
      <c r="H75" s="10"/>
      <c r="K75" s="25"/>
      <c r="L75" s="25"/>
      <c r="M75" s="25"/>
    </row>
    <row r="76" spans="1:17" x14ac:dyDescent="0.3">
      <c r="C76" s="10"/>
      <c r="D76" s="25"/>
      <c r="E76" s="10"/>
      <c r="F76" s="10"/>
      <c r="G76" s="25"/>
      <c r="H76" s="10"/>
      <c r="K76" s="25"/>
      <c r="L76" s="25"/>
      <c r="M76" s="25"/>
    </row>
    <row r="77" spans="1:17" x14ac:dyDescent="0.3">
      <c r="C77" s="10"/>
      <c r="D77" s="25"/>
      <c r="E77" s="10"/>
      <c r="F77" s="10"/>
      <c r="G77" s="25"/>
      <c r="H77" s="10"/>
      <c r="K77" s="25"/>
      <c r="L77" s="25"/>
      <c r="M77" s="25"/>
    </row>
    <row r="78" spans="1:17" x14ac:dyDescent="0.3">
      <c r="C78" s="10"/>
      <c r="D78" s="25"/>
      <c r="E78" s="10"/>
      <c r="F78" s="10"/>
      <c r="G78" s="25"/>
      <c r="H78" s="10"/>
      <c r="K78" s="25"/>
      <c r="L78" s="25"/>
      <c r="M78" s="25"/>
    </row>
    <row r="79" spans="1:17" x14ac:dyDescent="0.3">
      <c r="C79" s="10"/>
      <c r="D79" s="25"/>
      <c r="E79" s="10"/>
      <c r="F79" s="10"/>
      <c r="G79" s="25"/>
      <c r="H79" s="10"/>
      <c r="K79" s="25"/>
      <c r="L79" s="25"/>
      <c r="M79" s="25"/>
    </row>
    <row r="80" spans="1:17" x14ac:dyDescent="0.3">
      <c r="C80" s="10"/>
      <c r="D80" s="25"/>
      <c r="E80" s="10"/>
      <c r="F80" s="10"/>
      <c r="G80" s="25"/>
      <c r="H80" s="10"/>
      <c r="K80" s="25"/>
      <c r="L80" s="25"/>
      <c r="M80" s="25"/>
    </row>
    <row r="81" spans="3:13" x14ac:dyDescent="0.3">
      <c r="C81" s="10"/>
      <c r="D81" s="25"/>
      <c r="E81" s="10"/>
      <c r="F81" s="10"/>
      <c r="G81" s="25"/>
      <c r="H81" s="10"/>
      <c r="K81" s="25"/>
      <c r="L81" s="25"/>
      <c r="M81" s="25"/>
    </row>
    <row r="82" spans="3:13" x14ac:dyDescent="0.3">
      <c r="C82" s="10"/>
      <c r="D82" s="25"/>
      <c r="E82" s="10"/>
      <c r="F82" s="10"/>
      <c r="G82" s="25"/>
      <c r="H82" s="10"/>
      <c r="K82" s="25"/>
      <c r="L82" s="25"/>
      <c r="M82" s="25"/>
    </row>
    <row r="83" spans="3:13" x14ac:dyDescent="0.3">
      <c r="C83" s="10"/>
      <c r="D83" s="25"/>
      <c r="E83" s="10"/>
      <c r="F83" s="10"/>
      <c r="G83" s="25"/>
      <c r="H83" s="10"/>
      <c r="K83" s="25"/>
      <c r="L83" s="25"/>
      <c r="M83" s="25"/>
    </row>
    <row r="84" spans="3:13" x14ac:dyDescent="0.3">
      <c r="C84" s="10"/>
      <c r="D84" s="25"/>
      <c r="E84" s="10"/>
      <c r="F84" s="10"/>
      <c r="G84" s="25"/>
      <c r="H84" s="10"/>
      <c r="K84" s="25"/>
      <c r="L84" s="25"/>
      <c r="M84" s="25"/>
    </row>
    <row r="85" spans="3:13" x14ac:dyDescent="0.3">
      <c r="C85" s="10"/>
      <c r="D85" s="25"/>
      <c r="E85" s="10"/>
      <c r="F85" s="10"/>
      <c r="G85" s="25"/>
      <c r="H85" s="10"/>
      <c r="K85" s="25"/>
      <c r="L85" s="25"/>
      <c r="M85" s="25"/>
    </row>
    <row r="86" spans="3:13" x14ac:dyDescent="0.3">
      <c r="C86" s="10"/>
      <c r="D86" s="25"/>
      <c r="E86" s="10"/>
      <c r="F86" s="10"/>
      <c r="G86" s="25"/>
      <c r="H86" s="10"/>
      <c r="K86" s="25"/>
      <c r="L86" s="25"/>
      <c r="M86" s="25"/>
    </row>
    <row r="87" spans="3:13" x14ac:dyDescent="0.3">
      <c r="C87" s="10"/>
      <c r="D87" s="25"/>
      <c r="E87" s="10"/>
      <c r="F87" s="10"/>
      <c r="G87" s="25"/>
      <c r="H87" s="10"/>
      <c r="K87" s="25"/>
      <c r="L87" s="25"/>
      <c r="M87" s="25"/>
    </row>
    <row r="88" spans="3:13" x14ac:dyDescent="0.3">
      <c r="C88" s="10"/>
      <c r="D88" s="25"/>
      <c r="E88" s="10"/>
      <c r="F88" s="10"/>
      <c r="G88" s="25"/>
      <c r="H88" s="10"/>
      <c r="K88" s="25"/>
      <c r="L88" s="25"/>
      <c r="M88" s="25"/>
    </row>
    <row r="89" spans="3:13" x14ac:dyDescent="0.3">
      <c r="C89" s="10"/>
      <c r="D89" s="25"/>
      <c r="E89" s="10"/>
      <c r="F89" s="10"/>
      <c r="G89" s="25"/>
      <c r="H89" s="10"/>
      <c r="K89" s="25"/>
      <c r="L89" s="25"/>
      <c r="M89" s="25"/>
    </row>
    <row r="90" spans="3:13" x14ac:dyDescent="0.3">
      <c r="C90" s="10"/>
      <c r="D90" s="25"/>
      <c r="E90" s="10"/>
      <c r="F90" s="10"/>
      <c r="G90" s="25"/>
      <c r="H90" s="10"/>
      <c r="K90" s="25"/>
      <c r="L90" s="25"/>
      <c r="M90" s="25"/>
    </row>
    <row r="91" spans="3:13" x14ac:dyDescent="0.3">
      <c r="C91" s="10"/>
      <c r="D91" s="25"/>
      <c r="E91" s="10"/>
      <c r="F91" s="10"/>
      <c r="G91" s="25"/>
      <c r="H91" s="10"/>
      <c r="K91" s="25"/>
      <c r="L91" s="25"/>
      <c r="M91" s="25"/>
    </row>
    <row r="92" spans="3:13" x14ac:dyDescent="0.3">
      <c r="C92" s="10"/>
      <c r="D92" s="25"/>
      <c r="E92" s="10"/>
      <c r="F92" s="10"/>
      <c r="G92" s="25"/>
      <c r="H92" s="10"/>
      <c r="K92" s="25"/>
      <c r="L92" s="25"/>
      <c r="M92" s="25"/>
    </row>
    <row r="93" spans="3:13" x14ac:dyDescent="0.3">
      <c r="C93" s="10"/>
      <c r="D93" s="25"/>
      <c r="E93" s="10"/>
      <c r="F93" s="10"/>
      <c r="G93" s="25"/>
      <c r="H93" s="10"/>
      <c r="K93" s="25"/>
      <c r="L93" s="25"/>
      <c r="M93" s="25"/>
    </row>
    <row r="94" spans="3:13" x14ac:dyDescent="0.3">
      <c r="C94" s="10"/>
      <c r="D94" s="25"/>
      <c r="E94" s="10"/>
      <c r="F94" s="10"/>
      <c r="G94" s="25"/>
      <c r="H94" s="10"/>
      <c r="K94" s="25"/>
      <c r="L94" s="25"/>
      <c r="M94" s="25"/>
    </row>
    <row r="95" spans="3:13" x14ac:dyDescent="0.3">
      <c r="C95" s="10"/>
      <c r="D95" s="25"/>
      <c r="E95" s="10"/>
      <c r="F95" s="10"/>
      <c r="G95" s="25"/>
      <c r="H95" s="10"/>
      <c r="K95" s="25"/>
      <c r="L95" s="25"/>
      <c r="M95" s="25"/>
    </row>
    <row r="96" spans="3:13" x14ac:dyDescent="0.3">
      <c r="C96" s="10"/>
      <c r="D96" s="25"/>
      <c r="E96" s="10"/>
      <c r="F96" s="10"/>
      <c r="G96" s="25"/>
      <c r="H96" s="10"/>
      <c r="K96" s="25"/>
      <c r="L96" s="25"/>
      <c r="M96" s="25"/>
    </row>
    <row r="97" spans="3:13" x14ac:dyDescent="0.3">
      <c r="C97" s="10"/>
      <c r="D97" s="25"/>
      <c r="E97" s="10"/>
      <c r="F97" s="10"/>
      <c r="G97" s="25"/>
      <c r="H97" s="10"/>
      <c r="K97" s="25"/>
      <c r="L97" s="25"/>
      <c r="M97" s="25"/>
    </row>
    <row r="98" spans="3:13" x14ac:dyDescent="0.3">
      <c r="C98" s="10"/>
      <c r="D98" s="25"/>
      <c r="E98" s="10"/>
      <c r="F98" s="10"/>
      <c r="G98" s="25"/>
      <c r="H98" s="10"/>
      <c r="K98" s="25"/>
      <c r="L98" s="25"/>
      <c r="M98" s="25"/>
    </row>
    <row r="99" spans="3:13" x14ac:dyDescent="0.3">
      <c r="C99" s="10"/>
      <c r="D99" s="25"/>
      <c r="E99" s="10"/>
      <c r="F99" s="10"/>
      <c r="G99" s="25"/>
      <c r="H99" s="10"/>
      <c r="K99" s="25"/>
      <c r="L99" s="25"/>
      <c r="M99" s="25"/>
    </row>
    <row r="100" spans="3:13" x14ac:dyDescent="0.3">
      <c r="C100" s="10"/>
      <c r="D100" s="25"/>
      <c r="E100" s="10"/>
      <c r="F100" s="10"/>
      <c r="G100" s="25"/>
      <c r="H100" s="10"/>
      <c r="K100" s="25"/>
      <c r="L100" s="25"/>
      <c r="M100" s="25"/>
    </row>
    <row r="101" spans="3:13" x14ac:dyDescent="0.3">
      <c r="C101" s="10"/>
      <c r="D101" s="25"/>
      <c r="E101" s="10"/>
      <c r="F101" s="10"/>
      <c r="G101" s="25"/>
      <c r="H101" s="10"/>
      <c r="K101" s="25"/>
      <c r="L101" s="25"/>
      <c r="M101" s="25"/>
    </row>
    <row r="102" spans="3:13" x14ac:dyDescent="0.3">
      <c r="C102" s="10"/>
      <c r="D102" s="25"/>
      <c r="E102" s="10"/>
      <c r="F102" s="10"/>
      <c r="G102" s="25"/>
      <c r="H102" s="10"/>
      <c r="K102" s="25"/>
      <c r="L102" s="25"/>
      <c r="M102" s="25"/>
    </row>
    <row r="103" spans="3:13" x14ac:dyDescent="0.3">
      <c r="C103" s="10"/>
      <c r="D103" s="25"/>
      <c r="E103" s="10"/>
      <c r="F103" s="10"/>
      <c r="G103" s="25"/>
      <c r="H103" s="10"/>
      <c r="K103" s="25"/>
      <c r="L103" s="25"/>
      <c r="M103" s="25"/>
    </row>
    <row r="104" spans="3:13" x14ac:dyDescent="0.3">
      <c r="C104" s="10"/>
      <c r="D104" s="25"/>
      <c r="E104" s="10"/>
      <c r="F104" s="10"/>
      <c r="G104" s="25"/>
      <c r="H104" s="10"/>
      <c r="K104" s="25"/>
      <c r="L104" s="25"/>
      <c r="M104" s="25"/>
    </row>
    <row r="105" spans="3:13" x14ac:dyDescent="0.3">
      <c r="C105" s="10"/>
      <c r="D105" s="25"/>
      <c r="E105" s="10"/>
      <c r="F105" s="10"/>
      <c r="G105" s="25"/>
      <c r="H105" s="10"/>
      <c r="K105" s="25"/>
      <c r="L105" s="25"/>
      <c r="M105" s="25"/>
    </row>
    <row r="106" spans="3:13" x14ac:dyDescent="0.3">
      <c r="C106" s="10"/>
      <c r="D106" s="25"/>
      <c r="E106" s="10"/>
      <c r="F106" s="10"/>
      <c r="G106" s="25"/>
      <c r="H106" s="10"/>
      <c r="K106" s="25"/>
      <c r="L106" s="25"/>
      <c r="M106" s="25"/>
    </row>
    <row r="107" spans="3:13" x14ac:dyDescent="0.3">
      <c r="C107" s="10"/>
      <c r="D107" s="25"/>
      <c r="E107" s="10"/>
      <c r="F107" s="10"/>
      <c r="G107" s="25"/>
      <c r="H107" s="10"/>
      <c r="K107" s="25"/>
      <c r="L107" s="25"/>
      <c r="M107" s="25"/>
    </row>
    <row r="108" spans="3:13" x14ac:dyDescent="0.3">
      <c r="C108" s="10"/>
      <c r="D108" s="25"/>
      <c r="E108" s="10"/>
      <c r="F108" s="10"/>
      <c r="G108" s="25"/>
      <c r="H108" s="10"/>
      <c r="K108" s="25"/>
      <c r="L108" s="25"/>
      <c r="M108" s="25"/>
    </row>
    <row r="109" spans="3:13" x14ac:dyDescent="0.3">
      <c r="C109" s="10"/>
      <c r="D109" s="25"/>
      <c r="E109" s="10"/>
      <c r="F109" s="10"/>
      <c r="G109" s="25"/>
      <c r="H109" s="10"/>
      <c r="K109" s="25"/>
      <c r="L109" s="25"/>
      <c r="M109" s="25"/>
    </row>
    <row r="110" spans="3:13" x14ac:dyDescent="0.3">
      <c r="C110" s="10"/>
      <c r="D110" s="25"/>
      <c r="E110" s="10"/>
      <c r="F110" s="10"/>
      <c r="G110" s="25"/>
      <c r="H110" s="10"/>
      <c r="K110" s="25"/>
      <c r="L110" s="25"/>
      <c r="M110" s="25"/>
    </row>
    <row r="111" spans="3:13" x14ac:dyDescent="0.3">
      <c r="C111" s="10"/>
      <c r="D111" s="25"/>
      <c r="E111" s="10"/>
      <c r="F111" s="10"/>
      <c r="G111" s="25"/>
      <c r="H111" s="10"/>
      <c r="K111" s="25"/>
      <c r="L111" s="25"/>
      <c r="M111" s="25"/>
    </row>
    <row r="112" spans="3:13" x14ac:dyDescent="0.3">
      <c r="C112" s="10"/>
      <c r="D112" s="25"/>
      <c r="E112" s="10"/>
      <c r="F112" s="10"/>
      <c r="G112" s="25"/>
      <c r="H112" s="10"/>
      <c r="K112" s="25"/>
      <c r="L112" s="25"/>
      <c r="M112" s="25"/>
    </row>
    <row r="113" spans="3:13" x14ac:dyDescent="0.3">
      <c r="C113" s="10"/>
      <c r="D113" s="25"/>
      <c r="E113" s="10"/>
      <c r="F113" s="10"/>
      <c r="G113" s="25"/>
      <c r="H113" s="10"/>
      <c r="K113" s="25"/>
      <c r="L113" s="25"/>
      <c r="M113" s="25"/>
    </row>
    <row r="114" spans="3:13" x14ac:dyDescent="0.3">
      <c r="C114" s="10"/>
      <c r="D114" s="25"/>
      <c r="E114" s="10"/>
      <c r="F114" s="10"/>
      <c r="G114" s="25"/>
      <c r="H114" s="10"/>
      <c r="K114" s="25"/>
      <c r="L114" s="25"/>
      <c r="M114" s="25"/>
    </row>
    <row r="115" spans="3:13" x14ac:dyDescent="0.3">
      <c r="C115" s="10"/>
      <c r="D115" s="25"/>
      <c r="E115" s="10"/>
      <c r="F115" s="10"/>
      <c r="G115" s="25"/>
      <c r="H115" s="10"/>
      <c r="K115" s="25"/>
      <c r="L115" s="25"/>
      <c r="M115" s="25"/>
    </row>
    <row r="116" spans="3:13" x14ac:dyDescent="0.3">
      <c r="C116" s="10"/>
      <c r="D116" s="25"/>
      <c r="E116" s="10"/>
      <c r="F116" s="10"/>
      <c r="G116" s="25"/>
      <c r="H116" s="10"/>
      <c r="K116" s="25"/>
      <c r="L116" s="25"/>
      <c r="M116" s="25"/>
    </row>
    <row r="117" spans="3:13" x14ac:dyDescent="0.3">
      <c r="C117" s="10"/>
      <c r="D117" s="25"/>
      <c r="E117" s="10"/>
      <c r="F117" s="10"/>
      <c r="G117" s="25"/>
      <c r="H117" s="10"/>
      <c r="K117" s="25"/>
      <c r="L117" s="25"/>
      <c r="M117" s="25"/>
    </row>
    <row r="118" spans="3:13" x14ac:dyDescent="0.3">
      <c r="C118" s="10"/>
      <c r="D118" s="25"/>
      <c r="E118" s="10"/>
      <c r="F118" s="10"/>
      <c r="G118" s="25"/>
      <c r="H118" s="10"/>
      <c r="K118" s="25"/>
      <c r="L118" s="25"/>
      <c r="M118" s="25"/>
    </row>
    <row r="119" spans="3:13" x14ac:dyDescent="0.3">
      <c r="C119" s="10"/>
      <c r="D119" s="25"/>
      <c r="E119" s="10"/>
      <c r="F119" s="10"/>
      <c r="G119" s="25"/>
      <c r="H119" s="10"/>
      <c r="K119" s="25"/>
      <c r="L119" s="25"/>
      <c r="M119" s="25"/>
    </row>
    <row r="120" spans="3:13" x14ac:dyDescent="0.3">
      <c r="C120" s="10"/>
      <c r="D120" s="25"/>
      <c r="E120" s="10"/>
      <c r="F120" s="10"/>
      <c r="G120" s="25"/>
      <c r="H120" s="10"/>
      <c r="K120" s="25"/>
      <c r="L120" s="25"/>
      <c r="M120" s="25"/>
    </row>
    <row r="121" spans="3:13" x14ac:dyDescent="0.3">
      <c r="C121" s="10"/>
      <c r="D121" s="25"/>
      <c r="E121" s="10"/>
      <c r="F121" s="10"/>
      <c r="G121" s="25"/>
      <c r="H121" s="10"/>
      <c r="K121" s="25"/>
      <c r="L121" s="25"/>
      <c r="M121" s="25"/>
    </row>
    <row r="122" spans="3:13" x14ac:dyDescent="0.3">
      <c r="C122" s="10"/>
      <c r="D122" s="25"/>
      <c r="E122" s="10"/>
      <c r="F122" s="10"/>
      <c r="G122" s="25"/>
      <c r="H122" s="10"/>
      <c r="K122" s="25"/>
      <c r="L122" s="25"/>
      <c r="M122" s="25"/>
    </row>
    <row r="123" spans="3:13" x14ac:dyDescent="0.3">
      <c r="C123" s="10"/>
      <c r="D123" s="25"/>
      <c r="E123" s="10"/>
      <c r="F123" s="10"/>
      <c r="G123" s="25"/>
      <c r="H123" s="10"/>
      <c r="K123" s="25"/>
      <c r="L123" s="25"/>
      <c r="M123" s="25"/>
    </row>
    <row r="124" spans="3:13" x14ac:dyDescent="0.3">
      <c r="C124" s="10"/>
      <c r="D124" s="25"/>
      <c r="E124" s="10"/>
      <c r="F124" s="10"/>
      <c r="G124" s="25"/>
      <c r="H124" s="10"/>
      <c r="K124" s="25"/>
      <c r="L124" s="25"/>
      <c r="M124" s="25"/>
    </row>
    <row r="125" spans="3:13" x14ac:dyDescent="0.3">
      <c r="C125" s="10"/>
      <c r="D125" s="25"/>
      <c r="E125" s="10"/>
      <c r="F125" s="10"/>
      <c r="G125" s="25"/>
      <c r="H125" s="10"/>
      <c r="K125" s="25"/>
      <c r="L125" s="25"/>
      <c r="M125" s="25"/>
    </row>
    <row r="126" spans="3:13" x14ac:dyDescent="0.3">
      <c r="C126" s="10"/>
      <c r="D126" s="25"/>
      <c r="E126" s="10"/>
      <c r="F126" s="10"/>
      <c r="G126" s="25"/>
      <c r="H126" s="10"/>
      <c r="K126" s="25"/>
      <c r="L126" s="25"/>
      <c r="M126" s="25"/>
    </row>
    <row r="127" spans="3:13" x14ac:dyDescent="0.3">
      <c r="C127" s="10"/>
      <c r="D127" s="25"/>
      <c r="E127" s="10"/>
      <c r="F127" s="10"/>
      <c r="G127" s="25"/>
      <c r="H127" s="10"/>
      <c r="K127" s="25"/>
      <c r="L127" s="25"/>
      <c r="M127" s="25"/>
    </row>
    <row r="128" spans="3:13" x14ac:dyDescent="0.3">
      <c r="C128" s="10"/>
      <c r="D128" s="25"/>
      <c r="E128" s="10"/>
      <c r="F128" s="10"/>
      <c r="G128" s="25"/>
      <c r="H128" s="10"/>
      <c r="K128" s="25"/>
      <c r="L128" s="25"/>
      <c r="M128" s="25"/>
    </row>
    <row r="129" spans="3:13" x14ac:dyDescent="0.3">
      <c r="C129" s="10"/>
      <c r="D129" s="25"/>
      <c r="E129" s="10"/>
      <c r="F129" s="10"/>
      <c r="G129" s="25"/>
      <c r="H129" s="10"/>
      <c r="K129" s="25"/>
      <c r="L129" s="25"/>
      <c r="M129" s="25"/>
    </row>
    <row r="130" spans="3:13" x14ac:dyDescent="0.3">
      <c r="C130" s="10"/>
      <c r="D130" s="25"/>
      <c r="E130" s="10"/>
      <c r="F130" s="10"/>
      <c r="G130" s="25"/>
      <c r="H130" s="10"/>
      <c r="K130" s="25"/>
      <c r="L130" s="25"/>
      <c r="M130" s="25"/>
    </row>
    <row r="131" spans="3:13" x14ac:dyDescent="0.3">
      <c r="C131" s="10"/>
      <c r="D131" s="25"/>
      <c r="E131" s="10"/>
      <c r="F131" s="10"/>
      <c r="G131" s="25"/>
      <c r="H131" s="10"/>
      <c r="K131" s="25"/>
      <c r="L131" s="25"/>
      <c r="M131" s="25"/>
    </row>
    <row r="132" spans="3:13" x14ac:dyDescent="0.3">
      <c r="C132" s="10"/>
      <c r="D132" s="25"/>
      <c r="E132" s="10"/>
      <c r="F132" s="10"/>
      <c r="G132" s="25"/>
      <c r="H132" s="10"/>
      <c r="K132" s="25"/>
      <c r="L132" s="25"/>
      <c r="M132" s="25"/>
    </row>
    <row r="133" spans="3:13" x14ac:dyDescent="0.3">
      <c r="C133" s="10"/>
      <c r="D133" s="25"/>
      <c r="E133" s="10"/>
      <c r="F133" s="10"/>
      <c r="G133" s="25"/>
      <c r="H133" s="10"/>
      <c r="K133" s="25"/>
      <c r="L133" s="25"/>
      <c r="M133" s="25"/>
    </row>
    <row r="134" spans="3:13" x14ac:dyDescent="0.3">
      <c r="C134" s="10"/>
      <c r="D134" s="25"/>
      <c r="E134" s="10"/>
      <c r="F134" s="10"/>
      <c r="G134" s="25"/>
      <c r="H134" s="10"/>
      <c r="K134" s="25"/>
      <c r="L134" s="25"/>
      <c r="M134" s="25"/>
    </row>
    <row r="135" spans="3:13" x14ac:dyDescent="0.3">
      <c r="C135" s="10"/>
      <c r="D135" s="25"/>
      <c r="E135" s="10"/>
      <c r="F135" s="10"/>
      <c r="G135" s="25"/>
      <c r="H135" s="10"/>
      <c r="K135" s="25"/>
      <c r="L135" s="25"/>
      <c r="M135" s="25"/>
    </row>
    <row r="136" spans="3:13" x14ac:dyDescent="0.3">
      <c r="C136" s="10"/>
      <c r="D136" s="25"/>
      <c r="E136" s="10"/>
      <c r="F136" s="10"/>
      <c r="G136" s="25"/>
      <c r="H136" s="10"/>
      <c r="K136" s="25"/>
      <c r="L136" s="25"/>
      <c r="M136" s="25"/>
    </row>
    <row r="137" spans="3:13" x14ac:dyDescent="0.3">
      <c r="C137" s="10"/>
      <c r="D137" s="25"/>
      <c r="E137" s="10"/>
      <c r="F137" s="10"/>
      <c r="G137" s="25"/>
      <c r="H137" s="10"/>
      <c r="K137" s="25"/>
      <c r="L137" s="25"/>
      <c r="M137" s="25"/>
    </row>
    <row r="138" spans="3:13" x14ac:dyDescent="0.3">
      <c r="C138" s="10"/>
      <c r="D138" s="25"/>
      <c r="E138" s="10"/>
      <c r="F138" s="10"/>
      <c r="G138" s="25"/>
      <c r="H138" s="10"/>
      <c r="K138" s="25"/>
      <c r="L138" s="25"/>
      <c r="M138" s="25"/>
    </row>
    <row r="139" spans="3:13" x14ac:dyDescent="0.3">
      <c r="C139" s="10"/>
      <c r="D139" s="25"/>
      <c r="E139" s="10"/>
      <c r="F139" s="10"/>
      <c r="G139" s="25"/>
      <c r="H139" s="10"/>
      <c r="K139" s="25"/>
      <c r="L139" s="25"/>
      <c r="M139" s="25"/>
    </row>
    <row r="140" spans="3:13" x14ac:dyDescent="0.3">
      <c r="C140" s="10"/>
      <c r="D140" s="25"/>
      <c r="E140" s="10"/>
      <c r="F140" s="10"/>
      <c r="G140" s="25"/>
      <c r="H140" s="10"/>
      <c r="K140" s="25"/>
      <c r="L140" s="25"/>
      <c r="M140" s="25"/>
    </row>
    <row r="141" spans="3:13" x14ac:dyDescent="0.3">
      <c r="C141" s="10"/>
      <c r="D141" s="25"/>
      <c r="E141" s="10"/>
      <c r="F141" s="10"/>
      <c r="G141" s="25"/>
      <c r="H141" s="10"/>
      <c r="K141" s="25"/>
      <c r="L141" s="25"/>
      <c r="M141" s="25"/>
    </row>
    <row r="142" spans="3:13" x14ac:dyDescent="0.3">
      <c r="C142" s="10"/>
      <c r="D142" s="25"/>
      <c r="E142" s="10"/>
      <c r="F142" s="10"/>
      <c r="G142" s="25"/>
      <c r="H142" s="10"/>
      <c r="K142" s="25"/>
      <c r="L142" s="25"/>
      <c r="M142" s="25"/>
    </row>
    <row r="143" spans="3:13" x14ac:dyDescent="0.3">
      <c r="C143" s="10"/>
      <c r="D143" s="25"/>
      <c r="E143" s="10"/>
      <c r="F143" s="10"/>
      <c r="G143" s="25"/>
      <c r="H143" s="10"/>
      <c r="K143" s="25"/>
      <c r="L143" s="25"/>
      <c r="M143" s="25"/>
    </row>
    <row r="144" spans="3:13" x14ac:dyDescent="0.3">
      <c r="C144" s="10"/>
      <c r="D144" s="25"/>
      <c r="E144" s="10"/>
      <c r="F144" s="10"/>
      <c r="G144" s="25"/>
      <c r="H144" s="10"/>
      <c r="K144" s="25"/>
      <c r="L144" s="25"/>
      <c r="M144" s="25"/>
    </row>
    <row r="145" spans="3:13" x14ac:dyDescent="0.3">
      <c r="C145" s="10"/>
      <c r="D145" s="25"/>
      <c r="E145" s="10"/>
      <c r="F145" s="10"/>
      <c r="G145" s="25"/>
      <c r="H145" s="10"/>
      <c r="K145" s="25"/>
      <c r="L145" s="25"/>
      <c r="M145" s="25"/>
    </row>
    <row r="146" spans="3:13" x14ac:dyDescent="0.3">
      <c r="C146" s="10"/>
      <c r="D146" s="25"/>
      <c r="E146" s="10"/>
      <c r="F146" s="10"/>
      <c r="G146" s="25"/>
      <c r="H146" s="10"/>
      <c r="K146" s="25"/>
      <c r="L146" s="25"/>
      <c r="M146" s="25"/>
    </row>
    <row r="147" spans="3:13" x14ac:dyDescent="0.3">
      <c r="C147" s="10"/>
      <c r="D147" s="25"/>
      <c r="E147" s="10"/>
      <c r="F147" s="10"/>
      <c r="G147" s="25"/>
      <c r="H147" s="10"/>
      <c r="K147" s="25"/>
      <c r="L147" s="25"/>
      <c r="M147" s="25"/>
    </row>
    <row r="148" spans="3:13" x14ac:dyDescent="0.3">
      <c r="C148" s="10"/>
      <c r="D148" s="25"/>
      <c r="E148" s="10"/>
      <c r="F148" s="10"/>
      <c r="G148" s="25"/>
      <c r="H148" s="10"/>
      <c r="K148" s="25"/>
      <c r="L148" s="25"/>
      <c r="M148" s="25"/>
    </row>
    <row r="149" spans="3:13" x14ac:dyDescent="0.3">
      <c r="C149" s="10"/>
      <c r="D149" s="25"/>
      <c r="E149" s="10"/>
      <c r="F149" s="10"/>
      <c r="G149" s="25"/>
      <c r="H149" s="10"/>
      <c r="K149" s="25"/>
      <c r="L149" s="25"/>
      <c r="M149" s="25"/>
    </row>
    <row r="150" spans="3:13" x14ac:dyDescent="0.3">
      <c r="C150" s="10"/>
      <c r="D150" s="25"/>
      <c r="E150" s="10"/>
      <c r="F150" s="10"/>
      <c r="G150" s="25"/>
      <c r="H150" s="10"/>
      <c r="K150" s="25"/>
      <c r="L150" s="25"/>
      <c r="M150" s="25"/>
    </row>
    <row r="151" spans="3:13" x14ac:dyDescent="0.3">
      <c r="C151" s="10"/>
      <c r="D151" s="25"/>
      <c r="E151" s="10"/>
      <c r="F151" s="10"/>
      <c r="G151" s="25"/>
      <c r="H151" s="10"/>
      <c r="K151" s="25"/>
      <c r="L151" s="25"/>
      <c r="M151" s="25"/>
    </row>
    <row r="152" spans="3:13" x14ac:dyDescent="0.3">
      <c r="C152" s="10"/>
      <c r="D152" s="25"/>
      <c r="E152" s="10"/>
      <c r="F152" s="10"/>
      <c r="G152" s="25"/>
      <c r="H152" s="10"/>
      <c r="K152" s="25"/>
      <c r="L152" s="25"/>
      <c r="M152" s="25"/>
    </row>
    <row r="153" spans="3:13" x14ac:dyDescent="0.3">
      <c r="C153" s="10"/>
      <c r="D153" s="25"/>
      <c r="E153" s="10"/>
      <c r="F153" s="10"/>
      <c r="G153" s="25"/>
      <c r="H153" s="10"/>
      <c r="K153" s="25"/>
      <c r="L153" s="25"/>
      <c r="M153" s="25"/>
    </row>
    <row r="154" spans="3:13" x14ac:dyDescent="0.3">
      <c r="C154" s="10"/>
      <c r="D154" s="25"/>
      <c r="E154" s="10"/>
      <c r="F154" s="10"/>
      <c r="G154" s="25"/>
      <c r="H154" s="10"/>
      <c r="K154" s="25"/>
      <c r="L154" s="25"/>
      <c r="M154" s="25"/>
    </row>
    <row r="155" spans="3:13" x14ac:dyDescent="0.3">
      <c r="C155" s="10"/>
      <c r="D155" s="25"/>
      <c r="E155" s="10"/>
      <c r="F155" s="10"/>
      <c r="G155" s="25"/>
      <c r="H155" s="10"/>
      <c r="K155" s="25"/>
      <c r="L155" s="25"/>
      <c r="M155" s="25"/>
    </row>
    <row r="156" spans="3:13" x14ac:dyDescent="0.3">
      <c r="C156" s="10"/>
      <c r="D156" s="25"/>
      <c r="E156" s="10"/>
      <c r="F156" s="10"/>
      <c r="G156" s="25"/>
      <c r="H156" s="10"/>
      <c r="K156" s="25"/>
      <c r="L156" s="25"/>
      <c r="M156" s="25"/>
    </row>
    <row r="157" spans="3:13" x14ac:dyDescent="0.3">
      <c r="C157" s="10"/>
      <c r="D157" s="25"/>
      <c r="E157" s="10"/>
      <c r="F157" s="10"/>
      <c r="G157" s="25"/>
      <c r="H157" s="10"/>
      <c r="K157" s="25"/>
      <c r="L157" s="25"/>
      <c r="M157" s="25"/>
    </row>
    <row r="158" spans="3:13" x14ac:dyDescent="0.3">
      <c r="C158" s="10"/>
      <c r="D158" s="25"/>
      <c r="E158" s="10"/>
      <c r="F158" s="10"/>
      <c r="G158" s="25"/>
      <c r="H158" s="10"/>
      <c r="K158" s="25"/>
      <c r="L158" s="25"/>
      <c r="M158" s="25"/>
    </row>
    <row r="159" spans="3:13" x14ac:dyDescent="0.3">
      <c r="C159" s="10"/>
      <c r="D159" s="25"/>
      <c r="E159" s="10"/>
      <c r="F159" s="10"/>
      <c r="G159" s="25"/>
      <c r="H159" s="10"/>
      <c r="K159" s="25"/>
      <c r="L159" s="25"/>
      <c r="M159" s="25"/>
    </row>
    <row r="160" spans="3:13" x14ac:dyDescent="0.3">
      <c r="C160" s="10"/>
      <c r="D160" s="25"/>
      <c r="E160" s="10"/>
      <c r="F160" s="10"/>
      <c r="G160" s="25"/>
      <c r="H160" s="10"/>
      <c r="K160" s="25"/>
      <c r="L160" s="25"/>
      <c r="M160" s="25"/>
    </row>
    <row r="161" spans="3:13" x14ac:dyDescent="0.3">
      <c r="C161" s="10"/>
      <c r="D161" s="25"/>
      <c r="E161" s="10"/>
      <c r="F161" s="10"/>
      <c r="G161" s="25"/>
      <c r="H161" s="10"/>
      <c r="K161" s="25"/>
      <c r="L161" s="25"/>
      <c r="M161" s="25"/>
    </row>
    <row r="162" spans="3:13" x14ac:dyDescent="0.3">
      <c r="C162" s="10"/>
      <c r="D162" s="25"/>
      <c r="E162" s="10"/>
      <c r="F162" s="10"/>
      <c r="G162" s="25"/>
      <c r="H162" s="10"/>
      <c r="K162" s="25"/>
      <c r="L162" s="25"/>
      <c r="M162" s="25"/>
    </row>
    <row r="163" spans="3:13" x14ac:dyDescent="0.3">
      <c r="C163" s="10"/>
      <c r="D163" s="25"/>
      <c r="E163" s="10"/>
      <c r="F163" s="10"/>
      <c r="G163" s="25"/>
      <c r="H163" s="10"/>
      <c r="K163" s="25"/>
      <c r="L163" s="25"/>
      <c r="M163" s="25"/>
    </row>
    <row r="164" spans="3:13" x14ac:dyDescent="0.3">
      <c r="C164" s="10"/>
      <c r="D164" s="25"/>
      <c r="E164" s="10"/>
      <c r="F164" s="10"/>
      <c r="G164" s="25"/>
      <c r="H164" s="10"/>
      <c r="K164" s="25"/>
      <c r="L164" s="25"/>
      <c r="M164" s="25"/>
    </row>
    <row r="165" spans="3:13" x14ac:dyDescent="0.3">
      <c r="C165" s="10"/>
      <c r="D165" s="25"/>
      <c r="E165" s="10"/>
      <c r="F165" s="10"/>
      <c r="G165" s="25"/>
      <c r="H165" s="10"/>
      <c r="K165" s="25"/>
      <c r="L165" s="25"/>
      <c r="M165" s="25"/>
    </row>
    <row r="166" spans="3:13" x14ac:dyDescent="0.3">
      <c r="C166" s="10"/>
      <c r="D166" s="25"/>
      <c r="E166" s="10"/>
      <c r="F166" s="10"/>
      <c r="G166" s="25"/>
      <c r="H166" s="10"/>
      <c r="K166" s="25"/>
      <c r="L166" s="25"/>
      <c r="M166" s="25"/>
    </row>
    <row r="167" spans="3:13" x14ac:dyDescent="0.3">
      <c r="C167" s="10"/>
      <c r="D167" s="25"/>
      <c r="E167" s="10"/>
      <c r="F167" s="10"/>
      <c r="G167" s="25"/>
      <c r="H167" s="10"/>
      <c r="K167" s="25"/>
      <c r="L167" s="25"/>
      <c r="M167" s="25"/>
    </row>
    <row r="168" spans="3:13" x14ac:dyDescent="0.3">
      <c r="C168" s="10"/>
      <c r="D168" s="25"/>
      <c r="E168" s="10"/>
      <c r="F168" s="10"/>
      <c r="G168" s="25"/>
      <c r="H168" s="10"/>
      <c r="K168" s="25"/>
      <c r="L168" s="25"/>
      <c r="M168" s="25"/>
    </row>
    <row r="169" spans="3:13" x14ac:dyDescent="0.3">
      <c r="C169" s="10"/>
      <c r="D169" s="25"/>
      <c r="E169" s="10"/>
      <c r="F169" s="10"/>
      <c r="G169" s="25"/>
      <c r="H169" s="10"/>
      <c r="K169" s="25"/>
      <c r="L169" s="25"/>
      <c r="M169" s="25"/>
    </row>
    <row r="170" spans="3:13" x14ac:dyDescent="0.3">
      <c r="C170" s="10"/>
      <c r="D170" s="25"/>
      <c r="E170" s="10"/>
      <c r="F170" s="10"/>
      <c r="G170" s="25"/>
      <c r="H170" s="10"/>
      <c r="K170" s="25"/>
      <c r="L170" s="25"/>
      <c r="M170" s="25"/>
    </row>
    <row r="171" spans="3:13" x14ac:dyDescent="0.3">
      <c r="C171" s="10"/>
      <c r="D171" s="25"/>
      <c r="E171" s="10"/>
      <c r="F171" s="10"/>
      <c r="G171" s="25"/>
      <c r="H171" s="10"/>
      <c r="K171" s="25"/>
      <c r="L171" s="25"/>
      <c r="M171" s="25"/>
    </row>
    <row r="172" spans="3:13" x14ac:dyDescent="0.3">
      <c r="C172" s="10"/>
      <c r="D172" s="25"/>
      <c r="E172" s="10"/>
      <c r="F172" s="10"/>
      <c r="G172" s="25"/>
      <c r="H172" s="10"/>
      <c r="K172" s="25"/>
      <c r="L172" s="25"/>
      <c r="M172" s="25"/>
    </row>
    <row r="173" spans="3:13" x14ac:dyDescent="0.3">
      <c r="C173" s="10"/>
      <c r="D173" s="25"/>
      <c r="E173" s="10"/>
      <c r="F173" s="10"/>
      <c r="G173" s="25"/>
      <c r="H173" s="10"/>
      <c r="K173" s="25"/>
      <c r="L173" s="25"/>
      <c r="M173" s="25"/>
    </row>
    <row r="174" spans="3:13" x14ac:dyDescent="0.3">
      <c r="C174" s="10"/>
      <c r="D174" s="25"/>
      <c r="E174" s="10"/>
      <c r="F174" s="10"/>
      <c r="G174" s="25"/>
      <c r="H174" s="10"/>
      <c r="K174" s="25"/>
      <c r="L174" s="25"/>
      <c r="M174" s="25"/>
    </row>
    <row r="175" spans="3:13" x14ac:dyDescent="0.3">
      <c r="C175" s="10"/>
      <c r="D175" s="25"/>
      <c r="E175" s="10"/>
      <c r="F175" s="10"/>
      <c r="G175" s="25"/>
      <c r="H175" s="10"/>
      <c r="K175" s="25"/>
      <c r="L175" s="25"/>
      <c r="M175" s="25"/>
    </row>
    <row r="176" spans="3:13" x14ac:dyDescent="0.3">
      <c r="C176" s="10"/>
      <c r="D176" s="25"/>
      <c r="E176" s="10"/>
      <c r="F176" s="10"/>
      <c r="G176" s="25"/>
      <c r="H176" s="10"/>
      <c r="K176" s="25"/>
      <c r="L176" s="25"/>
      <c r="M176" s="25"/>
    </row>
    <row r="177" spans="3:13" x14ac:dyDescent="0.3">
      <c r="C177" s="10"/>
      <c r="D177" s="25"/>
      <c r="E177" s="10"/>
      <c r="F177" s="10"/>
      <c r="G177" s="25"/>
      <c r="H177" s="10"/>
      <c r="K177" s="25"/>
      <c r="L177" s="25"/>
      <c r="M177" s="25"/>
    </row>
    <row r="178" spans="3:13" x14ac:dyDescent="0.3">
      <c r="C178" s="10"/>
      <c r="D178" s="25"/>
      <c r="E178" s="10"/>
      <c r="F178" s="10"/>
      <c r="G178" s="25"/>
      <c r="H178" s="10"/>
      <c r="K178" s="25"/>
      <c r="L178" s="25"/>
      <c r="M178" s="25"/>
    </row>
    <row r="179" spans="3:13" x14ac:dyDescent="0.3">
      <c r="C179" s="10"/>
      <c r="D179" s="25"/>
      <c r="E179" s="10"/>
      <c r="F179" s="10"/>
      <c r="G179" s="25"/>
      <c r="H179" s="10"/>
      <c r="K179" s="25"/>
      <c r="L179" s="25"/>
      <c r="M179" s="25"/>
    </row>
    <row r="180" spans="3:13" x14ac:dyDescent="0.3">
      <c r="C180" s="10"/>
      <c r="D180" s="25"/>
      <c r="E180" s="10"/>
      <c r="F180" s="10"/>
      <c r="G180" s="25"/>
      <c r="H180" s="10"/>
      <c r="K180" s="25"/>
      <c r="L180" s="25"/>
      <c r="M180" s="25"/>
    </row>
    <row r="181" spans="3:13" x14ac:dyDescent="0.3">
      <c r="C181" s="10"/>
      <c r="D181" s="25"/>
      <c r="E181" s="10"/>
      <c r="F181" s="10"/>
      <c r="G181" s="25"/>
      <c r="H181" s="10"/>
      <c r="K181" s="25"/>
      <c r="L181" s="25"/>
      <c r="M181" s="25"/>
    </row>
    <row r="182" spans="3:13" x14ac:dyDescent="0.3">
      <c r="C182" s="10"/>
      <c r="D182" s="25"/>
      <c r="E182" s="10"/>
      <c r="F182" s="10"/>
      <c r="G182" s="25"/>
      <c r="H182" s="10"/>
      <c r="K182" s="25"/>
      <c r="L182" s="25"/>
      <c r="M182" s="25"/>
    </row>
    <row r="183" spans="3:13" x14ac:dyDescent="0.3">
      <c r="C183" s="10"/>
      <c r="D183" s="25"/>
      <c r="E183" s="10"/>
      <c r="F183" s="10"/>
      <c r="G183" s="25"/>
      <c r="H183" s="10"/>
      <c r="K183" s="25"/>
      <c r="L183" s="25"/>
      <c r="M183" s="25"/>
    </row>
    <row r="184" spans="3:13" x14ac:dyDescent="0.3">
      <c r="C184" s="10"/>
      <c r="D184" s="25"/>
      <c r="E184" s="10"/>
      <c r="F184" s="10"/>
      <c r="G184" s="25"/>
      <c r="H184" s="10"/>
      <c r="K184" s="25"/>
      <c r="L184" s="25"/>
      <c r="M184" s="25"/>
    </row>
    <row r="185" spans="3:13" x14ac:dyDescent="0.3">
      <c r="C185" s="10"/>
      <c r="D185" s="25"/>
      <c r="E185" s="10"/>
      <c r="F185" s="10"/>
      <c r="G185" s="25"/>
      <c r="H185" s="10"/>
      <c r="K185" s="25"/>
      <c r="L185" s="25"/>
      <c r="M185" s="25"/>
    </row>
    <row r="186" spans="3:13" x14ac:dyDescent="0.3">
      <c r="C186" s="10"/>
      <c r="D186" s="25"/>
      <c r="E186" s="10"/>
      <c r="F186" s="10"/>
      <c r="G186" s="25"/>
      <c r="H186" s="10"/>
      <c r="K186" s="25"/>
      <c r="L186" s="25"/>
      <c r="M186" s="25"/>
    </row>
    <row r="187" spans="3:13" x14ac:dyDescent="0.3">
      <c r="C187" s="10"/>
      <c r="D187" s="25"/>
      <c r="E187" s="10"/>
      <c r="F187" s="10"/>
      <c r="G187" s="25"/>
      <c r="H187" s="10"/>
      <c r="K187" s="25"/>
      <c r="L187" s="25"/>
      <c r="M187" s="25"/>
    </row>
    <row r="188" spans="3:13" x14ac:dyDescent="0.3">
      <c r="C188" s="10"/>
      <c r="D188" s="25"/>
      <c r="E188" s="10"/>
      <c r="F188" s="10"/>
      <c r="G188" s="25"/>
      <c r="H188" s="10"/>
      <c r="K188" s="25"/>
      <c r="L188" s="25"/>
      <c r="M188" s="25"/>
    </row>
    <row r="189" spans="3:13" x14ac:dyDescent="0.3">
      <c r="C189" s="10"/>
      <c r="D189" s="25"/>
      <c r="E189" s="10"/>
      <c r="F189" s="10"/>
      <c r="G189" s="25"/>
      <c r="H189" s="10"/>
      <c r="K189" s="25"/>
      <c r="L189" s="25"/>
      <c r="M189" s="25"/>
    </row>
    <row r="190" spans="3:13" x14ac:dyDescent="0.3">
      <c r="C190" s="10"/>
      <c r="D190" s="25"/>
      <c r="E190" s="10"/>
      <c r="F190" s="10"/>
      <c r="G190" s="25"/>
      <c r="H190" s="10"/>
      <c r="K190" s="25"/>
      <c r="L190" s="25"/>
      <c r="M190" s="25"/>
    </row>
    <row r="191" spans="3:13" x14ac:dyDescent="0.3">
      <c r="C191" s="10"/>
      <c r="D191" s="25"/>
      <c r="E191" s="10"/>
      <c r="F191" s="10"/>
      <c r="G191" s="25"/>
      <c r="H191" s="10"/>
      <c r="K191" s="25"/>
      <c r="L191" s="25"/>
      <c r="M191" s="25"/>
    </row>
    <row r="192" spans="3:13" x14ac:dyDescent="0.3">
      <c r="C192" s="10"/>
      <c r="D192" s="25"/>
      <c r="E192" s="10"/>
      <c r="F192" s="10"/>
      <c r="G192" s="25"/>
      <c r="H192" s="10"/>
      <c r="K192" s="25"/>
      <c r="L192" s="25"/>
      <c r="M192" s="25"/>
    </row>
    <row r="193" spans="3:13" x14ac:dyDescent="0.3">
      <c r="C193" s="10"/>
      <c r="D193" s="25"/>
      <c r="E193" s="10"/>
      <c r="F193" s="10"/>
      <c r="G193" s="25"/>
      <c r="H193" s="10"/>
      <c r="K193" s="25"/>
      <c r="L193" s="25"/>
      <c r="M193" s="25"/>
    </row>
    <row r="194" spans="3:13" x14ac:dyDescent="0.3">
      <c r="C194" s="10"/>
      <c r="D194" s="25"/>
      <c r="E194" s="10"/>
      <c r="F194" s="10"/>
      <c r="G194" s="25"/>
      <c r="H194" s="10"/>
      <c r="K194" s="25"/>
      <c r="L194" s="25"/>
      <c r="M194" s="25"/>
    </row>
    <row r="195" spans="3:13" x14ac:dyDescent="0.3">
      <c r="C195" s="10"/>
      <c r="D195" s="25"/>
      <c r="E195" s="10"/>
      <c r="F195" s="10"/>
      <c r="G195" s="25"/>
      <c r="H195" s="10"/>
      <c r="K195" s="25"/>
      <c r="L195" s="25"/>
      <c r="M195" s="25"/>
    </row>
    <row r="196" spans="3:13" x14ac:dyDescent="0.3">
      <c r="C196" s="10"/>
      <c r="D196" s="25"/>
      <c r="E196" s="10"/>
      <c r="F196" s="10"/>
      <c r="G196" s="25"/>
      <c r="H196" s="10"/>
      <c r="K196" s="25"/>
      <c r="L196" s="25"/>
      <c r="M196" s="25"/>
    </row>
    <row r="197" spans="3:13" x14ac:dyDescent="0.3">
      <c r="C197" s="10"/>
      <c r="D197" s="25"/>
      <c r="E197" s="10"/>
      <c r="F197" s="10"/>
      <c r="G197" s="25"/>
      <c r="H197" s="10"/>
      <c r="K197" s="25"/>
      <c r="L197" s="25"/>
      <c r="M197" s="25"/>
    </row>
  </sheetData>
  <sheetProtection password="F79C" sheet="1" objects="1" scenarios="1" selectLockedCells="1"/>
  <mergeCells count="34">
    <mergeCell ref="B1:E1"/>
    <mergeCell ref="B3:C4"/>
    <mergeCell ref="D3:E4"/>
    <mergeCell ref="F3:I4"/>
    <mergeCell ref="K53:K58"/>
    <mergeCell ref="J25:J43"/>
    <mergeCell ref="G53:G58"/>
    <mergeCell ref="H53:H58"/>
    <mergeCell ref="I53:I58"/>
    <mergeCell ref="J53:J58"/>
    <mergeCell ref="N60:P60"/>
    <mergeCell ref="N61:P61"/>
    <mergeCell ref="B60:H60"/>
    <mergeCell ref="B61:H61"/>
    <mergeCell ref="G9:G11"/>
    <mergeCell ref="H9:H11"/>
    <mergeCell ref="I9:I11"/>
    <mergeCell ref="J9:J11"/>
    <mergeCell ref="K9:K11"/>
    <mergeCell ref="G12:G24"/>
    <mergeCell ref="H12:H24"/>
    <mergeCell ref="I12:I24"/>
    <mergeCell ref="J12:J24"/>
    <mergeCell ref="K12:K24"/>
    <mergeCell ref="N1:P1"/>
    <mergeCell ref="K25:K43"/>
    <mergeCell ref="G44:G52"/>
    <mergeCell ref="H44:H52"/>
    <mergeCell ref="I44:I52"/>
    <mergeCell ref="J44:J52"/>
    <mergeCell ref="K44:K52"/>
    <mergeCell ref="G25:G43"/>
    <mergeCell ref="H25:H43"/>
    <mergeCell ref="I25:I43"/>
  </mergeCells>
  <conditionalFormatting sqref="B7:B58">
    <cfRule type="containsBlanks" dxfId="28" priority="79">
      <formula>LEN(TRIM(B7))=0</formula>
    </cfRule>
  </conditionalFormatting>
  <conditionalFormatting sqref="B7:B58">
    <cfRule type="cellIs" dxfId="27" priority="74" operator="greaterThanOrEqual">
      <formula>1</formula>
    </cfRule>
  </conditionalFormatting>
  <conditionalFormatting sqref="D7">
    <cfRule type="containsBlanks" dxfId="26" priority="59">
      <formula>LEN(TRIM(D7))=0</formula>
    </cfRule>
  </conditionalFormatting>
  <conditionalFormatting sqref="N7:N58">
    <cfRule type="notContainsBlanks" dxfId="25" priority="46">
      <formula>LEN(TRIM(N7))&gt;0</formula>
    </cfRule>
    <cfRule type="containsBlanks" dxfId="24" priority="47">
      <formula>LEN(TRIM(N7))=0</formula>
    </cfRule>
  </conditionalFormatting>
  <conditionalFormatting sqref="N7:N58">
    <cfRule type="notContainsBlanks" dxfId="23" priority="45">
      <formula>LEN(TRIM(N7))&gt;0</formula>
    </cfRule>
  </conditionalFormatting>
  <conditionalFormatting sqref="P8">
    <cfRule type="cellIs" dxfId="22" priority="43" operator="equal">
      <formula>"NEVYHOVUJE"</formula>
    </cfRule>
    <cfRule type="cellIs" dxfId="21" priority="44" operator="equal">
      <formula>"VYHOVUJE"</formula>
    </cfRule>
  </conditionalFormatting>
  <conditionalFormatting sqref="D9">
    <cfRule type="containsBlanks" dxfId="20" priority="21">
      <formula>LEN(TRIM(D9))=0</formula>
    </cfRule>
  </conditionalFormatting>
  <conditionalFormatting sqref="D10">
    <cfRule type="containsBlanks" dxfId="19" priority="20">
      <formula>LEN(TRIM(D10))=0</formula>
    </cfRule>
  </conditionalFormatting>
  <conditionalFormatting sqref="D11">
    <cfRule type="containsBlanks" dxfId="18" priority="19">
      <formula>LEN(TRIM(D11))=0</formula>
    </cfRule>
  </conditionalFormatting>
  <conditionalFormatting sqref="D8">
    <cfRule type="containsBlanks" dxfId="17" priority="18">
      <formula>LEN(TRIM(D8))=0</formula>
    </cfRule>
  </conditionalFormatting>
  <conditionalFormatting sqref="D12:D18">
    <cfRule type="containsBlanks" dxfId="16" priority="17">
      <formula>LEN(TRIM(D12))=0</formula>
    </cfRule>
  </conditionalFormatting>
  <conditionalFormatting sqref="D19:D23">
    <cfRule type="containsBlanks" dxfId="15" priority="16">
      <formula>LEN(TRIM(D19))=0</formula>
    </cfRule>
  </conditionalFormatting>
  <conditionalFormatting sqref="D24">
    <cfRule type="containsBlanks" dxfId="14" priority="15">
      <formula>LEN(TRIM(D24))=0</formula>
    </cfRule>
  </conditionalFormatting>
  <conditionalFormatting sqref="D25:D43">
    <cfRule type="containsBlanks" dxfId="13" priority="14">
      <formula>LEN(TRIM(D25))=0</formula>
    </cfRule>
  </conditionalFormatting>
  <conditionalFormatting sqref="D47">
    <cfRule type="containsBlanks" dxfId="12" priority="13">
      <formula>LEN(TRIM(D47))=0</formula>
    </cfRule>
  </conditionalFormatting>
  <conditionalFormatting sqref="D48">
    <cfRule type="containsBlanks" dxfId="11" priority="12">
      <formula>LEN(TRIM(D48))=0</formula>
    </cfRule>
  </conditionalFormatting>
  <conditionalFormatting sqref="D49">
    <cfRule type="containsBlanks" dxfId="10" priority="11">
      <formula>LEN(TRIM(D49))=0</formula>
    </cfRule>
  </conditionalFormatting>
  <conditionalFormatting sqref="D50">
    <cfRule type="containsBlanks" dxfId="9" priority="10">
      <formula>LEN(TRIM(D50))=0</formula>
    </cfRule>
  </conditionalFormatting>
  <conditionalFormatting sqref="D51">
    <cfRule type="containsBlanks" dxfId="8" priority="9">
      <formula>LEN(TRIM(D51))=0</formula>
    </cfRule>
  </conditionalFormatting>
  <conditionalFormatting sqref="D52">
    <cfRule type="containsBlanks" dxfId="7" priority="8">
      <formula>LEN(TRIM(D52))=0</formula>
    </cfRule>
  </conditionalFormatting>
  <conditionalFormatting sqref="D44">
    <cfRule type="containsBlanks" dxfId="6" priority="7">
      <formula>LEN(TRIM(D44))=0</formula>
    </cfRule>
  </conditionalFormatting>
  <conditionalFormatting sqref="D45:D46">
    <cfRule type="containsBlanks" dxfId="5" priority="6">
      <formula>LEN(TRIM(D45))=0</formula>
    </cfRule>
  </conditionalFormatting>
  <conditionalFormatting sqref="D53:D58">
    <cfRule type="containsBlanks" dxfId="4" priority="5">
      <formula>LEN(TRIM(D53))=0</formula>
    </cfRule>
  </conditionalFormatting>
  <conditionalFormatting sqref="P7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P9:P58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H53 H25 H44 H7:H9 H12">
      <formula1>"ANO,NE"</formula1>
    </dataValidation>
    <dataValidation type="list" showInputMessage="1" showErrorMessage="1" sqref="E7:E58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2018-06-26T12:24:42Z</cp:lastPrinted>
  <dcterms:created xsi:type="dcterms:W3CDTF">2014-03-05T12:43:32Z</dcterms:created>
  <dcterms:modified xsi:type="dcterms:W3CDTF">2018-06-26T12:29:09Z</dcterms:modified>
</cp:coreProperties>
</file>