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UNKCE\NABIDKY\ZČU\2018\KP-22-18\"/>
    </mc:Choice>
  </mc:AlternateContent>
  <xr:revisionPtr revIDLastSave="0" documentId="8_{6285DD8B-658E-4BDB-A166-A7DD15070165}" xr6:coauthVersionLast="33" xr6:coauthVersionMax="33" xr10:uidLastSave="{00000000-0000-0000-0000-000000000000}"/>
  <bookViews>
    <workbookView xWindow="3405" yWindow="2385" windowWidth="14400" windowHeight="3735" tabRatio="187" xr2:uid="{00000000-000D-0000-FFFF-FFFF00000000}"/>
  </bookViews>
  <sheets>
    <sheet name="Kancelářské potřeby" sheetId="22" r:id="rId1"/>
  </sheets>
  <definedNames>
    <definedName name="_xlnm.Print_Area" localSheetId="0">'Kancelářské potřeby'!$B$1:$R$159</definedName>
  </definedNames>
  <calcPr calcId="162913"/>
</workbook>
</file>

<file path=xl/calcChain.xml><?xml version="1.0" encoding="utf-8"?>
<calcChain xmlns="http://schemas.openxmlformats.org/spreadsheetml/2006/main">
  <c r="P10" i="22" l="1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7" i="22"/>
  <c r="P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O159" i="22" l="1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P156" i="22" l="1"/>
  <c r="Q156" i="22" l="1"/>
  <c r="Q8" i="22"/>
  <c r="Q7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156" i="22"/>
  <c r="M7" i="22"/>
  <c r="N159" i="22" l="1"/>
</calcChain>
</file>

<file path=xl/sharedStrings.xml><?xml version="1.0" encoding="utf-8"?>
<sst xmlns="http://schemas.openxmlformats.org/spreadsheetml/2006/main" count="145" uniqueCount="84">
  <si>
    <t>Množství</t>
  </si>
  <si>
    <t>Položka</t>
  </si>
  <si>
    <t>30192000-1 - Kancelářské potřeby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</si>
  <si>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</si>
  <si>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</si>
  <si>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</si>
  <si>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</si>
  <si>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</si>
  <si>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</si>
  <si>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</si>
  <si>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</si>
  <si>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</si>
  <si>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</si>
  <si>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</si>
  <si>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</si>
  <si>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</si>
  <si>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 xml:space="preserve">Čisticí houba magnetická na bílé tabule </t>
  </si>
  <si>
    <t>ks</t>
  </si>
  <si>
    <t>s filcem, vyměnitelné vložky.</t>
  </si>
  <si>
    <t>Výměnné vložky do magnetické houby</t>
  </si>
  <si>
    <t>bal</t>
  </si>
  <si>
    <t>min. 10 ks v balení.</t>
  </si>
  <si>
    <t>Výměnné vložky do magnetické houby Bi-Office s  rozměry 140x40x35 mm.</t>
  </si>
  <si>
    <t>Gelové pero 0,5 mm - modrá náplň</t>
  </si>
  <si>
    <t>stiskací mechanismus, vyměnitelná gelová náplň, plastové tělo, jehlový hrot 0,5 mm pro tenké psaní.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</si>
  <si>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</si>
  <si>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</si>
  <si>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</si>
  <si>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GA16-19999J - Kooperativní přístupy k návrhu nelineárních filtrů</t>
  </si>
  <si>
    <t>KKY - p.Flídr, tel: 37763 2559</t>
  </si>
  <si>
    <t>Technická 8, Plzeň, UN508</t>
  </si>
  <si>
    <t>Popisovač - 0,5 mm - sada 4ks</t>
  </si>
  <si>
    <t>jemný plastický hrot, šíře stopy 0,5 mm, sada barvy černá, zelená červená, modrá.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</si>
  <si>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</si>
  <si>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</si>
  <si>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</si>
  <si>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</si>
  <si>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 xml:space="preserve">Náplň do gelového pera - modrá </t>
  </si>
  <si>
    <t>Náhradní náplně do gelových pera Pentel Energel 0.7 mm</t>
  </si>
  <si>
    <t>Náhradní náplně do gelových pera Pilot G-2 0.5 mm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</si>
  <si>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</si>
  <si>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</si>
  <si>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Tuhy do mikrotužky Pilot 0,3 mm</t>
  </si>
  <si>
    <t>min. 12 tuh v balení,tvrdost HB</t>
  </si>
  <si>
    <t>GA18-08531S - Aktivní přístup k detekci poruch ve stochastických rozlehlých systémech</t>
  </si>
  <si>
    <t>2.</t>
  </si>
  <si>
    <t>3.</t>
  </si>
  <si>
    <t>Popisovač tabulový 2,5 mm - černý</t>
  </si>
  <si>
    <t>stíratelný, světlostálý, kulatý, vláknový hrot, šíře stopy 2,5 mm, ventilační uzávěr. Na bílé tabule, sklo, PVC, porcelán.</t>
  </si>
  <si>
    <t>Popisovač tabulový 2,5 mm - modrý</t>
  </si>
  <si>
    <t>Mikrovláknová utěrka</t>
  </si>
  <si>
    <t>mikrovláknová utěrka, gramáž minimálně min 250g/m2, rozměr minimálně 30x30cm, materiál 80% polyester a 20% polyamid, pratelná</t>
  </si>
  <si>
    <t>utěrka z viskózového rouna, povrchově upraven s charakterem umělé kůže; pratelná; minimální rozměr 35x38mm</t>
  </si>
  <si>
    <t>Čistič na bílé tabule</t>
  </si>
  <si>
    <t>čistič s rozprašovačem, rychlé a efektivní čištění bílých tabulí, odstraňuje popisovače, min. 250ml.</t>
  </si>
  <si>
    <t xml:space="preserve">Utěrka </t>
  </si>
  <si>
    <t>LO1506 - PUNTIS - Podpora udržitelnosti centra NTIS - Nové technologie pro informační společnost</t>
  </si>
  <si>
    <t>4.</t>
  </si>
  <si>
    <t>KKY - Šebesta , tel: 37763 2131</t>
  </si>
  <si>
    <t>Technická 8, UC431, Plzeň</t>
  </si>
  <si>
    <t>Prezentační odkladač na časopisy formátu A4 na výšku, propojitelné nasunutím, kouřová transparentní barva, rozměry 26x45x26 cm (+/- 0,5 cm), kompatibilní s držákem na prospekty LEITZ 5401</t>
  </si>
  <si>
    <t>Klipový rám A3 z eloxovaného hliníku s otočným kloubem pro nastavení cedule na výšku či na šířku. Se stabilním podstavcem z PVC. 
Snadné a rychlé skládaní a rozkládnání,snadný transport
Výška postaveného stojanu min. 1 metr
Podstavec 32x24 cm (+/- 1,5 cm)
Hmotnost cca 2,5 kg</t>
  </si>
  <si>
    <t>Oboustranný stojan s plochou A3 (+/- 6 cm) pro reklamní či informativní sdělení. Podstavec plnitelný vodou či pískem (cca 6 litrů) pro podporu stability za větrného počasí.
Neutrální barva (ideálně šedá nebo černá). Výška min. 1 m. Hmotnost bez naplnění vodou / pískem max. 3,5 kg.</t>
  </si>
  <si>
    <t>Univerzitní 8, Plzeň, rektorát, UR 315</t>
  </si>
  <si>
    <t>VV - H. Kalašová tel: 37763 1078</t>
  </si>
  <si>
    <t>5.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</si>
  <si>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</si>
  <si>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</si>
  <si>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</si>
  <si>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</si>
  <si>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</si>
  <si>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</si>
  <si>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</si>
  <si>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</si>
  <si>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</si>
  <si>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</si>
  <si>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KANCELÁŘSKÉ POTŘEBY</t>
  </si>
  <si>
    <t>Prezentační odkladač
viz ilustr.obr.</t>
  </si>
  <si>
    <t>Informační stojan do interiéru
viz ilustr.obr</t>
  </si>
  <si>
    <t>Informační stojan do exteriéru
viz ilustr.obr</t>
  </si>
  <si>
    <t>Výměnné vložky do magnetické houby
 (viz pol.č.1)</t>
  </si>
  <si>
    <t>Kancelářské potřeby (II.) - 022 - 2018 (KP-(II.)-022-2018)</t>
  </si>
  <si>
    <t>Priloha_c._1_KS_technicke_specifikace_KP-(II.)-022-2018</t>
  </si>
  <si>
    <t>dodací lhůta až 4 týdny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</si>
</sst>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0.00\ [$Kč-405]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FFFFFF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3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2" borderId="1" xfId="0" applyFill="1" applyBorder="1" applyProtection="1"/>
    <xf numFmtId="164" fontId="0" fillId="0" borderId="0" xfId="0" applyNumberFormat="1" applyAlignment="1" applyProtection="1">
      <alignment vertical="center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1" fillId="6" borderId="8" xfId="0" applyNumberFormat="1" applyFont="1" applyFill="1" applyBorder="1" applyAlignment="1" applyProtection="1">
      <alignment horizontal="left" vertical="center" wrapText="1"/>
    </xf>
    <xf numFmtId="1" fontId="11" fillId="6" borderId="8" xfId="0" applyNumberFormat="1" applyFont="1" applyFill="1" applyBorder="1" applyAlignment="1" applyProtection="1">
      <alignment horizontal="center" vertical="center" wrapText="1"/>
    </xf>
    <xf numFmtId="0" fontId="11" fillId="6" borderId="8" xfId="0" applyNumberFormat="1" applyFont="1" applyFill="1" applyBorder="1" applyAlignment="1" applyProtection="1">
      <alignment horizontal="center" vertical="center" wrapText="1"/>
    </xf>
    <xf numFmtId="164" fontId="6" fillId="6" borderId="8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3" xfId="0" applyNumberFormat="1" applyFont="1" applyFill="1" applyBorder="1" applyAlignment="1" applyProtection="1">
      <alignment horizontal="left" vertical="center" wrapText="1"/>
    </xf>
    <xf numFmtId="1" fontId="11" fillId="6" borderId="3" xfId="0" applyNumberFormat="1" applyFont="1" applyFill="1" applyBorder="1" applyAlignment="1" applyProtection="1">
      <alignment horizontal="center" vertical="center" wrapText="1"/>
    </xf>
    <xf numFmtId="0" fontId="11" fillId="6" borderId="3" xfId="0" applyNumberFormat="1" applyFont="1" applyFill="1" applyBorder="1" applyAlignment="1" applyProtection="1">
      <alignment horizontal="center" vertical="center" wrapText="1"/>
    </xf>
    <xf numFmtId="0" fontId="11" fillId="6" borderId="3" xfId="0" applyNumberFormat="1" applyFont="1" applyFill="1" applyBorder="1" applyAlignment="1" applyProtection="1">
      <alignment horizontal="left" vertical="center" wrapText="1"/>
    </xf>
    <xf numFmtId="164" fontId="6" fillId="6" borderId="3" xfId="0" applyNumberFormat="1" applyFon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</xf>
    <xf numFmtId="166" fontId="6" fillId="6" borderId="3" xfId="0" applyNumberFormat="1" applyFont="1" applyFill="1" applyBorder="1" applyAlignment="1" applyProtection="1">
      <alignment horizontal="right" vertical="center" indent="1"/>
    </xf>
    <xf numFmtId="0" fontId="0" fillId="0" borderId="17" xfId="0" applyBorder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11" fillId="6" borderId="10" xfId="0" applyNumberFormat="1" applyFont="1" applyFill="1" applyBorder="1" applyAlignment="1" applyProtection="1">
      <alignment horizontal="left" vertical="center" wrapText="1"/>
    </xf>
    <xf numFmtId="1" fontId="11" fillId="6" borderId="10" xfId="0" applyNumberFormat="1" applyFont="1" applyFill="1" applyBorder="1" applyAlignment="1" applyProtection="1">
      <alignment horizontal="center" vertical="center" wrapText="1"/>
    </xf>
    <xf numFmtId="0" fontId="11" fillId="6" borderId="10" xfId="0" applyNumberFormat="1" applyFont="1" applyFill="1" applyBorder="1" applyAlignment="1" applyProtection="1">
      <alignment horizontal="center" vertical="center" wrapText="1"/>
    </xf>
    <xf numFmtId="166" fontId="6" fillId="6" borderId="10" xfId="0" applyNumberFormat="1" applyFon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0" fontId="0" fillId="0" borderId="0" xfId="0" applyAlignment="1" applyProtection="1">
      <alignment vertical="center"/>
    </xf>
    <xf numFmtId="0" fontId="6" fillId="6" borderId="8" xfId="0" applyNumberFormat="1" applyFont="1" applyFill="1" applyBorder="1" applyAlignment="1" applyProtection="1">
      <alignment horizontal="left" vertical="center" wrapText="1"/>
    </xf>
    <xf numFmtId="1" fontId="6" fillId="6" borderId="8" xfId="0" applyNumberFormat="1" applyFont="1" applyFill="1" applyBorder="1" applyAlignment="1" applyProtection="1">
      <alignment horizontal="center" vertical="center" wrapText="1"/>
    </xf>
    <xf numFmtId="0" fontId="6" fillId="6" borderId="8" xfId="0" applyNumberFormat="1" applyFont="1" applyFill="1" applyBorder="1" applyAlignment="1" applyProtection="1">
      <alignment horizontal="center" vertical="center" wrapText="1"/>
    </xf>
    <xf numFmtId="1" fontId="6" fillId="6" borderId="3" xfId="0" applyNumberFormat="1" applyFont="1" applyFill="1" applyBorder="1" applyAlignment="1" applyProtection="1">
      <alignment horizontal="center" vertical="center" wrapText="1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6" fillId="6" borderId="10" xfId="0" applyNumberFormat="1" applyFont="1" applyFill="1" applyBorder="1" applyAlignment="1" applyProtection="1">
      <alignment horizontal="left" vertical="center" wrapText="1"/>
    </xf>
    <xf numFmtId="1" fontId="6" fillId="6" borderId="10" xfId="0" applyNumberFormat="1" applyFont="1" applyFill="1" applyBorder="1" applyAlignment="1" applyProtection="1">
      <alignment horizontal="center" vertical="center" wrapText="1"/>
    </xf>
    <xf numFmtId="0" fontId="6" fillId="6" borderId="10" xfId="0" applyNumberFormat="1" applyFont="1" applyFill="1" applyBorder="1" applyAlignment="1" applyProtection="1">
      <alignment horizontal="center" vertical="center" wrapText="1"/>
    </xf>
    <xf numFmtId="164" fontId="6" fillId="6" borderId="10" xfId="0" applyNumberFormat="1" applyFont="1" applyFill="1" applyBorder="1" applyAlignment="1" applyProtection="1">
      <alignment horizontal="right" vertical="center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top" wrapText="1"/>
    </xf>
    <xf numFmtId="0" fontId="0" fillId="4" borderId="3" xfId="0" applyNumberFormat="1" applyFont="1" applyFill="1" applyBorder="1" applyAlignment="1" applyProtection="1">
      <alignment horizontal="left" vertical="center" wrapText="1"/>
    </xf>
    <xf numFmtId="1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top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top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left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20" xfId="0" applyFill="1" applyBorder="1" applyAlignment="1" applyProtection="1">
      <alignment horizontal="left" vertical="center" wrapText="1" indent="1"/>
    </xf>
    <xf numFmtId="0" fontId="0" fillId="4" borderId="14" xfId="0" applyNumberFormat="1" applyFont="1" applyFill="1" applyBorder="1" applyAlignment="1" applyProtection="1">
      <alignment horizontal="left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6" fillId="6" borderId="3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3" xfId="0" applyFont="1" applyFill="1" applyBorder="1" applyAlignment="1" applyProtection="1">
      <alignment horizontal="center" vertical="center" wrapText="1"/>
    </xf>
    <xf numFmtId="0" fontId="11" fillId="6" borderId="10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9"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0000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1860177</xdr:colOff>
      <xdr:row>33</xdr:row>
      <xdr:rowOff>89648</xdr:rowOff>
    </xdr:from>
    <xdr:to>
      <xdr:col>2</xdr:col>
      <xdr:colOff>2523005</xdr:colOff>
      <xdr:row>33</xdr:row>
      <xdr:rowOff>1143000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2030" y="17850972"/>
          <a:ext cx="662828" cy="1053352"/>
        </a:xfrm>
        <a:prstGeom prst="rect">
          <a:avLst/>
        </a:prstGeom>
      </xdr:spPr>
    </xdr:pic>
    <xdr:clientData/>
  </xdr:twoCellAnchor>
  <xdr:twoCellAnchor editAs="oneCell">
    <xdr:from>
      <xdr:col>2</xdr:col>
      <xdr:colOff>2084294</xdr:colOff>
      <xdr:row>34</xdr:row>
      <xdr:rowOff>45384</xdr:rowOff>
    </xdr:from>
    <xdr:to>
      <xdr:col>2</xdr:col>
      <xdr:colOff>2521323</xdr:colOff>
      <xdr:row>34</xdr:row>
      <xdr:rowOff>1568823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6147" y="19218649"/>
          <a:ext cx="437029" cy="1523439"/>
        </a:xfrm>
        <a:prstGeom prst="rect">
          <a:avLst/>
        </a:prstGeom>
      </xdr:spPr>
    </xdr:pic>
    <xdr:clientData/>
  </xdr:twoCellAnchor>
  <xdr:twoCellAnchor editAs="oneCell">
    <xdr:from>
      <xdr:col>2</xdr:col>
      <xdr:colOff>2028265</xdr:colOff>
      <xdr:row>35</xdr:row>
      <xdr:rowOff>44824</xdr:rowOff>
    </xdr:from>
    <xdr:to>
      <xdr:col>2</xdr:col>
      <xdr:colOff>2522597</xdr:colOff>
      <xdr:row>35</xdr:row>
      <xdr:rowOff>1456764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118" y="20932589"/>
          <a:ext cx="494332" cy="1411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9"/>
  <sheetViews>
    <sheetView tabSelected="1" zoomScale="70" zoomScaleNormal="70" workbookViewId="0">
      <selection activeCell="O36" sqref="O36"/>
    </sheetView>
  </sheetViews>
  <sheetFormatPr defaultColWidth="8.85546875" defaultRowHeight="15" x14ac:dyDescent="0.25"/>
  <cols>
    <col min="1" max="1" width="1.42578125" style="41" customWidth="1"/>
    <col min="2" max="2" width="5.7109375" style="41" customWidth="1"/>
    <col min="3" max="3" width="46.28515625" style="52" customWidth="1"/>
    <col min="4" max="4" width="10.140625" style="132" customWidth="1"/>
    <col min="5" max="5" width="9" style="22" customWidth="1"/>
    <col min="6" max="6" width="56.7109375" style="52" customWidth="1"/>
    <col min="7" max="7" width="23.5703125" style="133" customWidth="1"/>
    <col min="8" max="8" width="20.85546875" style="16" customWidth="1"/>
    <col min="9" max="9" width="36.140625" style="41" customWidth="1"/>
    <col min="10" max="10" width="21.5703125" style="17" customWidth="1"/>
    <col min="11" max="11" width="18.5703125" style="41" customWidth="1"/>
    <col min="12" max="12" width="22.140625" style="133" customWidth="1"/>
    <col min="13" max="13" width="22.140625" style="133" hidden="1" customWidth="1"/>
    <col min="14" max="14" width="19.85546875" style="133" customWidth="1"/>
    <col min="15" max="15" width="20.85546875" style="41" customWidth="1"/>
    <col min="16" max="16" width="20.28515625" style="41" customWidth="1"/>
    <col min="17" max="17" width="21" style="41" customWidth="1"/>
    <col min="18" max="18" width="50.85546875" style="41" customWidth="1"/>
    <col min="19" max="19" width="15.85546875" style="41" customWidth="1"/>
    <col min="20" max="16384" width="8.85546875" style="41"/>
  </cols>
  <sheetData>
    <row r="1" spans="1:19" s="17" customFormat="1" ht="24.6" customHeight="1" x14ac:dyDescent="0.25">
      <c r="B1" s="142" t="s">
        <v>81</v>
      </c>
      <c r="C1" s="142"/>
      <c r="D1" s="142"/>
      <c r="E1" s="142"/>
      <c r="F1" s="142"/>
      <c r="G1" s="16"/>
      <c r="H1" s="16"/>
      <c r="L1" s="16"/>
      <c r="M1" s="16"/>
      <c r="N1" s="16"/>
      <c r="O1" s="152" t="s">
        <v>82</v>
      </c>
      <c r="P1" s="152"/>
      <c r="Q1" s="152"/>
      <c r="R1" s="54"/>
      <c r="S1" s="54"/>
    </row>
    <row r="2" spans="1:19" s="17" customFormat="1" ht="18.75" customHeight="1" x14ac:dyDescent="0.25">
      <c r="C2" s="55"/>
      <c r="D2" s="14"/>
      <c r="E2" s="15"/>
      <c r="F2" s="52"/>
      <c r="H2" s="18"/>
      <c r="L2" s="16"/>
      <c r="M2" s="16"/>
      <c r="N2" s="56"/>
      <c r="O2" s="56"/>
      <c r="P2" s="57"/>
      <c r="Q2" s="19"/>
      <c r="R2" s="58"/>
      <c r="S2" s="58"/>
    </row>
    <row r="3" spans="1:19" s="17" customFormat="1" ht="19.899999999999999" customHeight="1" x14ac:dyDescent="0.25">
      <c r="B3" s="59"/>
      <c r="C3" s="60" t="s">
        <v>6</v>
      </c>
      <c r="D3" s="61"/>
      <c r="E3" s="61"/>
      <c r="F3" s="61"/>
      <c r="G3" s="62"/>
      <c r="H3" s="62"/>
      <c r="I3" s="62"/>
      <c r="J3" s="62"/>
      <c r="K3" s="62"/>
      <c r="L3" s="57"/>
      <c r="M3" s="56"/>
      <c r="N3" s="56"/>
      <c r="O3" s="56"/>
      <c r="P3" s="57"/>
      <c r="Q3" s="57"/>
      <c r="S3" s="57"/>
    </row>
    <row r="4" spans="1:19" s="17" customFormat="1" ht="19.899999999999999" customHeight="1" thickBot="1" x14ac:dyDescent="0.3">
      <c r="B4" s="63"/>
      <c r="C4" s="60" t="s">
        <v>13</v>
      </c>
      <c r="D4" s="62"/>
      <c r="E4" s="62"/>
      <c r="F4" s="62"/>
      <c r="G4" s="57"/>
      <c r="H4" s="57"/>
      <c r="I4" s="57"/>
      <c r="J4" s="57"/>
      <c r="K4" s="57"/>
      <c r="L4" s="57"/>
      <c r="M4" s="16"/>
      <c r="N4" s="16"/>
      <c r="O4" s="16"/>
      <c r="P4" s="57"/>
      <c r="Q4" s="57"/>
      <c r="S4" s="57"/>
    </row>
    <row r="5" spans="1:19" s="17" customFormat="1" ht="37.15" customHeight="1" thickBot="1" x14ac:dyDescent="0.3">
      <c r="B5" s="20"/>
      <c r="C5" s="21"/>
      <c r="D5" s="22"/>
      <c r="E5" s="22"/>
      <c r="F5" s="52"/>
      <c r="G5" s="16"/>
      <c r="H5" s="16"/>
      <c r="L5" s="16"/>
      <c r="M5" s="23"/>
      <c r="N5" s="24"/>
      <c r="O5" s="31" t="s">
        <v>11</v>
      </c>
      <c r="P5" s="41"/>
      <c r="Q5" s="41"/>
    </row>
    <row r="6" spans="1:19" s="17" customFormat="1" ht="100.5" customHeight="1" thickTop="1" thickBot="1" x14ac:dyDescent="0.3">
      <c r="B6" s="25" t="s">
        <v>1</v>
      </c>
      <c r="C6" s="32" t="s">
        <v>67</v>
      </c>
      <c r="D6" s="32" t="s">
        <v>0</v>
      </c>
      <c r="E6" s="32" t="s">
        <v>68</v>
      </c>
      <c r="F6" s="32" t="s">
        <v>69</v>
      </c>
      <c r="G6" s="32" t="s">
        <v>70</v>
      </c>
      <c r="H6" s="32" t="s">
        <v>71</v>
      </c>
      <c r="I6" s="32" t="s">
        <v>12</v>
      </c>
      <c r="J6" s="32" t="s">
        <v>72</v>
      </c>
      <c r="K6" s="53" t="s">
        <v>73</v>
      </c>
      <c r="L6" s="32" t="s">
        <v>74</v>
      </c>
      <c r="M6" s="32" t="s">
        <v>75</v>
      </c>
      <c r="N6" s="32" t="s">
        <v>7</v>
      </c>
      <c r="O6" s="30" t="s">
        <v>8</v>
      </c>
      <c r="P6" s="53" t="s">
        <v>9</v>
      </c>
      <c r="Q6" s="53" t="s">
        <v>10</v>
      </c>
      <c r="R6" s="32" t="s">
        <v>76</v>
      </c>
    </row>
    <row r="7" spans="1:19" ht="79.5" customHeight="1" thickTop="1" x14ac:dyDescent="0.25">
      <c r="A7" s="64" t="s">
        <v>15</v>
      </c>
      <c r="B7" s="65">
        <v>1</v>
      </c>
      <c r="C7" s="66" t="s">
        <v>16</v>
      </c>
      <c r="D7" s="67">
        <v>2</v>
      </c>
      <c r="E7" s="68" t="s">
        <v>17</v>
      </c>
      <c r="F7" s="66" t="s">
        <v>18</v>
      </c>
      <c r="G7" s="143" t="s">
        <v>66</v>
      </c>
      <c r="H7" s="149"/>
      <c r="I7" s="161" t="s">
        <v>28</v>
      </c>
      <c r="J7" s="149"/>
      <c r="K7" s="143" t="s">
        <v>29</v>
      </c>
      <c r="L7" s="143" t="s">
        <v>30</v>
      </c>
      <c r="M7" s="8">
        <f t="shared" ref="M7:M156" si="0">D7*N7</f>
        <v>190</v>
      </c>
      <c r="N7" s="69">
        <v>95</v>
      </c>
      <c r="O7" s="33">
        <v>95</v>
      </c>
      <c r="P7" s="34">
        <f t="shared" ref="P7:P36" si="1">D7*O7</f>
        <v>190</v>
      </c>
      <c r="Q7" s="51" t="str">
        <f t="shared" ref="Q7:Q36" si="2">IF(ISNUMBER(O7), IF(O7&gt;N7,"NEVYHOVUJE","VYHOVUJE")," ")</f>
        <v>VYHOVUJE</v>
      </c>
      <c r="R7" s="143" t="s">
        <v>2</v>
      </c>
      <c r="S7" s="70"/>
    </row>
    <row r="8" spans="1:19" ht="79.5" customHeight="1" x14ac:dyDescent="0.25">
      <c r="B8" s="71">
        <v>2</v>
      </c>
      <c r="C8" s="72" t="s">
        <v>80</v>
      </c>
      <c r="D8" s="73">
        <v>2</v>
      </c>
      <c r="E8" s="74" t="s">
        <v>20</v>
      </c>
      <c r="F8" s="75" t="s">
        <v>21</v>
      </c>
      <c r="G8" s="144"/>
      <c r="H8" s="150"/>
      <c r="I8" s="162"/>
      <c r="J8" s="150"/>
      <c r="K8" s="144"/>
      <c r="L8" s="144"/>
      <c r="M8" s="10">
        <f t="shared" si="0"/>
        <v>220</v>
      </c>
      <c r="N8" s="76">
        <v>110</v>
      </c>
      <c r="O8" s="35">
        <v>62.5</v>
      </c>
      <c r="P8" s="36">
        <f t="shared" si="1"/>
        <v>125</v>
      </c>
      <c r="Q8" s="45" t="str">
        <f t="shared" si="2"/>
        <v>VYHOVUJE</v>
      </c>
      <c r="R8" s="144"/>
      <c r="S8" s="70"/>
    </row>
    <row r="9" spans="1:19" ht="79.5" customHeight="1" x14ac:dyDescent="0.25">
      <c r="B9" s="71">
        <v>3</v>
      </c>
      <c r="C9" s="75" t="s">
        <v>22</v>
      </c>
      <c r="D9" s="73">
        <v>5</v>
      </c>
      <c r="E9" s="74" t="s">
        <v>20</v>
      </c>
      <c r="F9" s="75" t="s">
        <v>21</v>
      </c>
      <c r="G9" s="144"/>
      <c r="H9" s="150"/>
      <c r="I9" s="162"/>
      <c r="J9" s="150"/>
      <c r="K9" s="144"/>
      <c r="L9" s="144"/>
      <c r="M9" s="10">
        <f t="shared" si="0"/>
        <v>550</v>
      </c>
      <c r="N9" s="76">
        <v>110</v>
      </c>
      <c r="O9" s="35">
        <v>61</v>
      </c>
      <c r="P9" s="36">
        <f t="shared" si="1"/>
        <v>305</v>
      </c>
      <c r="Q9" s="45" t="str">
        <f t="shared" si="2"/>
        <v>VYHOVUJE</v>
      </c>
      <c r="R9" s="144"/>
      <c r="S9" s="70"/>
    </row>
    <row r="10" spans="1:19" ht="79.5" customHeight="1" x14ac:dyDescent="0.25">
      <c r="B10" s="71">
        <v>4</v>
      </c>
      <c r="C10" s="75" t="s">
        <v>23</v>
      </c>
      <c r="D10" s="73">
        <v>10</v>
      </c>
      <c r="E10" s="74" t="s">
        <v>17</v>
      </c>
      <c r="F10" s="75" t="s">
        <v>24</v>
      </c>
      <c r="G10" s="144"/>
      <c r="H10" s="150"/>
      <c r="I10" s="162"/>
      <c r="J10" s="150"/>
      <c r="K10" s="144"/>
      <c r="L10" s="144"/>
      <c r="M10" s="10">
        <f t="shared" si="0"/>
        <v>90</v>
      </c>
      <c r="N10" s="78">
        <v>9</v>
      </c>
      <c r="O10" s="35">
        <v>6.7</v>
      </c>
      <c r="P10" s="36">
        <f t="shared" si="1"/>
        <v>67</v>
      </c>
      <c r="Q10" s="45" t="str">
        <f t="shared" si="2"/>
        <v>VYHOVUJE</v>
      </c>
      <c r="R10" s="144"/>
      <c r="S10" s="70"/>
    </row>
    <row r="11" spans="1:19" ht="79.5" customHeight="1" thickBot="1" x14ac:dyDescent="0.3">
      <c r="A11" s="79"/>
      <c r="B11" s="80">
        <v>5</v>
      </c>
      <c r="C11" s="81" t="s">
        <v>25</v>
      </c>
      <c r="D11" s="82">
        <v>20</v>
      </c>
      <c r="E11" s="83" t="s">
        <v>26</v>
      </c>
      <c r="F11" s="81" t="s">
        <v>27</v>
      </c>
      <c r="G11" s="145"/>
      <c r="H11" s="151"/>
      <c r="I11" s="163"/>
      <c r="J11" s="151"/>
      <c r="K11" s="145"/>
      <c r="L11" s="145"/>
      <c r="M11" s="12">
        <f t="shared" si="0"/>
        <v>800</v>
      </c>
      <c r="N11" s="84">
        <v>40</v>
      </c>
      <c r="O11" s="37">
        <v>37.1</v>
      </c>
      <c r="P11" s="38">
        <f t="shared" si="1"/>
        <v>742</v>
      </c>
      <c r="Q11" s="50" t="str">
        <f t="shared" si="2"/>
        <v>VYHOVUJE</v>
      </c>
      <c r="R11" s="145"/>
      <c r="S11" s="70"/>
    </row>
    <row r="12" spans="1:19" ht="40.5" customHeight="1" thickTop="1" x14ac:dyDescent="0.25">
      <c r="A12" s="86" t="s">
        <v>45</v>
      </c>
      <c r="B12" s="65">
        <v>6</v>
      </c>
      <c r="C12" s="87" t="s">
        <v>31</v>
      </c>
      <c r="D12" s="88">
        <v>2</v>
      </c>
      <c r="E12" s="89" t="s">
        <v>26</v>
      </c>
      <c r="F12" s="87" t="s">
        <v>32</v>
      </c>
      <c r="G12" s="143" t="s">
        <v>66</v>
      </c>
      <c r="H12" s="149"/>
      <c r="I12" s="146" t="s">
        <v>44</v>
      </c>
      <c r="J12" s="149"/>
      <c r="K12" s="143" t="s">
        <v>29</v>
      </c>
      <c r="L12" s="143" t="s">
        <v>30</v>
      </c>
      <c r="M12" s="8">
        <f t="shared" si="0"/>
        <v>64</v>
      </c>
      <c r="N12" s="69">
        <v>32</v>
      </c>
      <c r="O12" s="33">
        <v>22.35</v>
      </c>
      <c r="P12" s="34">
        <f t="shared" si="1"/>
        <v>44.7</v>
      </c>
      <c r="Q12" s="51" t="str">
        <f t="shared" si="2"/>
        <v>VYHOVUJE</v>
      </c>
      <c r="R12" s="143" t="s">
        <v>2</v>
      </c>
      <c r="S12" s="70"/>
    </row>
    <row r="13" spans="1:19" ht="40.5" customHeight="1" x14ac:dyDescent="0.25">
      <c r="B13" s="71">
        <v>7</v>
      </c>
      <c r="C13" s="72" t="s">
        <v>33</v>
      </c>
      <c r="D13" s="90">
        <v>3</v>
      </c>
      <c r="E13" s="91" t="s">
        <v>17</v>
      </c>
      <c r="F13" s="72" t="s">
        <v>34</v>
      </c>
      <c r="G13" s="144"/>
      <c r="H13" s="150"/>
      <c r="I13" s="147"/>
      <c r="J13" s="150"/>
      <c r="K13" s="144"/>
      <c r="L13" s="144"/>
      <c r="M13" s="10">
        <f t="shared" si="0"/>
        <v>27</v>
      </c>
      <c r="N13" s="76">
        <v>9</v>
      </c>
      <c r="O13" s="35">
        <v>8.5500000000000007</v>
      </c>
      <c r="P13" s="36">
        <f t="shared" si="1"/>
        <v>25.650000000000002</v>
      </c>
      <c r="Q13" s="45" t="str">
        <f t="shared" si="2"/>
        <v>VYHOVUJE</v>
      </c>
      <c r="R13" s="144"/>
      <c r="S13" s="70"/>
    </row>
    <row r="14" spans="1:19" ht="40.5" customHeight="1" x14ac:dyDescent="0.25">
      <c r="B14" s="71">
        <v>8</v>
      </c>
      <c r="C14" s="72" t="s">
        <v>35</v>
      </c>
      <c r="D14" s="90">
        <v>3</v>
      </c>
      <c r="E14" s="91" t="s">
        <v>17</v>
      </c>
      <c r="F14" s="72" t="s">
        <v>34</v>
      </c>
      <c r="G14" s="144"/>
      <c r="H14" s="150"/>
      <c r="I14" s="147"/>
      <c r="J14" s="150"/>
      <c r="K14" s="144"/>
      <c r="L14" s="144"/>
      <c r="M14" s="10">
        <f t="shared" si="0"/>
        <v>27</v>
      </c>
      <c r="N14" s="76">
        <v>9</v>
      </c>
      <c r="O14" s="35">
        <v>8.5500000000000007</v>
      </c>
      <c r="P14" s="36">
        <f t="shared" si="1"/>
        <v>25.650000000000002</v>
      </c>
      <c r="Q14" s="45" t="str">
        <f t="shared" si="2"/>
        <v>VYHOVUJE</v>
      </c>
      <c r="R14" s="144"/>
      <c r="S14" s="70"/>
    </row>
    <row r="15" spans="1:19" ht="40.5" customHeight="1" x14ac:dyDescent="0.25">
      <c r="B15" s="71">
        <v>9</v>
      </c>
      <c r="C15" s="72" t="s">
        <v>36</v>
      </c>
      <c r="D15" s="90">
        <v>3</v>
      </c>
      <c r="E15" s="91" t="s">
        <v>17</v>
      </c>
      <c r="F15" s="72" t="s">
        <v>34</v>
      </c>
      <c r="G15" s="144"/>
      <c r="H15" s="150"/>
      <c r="I15" s="147"/>
      <c r="J15" s="150"/>
      <c r="K15" s="144"/>
      <c r="L15" s="144"/>
      <c r="M15" s="10">
        <f t="shared" si="0"/>
        <v>27</v>
      </c>
      <c r="N15" s="78">
        <v>9</v>
      </c>
      <c r="O15" s="35">
        <v>8.5500000000000007</v>
      </c>
      <c r="P15" s="36">
        <f t="shared" si="1"/>
        <v>25.650000000000002</v>
      </c>
      <c r="Q15" s="45" t="str">
        <f t="shared" si="2"/>
        <v>VYHOVUJE</v>
      </c>
      <c r="R15" s="144"/>
      <c r="S15" s="70"/>
    </row>
    <row r="16" spans="1:19" ht="40.5" customHeight="1" x14ac:dyDescent="0.25">
      <c r="B16" s="71">
        <v>10</v>
      </c>
      <c r="C16" s="72" t="s">
        <v>37</v>
      </c>
      <c r="D16" s="90">
        <v>20</v>
      </c>
      <c r="E16" s="91" t="s">
        <v>17</v>
      </c>
      <c r="F16" s="72" t="s">
        <v>38</v>
      </c>
      <c r="G16" s="144"/>
      <c r="H16" s="150"/>
      <c r="I16" s="147"/>
      <c r="J16" s="150"/>
      <c r="K16" s="144"/>
      <c r="L16" s="144"/>
      <c r="M16" s="10">
        <f t="shared" si="0"/>
        <v>800</v>
      </c>
      <c r="N16" s="78">
        <v>40</v>
      </c>
      <c r="O16" s="35">
        <v>15.65</v>
      </c>
      <c r="P16" s="36">
        <f t="shared" si="1"/>
        <v>313</v>
      </c>
      <c r="Q16" s="45" t="str">
        <f t="shared" si="2"/>
        <v>VYHOVUJE</v>
      </c>
      <c r="R16" s="144"/>
      <c r="S16" s="70"/>
    </row>
    <row r="17" spans="1:19" ht="40.5" customHeight="1" x14ac:dyDescent="0.25">
      <c r="B17" s="71">
        <v>11</v>
      </c>
      <c r="C17" s="72" t="s">
        <v>37</v>
      </c>
      <c r="D17" s="90">
        <v>10</v>
      </c>
      <c r="E17" s="91" t="s">
        <v>17</v>
      </c>
      <c r="F17" s="72" t="s">
        <v>39</v>
      </c>
      <c r="G17" s="144"/>
      <c r="H17" s="150"/>
      <c r="I17" s="147"/>
      <c r="J17" s="150"/>
      <c r="K17" s="144"/>
      <c r="L17" s="144"/>
      <c r="M17" s="10">
        <f t="shared" si="0"/>
        <v>400</v>
      </c>
      <c r="N17" s="78">
        <v>40</v>
      </c>
      <c r="O17" s="35">
        <v>26.3</v>
      </c>
      <c r="P17" s="36">
        <f t="shared" si="1"/>
        <v>263</v>
      </c>
      <c r="Q17" s="45" t="str">
        <f t="shared" si="2"/>
        <v>VYHOVUJE</v>
      </c>
      <c r="R17" s="144"/>
      <c r="S17" s="70"/>
    </row>
    <row r="18" spans="1:19" ht="108" customHeight="1" x14ac:dyDescent="0.25">
      <c r="A18" s="92"/>
      <c r="B18" s="71">
        <v>12</v>
      </c>
      <c r="C18" s="72" t="s">
        <v>40</v>
      </c>
      <c r="D18" s="90">
        <v>50</v>
      </c>
      <c r="E18" s="91" t="s">
        <v>20</v>
      </c>
      <c r="F18" s="72" t="s">
        <v>41</v>
      </c>
      <c r="G18" s="144"/>
      <c r="H18" s="150"/>
      <c r="I18" s="147"/>
      <c r="J18" s="150"/>
      <c r="K18" s="144"/>
      <c r="L18" s="144"/>
      <c r="M18" s="10">
        <f t="shared" si="0"/>
        <v>3000</v>
      </c>
      <c r="N18" s="76">
        <v>60</v>
      </c>
      <c r="O18" s="35">
        <v>56.1</v>
      </c>
      <c r="P18" s="36">
        <f t="shared" si="1"/>
        <v>2805</v>
      </c>
      <c r="Q18" s="45" t="str">
        <f t="shared" si="2"/>
        <v>VYHOVUJE</v>
      </c>
      <c r="R18" s="144"/>
      <c r="S18" s="70"/>
    </row>
    <row r="19" spans="1:19" ht="52.5" customHeight="1" thickBot="1" x14ac:dyDescent="0.3">
      <c r="A19" s="79"/>
      <c r="B19" s="80">
        <v>13</v>
      </c>
      <c r="C19" s="93" t="s">
        <v>42</v>
      </c>
      <c r="D19" s="94">
        <v>5</v>
      </c>
      <c r="E19" s="95" t="s">
        <v>20</v>
      </c>
      <c r="F19" s="93" t="s">
        <v>43</v>
      </c>
      <c r="G19" s="145"/>
      <c r="H19" s="151"/>
      <c r="I19" s="148"/>
      <c r="J19" s="151"/>
      <c r="K19" s="145"/>
      <c r="L19" s="145"/>
      <c r="M19" s="12">
        <f t="shared" si="0"/>
        <v>200</v>
      </c>
      <c r="N19" s="84">
        <v>40</v>
      </c>
      <c r="O19" s="37">
        <v>27.95</v>
      </c>
      <c r="P19" s="38">
        <f t="shared" si="1"/>
        <v>139.75</v>
      </c>
      <c r="Q19" s="50" t="str">
        <f t="shared" si="2"/>
        <v>VYHOVUJE</v>
      </c>
      <c r="R19" s="145"/>
      <c r="S19" s="70"/>
    </row>
    <row r="20" spans="1:19" ht="52.5" customHeight="1" thickTop="1" x14ac:dyDescent="0.25">
      <c r="A20" s="86" t="s">
        <v>46</v>
      </c>
      <c r="B20" s="65">
        <v>14</v>
      </c>
      <c r="C20" s="87" t="s">
        <v>47</v>
      </c>
      <c r="D20" s="88">
        <v>12</v>
      </c>
      <c r="E20" s="89" t="s">
        <v>17</v>
      </c>
      <c r="F20" s="87" t="s">
        <v>48</v>
      </c>
      <c r="G20" s="143" t="s">
        <v>66</v>
      </c>
      <c r="H20" s="149"/>
      <c r="I20" s="146" t="s">
        <v>56</v>
      </c>
      <c r="J20" s="149"/>
      <c r="K20" s="143" t="s">
        <v>29</v>
      </c>
      <c r="L20" s="143" t="s">
        <v>30</v>
      </c>
      <c r="M20" s="8">
        <f t="shared" si="0"/>
        <v>120</v>
      </c>
      <c r="N20" s="69">
        <v>10</v>
      </c>
      <c r="O20" s="33">
        <v>9.5</v>
      </c>
      <c r="P20" s="34">
        <f t="shared" si="1"/>
        <v>114</v>
      </c>
      <c r="Q20" s="51" t="str">
        <f t="shared" si="2"/>
        <v>VYHOVUJE</v>
      </c>
      <c r="R20" s="143" t="s">
        <v>2</v>
      </c>
      <c r="S20" s="70"/>
    </row>
    <row r="21" spans="1:19" ht="52.5" customHeight="1" x14ac:dyDescent="0.25">
      <c r="B21" s="71">
        <v>15</v>
      </c>
      <c r="C21" s="72" t="s">
        <v>49</v>
      </c>
      <c r="D21" s="90">
        <v>12</v>
      </c>
      <c r="E21" s="91" t="s">
        <v>17</v>
      </c>
      <c r="F21" s="72" t="s">
        <v>48</v>
      </c>
      <c r="G21" s="144"/>
      <c r="H21" s="150"/>
      <c r="I21" s="147"/>
      <c r="J21" s="150"/>
      <c r="K21" s="144"/>
      <c r="L21" s="144"/>
      <c r="M21" s="10">
        <f t="shared" si="0"/>
        <v>120</v>
      </c>
      <c r="N21" s="76">
        <v>10</v>
      </c>
      <c r="O21" s="35">
        <v>9.5</v>
      </c>
      <c r="P21" s="36">
        <f t="shared" si="1"/>
        <v>114</v>
      </c>
      <c r="Q21" s="45" t="str">
        <f t="shared" si="2"/>
        <v>VYHOVUJE</v>
      </c>
      <c r="R21" s="144"/>
      <c r="S21" s="70"/>
    </row>
    <row r="22" spans="1:19" ht="52.5" customHeight="1" x14ac:dyDescent="0.25">
      <c r="B22" s="71">
        <v>16</v>
      </c>
      <c r="C22" s="72" t="s">
        <v>25</v>
      </c>
      <c r="D22" s="90">
        <v>6</v>
      </c>
      <c r="E22" s="91" t="s">
        <v>26</v>
      </c>
      <c r="F22" s="72" t="s">
        <v>27</v>
      </c>
      <c r="G22" s="144"/>
      <c r="H22" s="150"/>
      <c r="I22" s="147"/>
      <c r="J22" s="150"/>
      <c r="K22" s="144"/>
      <c r="L22" s="144"/>
      <c r="M22" s="10">
        <f t="shared" si="0"/>
        <v>240</v>
      </c>
      <c r="N22" s="78">
        <v>40</v>
      </c>
      <c r="O22" s="35">
        <v>37.1</v>
      </c>
      <c r="P22" s="36">
        <f t="shared" si="1"/>
        <v>222.60000000000002</v>
      </c>
      <c r="Q22" s="45" t="str">
        <f t="shared" si="2"/>
        <v>VYHOVUJE</v>
      </c>
      <c r="R22" s="144"/>
      <c r="S22" s="70"/>
    </row>
    <row r="23" spans="1:19" ht="52.5" customHeight="1" x14ac:dyDescent="0.25">
      <c r="B23" s="71">
        <v>17</v>
      </c>
      <c r="C23" s="72" t="s">
        <v>50</v>
      </c>
      <c r="D23" s="90">
        <v>10</v>
      </c>
      <c r="E23" s="91" t="s">
        <v>17</v>
      </c>
      <c r="F23" s="72" t="s">
        <v>51</v>
      </c>
      <c r="G23" s="144"/>
      <c r="H23" s="150"/>
      <c r="I23" s="147"/>
      <c r="J23" s="150"/>
      <c r="K23" s="144"/>
      <c r="L23" s="144"/>
      <c r="M23" s="10">
        <f t="shared" si="0"/>
        <v>150</v>
      </c>
      <c r="N23" s="76">
        <v>15</v>
      </c>
      <c r="O23" s="35">
        <v>12.05</v>
      </c>
      <c r="P23" s="36">
        <f t="shared" si="1"/>
        <v>120.5</v>
      </c>
      <c r="Q23" s="45" t="str">
        <f t="shared" si="2"/>
        <v>VYHOVUJE</v>
      </c>
      <c r="R23" s="144"/>
      <c r="S23" s="70"/>
    </row>
    <row r="24" spans="1:19" ht="52.5" customHeight="1" x14ac:dyDescent="0.25">
      <c r="B24" s="71">
        <v>18</v>
      </c>
      <c r="C24" s="72" t="s">
        <v>55</v>
      </c>
      <c r="D24" s="90">
        <v>10</v>
      </c>
      <c r="E24" s="91" t="s">
        <v>17</v>
      </c>
      <c r="F24" s="72" t="s">
        <v>52</v>
      </c>
      <c r="G24" s="144"/>
      <c r="H24" s="150"/>
      <c r="I24" s="147"/>
      <c r="J24" s="150"/>
      <c r="K24" s="144"/>
      <c r="L24" s="144"/>
      <c r="M24" s="10">
        <f t="shared" si="0"/>
        <v>140</v>
      </c>
      <c r="N24" s="76">
        <v>14</v>
      </c>
      <c r="O24" s="35">
        <v>3</v>
      </c>
      <c r="P24" s="36">
        <f t="shared" si="1"/>
        <v>30</v>
      </c>
      <c r="Q24" s="45" t="str">
        <f t="shared" si="2"/>
        <v>VYHOVUJE</v>
      </c>
      <c r="R24" s="144"/>
      <c r="S24" s="70"/>
    </row>
    <row r="25" spans="1:19" ht="52.5" customHeight="1" thickBot="1" x14ac:dyDescent="0.3">
      <c r="A25" s="79"/>
      <c r="B25" s="80">
        <v>19</v>
      </c>
      <c r="C25" s="93" t="s">
        <v>53</v>
      </c>
      <c r="D25" s="94">
        <v>10</v>
      </c>
      <c r="E25" s="95" t="s">
        <v>17</v>
      </c>
      <c r="F25" s="93" t="s">
        <v>54</v>
      </c>
      <c r="G25" s="145"/>
      <c r="H25" s="151"/>
      <c r="I25" s="148"/>
      <c r="J25" s="151"/>
      <c r="K25" s="145"/>
      <c r="L25" s="145"/>
      <c r="M25" s="12">
        <f t="shared" si="0"/>
        <v>1000</v>
      </c>
      <c r="N25" s="96">
        <v>100</v>
      </c>
      <c r="O25" s="37">
        <v>58.45</v>
      </c>
      <c r="P25" s="38">
        <f t="shared" si="1"/>
        <v>584.5</v>
      </c>
      <c r="Q25" s="50" t="str">
        <f t="shared" si="2"/>
        <v>VYHOVUJE</v>
      </c>
      <c r="R25" s="145"/>
      <c r="S25" s="70"/>
    </row>
    <row r="26" spans="1:19" ht="63.75" customHeight="1" thickTop="1" x14ac:dyDescent="0.25">
      <c r="A26" s="86" t="s">
        <v>57</v>
      </c>
      <c r="B26" s="65">
        <v>20</v>
      </c>
      <c r="C26" s="87" t="s">
        <v>16</v>
      </c>
      <c r="D26" s="88">
        <v>5</v>
      </c>
      <c r="E26" s="89" t="s">
        <v>17</v>
      </c>
      <c r="F26" s="87" t="s">
        <v>18</v>
      </c>
      <c r="G26" s="143" t="s">
        <v>66</v>
      </c>
      <c r="H26" s="149"/>
      <c r="I26" s="143"/>
      <c r="J26" s="149"/>
      <c r="K26" s="146" t="s">
        <v>58</v>
      </c>
      <c r="L26" s="146" t="s">
        <v>59</v>
      </c>
      <c r="M26" s="8">
        <f t="shared" si="0"/>
        <v>475</v>
      </c>
      <c r="N26" s="69">
        <v>95</v>
      </c>
      <c r="O26" s="33">
        <v>95</v>
      </c>
      <c r="P26" s="34">
        <f t="shared" si="1"/>
        <v>475</v>
      </c>
      <c r="Q26" s="51" t="str">
        <f t="shared" si="2"/>
        <v>VYHOVUJE</v>
      </c>
      <c r="R26" s="143" t="s">
        <v>2</v>
      </c>
      <c r="S26" s="70"/>
    </row>
    <row r="27" spans="1:19" ht="63.75" customHeight="1" x14ac:dyDescent="0.25">
      <c r="B27" s="71">
        <v>21</v>
      </c>
      <c r="C27" s="72" t="s">
        <v>19</v>
      </c>
      <c r="D27" s="90">
        <v>5</v>
      </c>
      <c r="E27" s="91" t="s">
        <v>20</v>
      </c>
      <c r="F27" s="72" t="s">
        <v>21</v>
      </c>
      <c r="G27" s="144"/>
      <c r="H27" s="150"/>
      <c r="I27" s="144"/>
      <c r="J27" s="150"/>
      <c r="K27" s="147"/>
      <c r="L27" s="147"/>
      <c r="M27" s="10">
        <f t="shared" si="0"/>
        <v>550</v>
      </c>
      <c r="N27" s="76">
        <v>110</v>
      </c>
      <c r="O27" s="35">
        <v>62.6</v>
      </c>
      <c r="P27" s="36">
        <f t="shared" si="1"/>
        <v>313</v>
      </c>
      <c r="Q27" s="45" t="str">
        <f t="shared" si="2"/>
        <v>VYHOVUJE</v>
      </c>
      <c r="R27" s="144"/>
      <c r="S27" s="70"/>
    </row>
    <row r="28" spans="1:19" ht="63.75" customHeight="1" x14ac:dyDescent="0.25">
      <c r="B28" s="71">
        <v>22</v>
      </c>
      <c r="C28" s="72" t="s">
        <v>22</v>
      </c>
      <c r="D28" s="90">
        <v>5</v>
      </c>
      <c r="E28" s="91" t="s">
        <v>20</v>
      </c>
      <c r="F28" s="72" t="s">
        <v>21</v>
      </c>
      <c r="G28" s="144"/>
      <c r="H28" s="150"/>
      <c r="I28" s="144"/>
      <c r="J28" s="150"/>
      <c r="K28" s="147"/>
      <c r="L28" s="147"/>
      <c r="M28" s="10">
        <f t="shared" si="0"/>
        <v>550</v>
      </c>
      <c r="N28" s="76">
        <v>110</v>
      </c>
      <c r="O28" s="35">
        <v>60.2</v>
      </c>
      <c r="P28" s="36">
        <f t="shared" si="1"/>
        <v>301</v>
      </c>
      <c r="Q28" s="45" t="str">
        <f t="shared" si="2"/>
        <v>VYHOVUJE</v>
      </c>
      <c r="R28" s="144"/>
      <c r="S28" s="70"/>
    </row>
    <row r="29" spans="1:19" ht="63.75" customHeight="1" x14ac:dyDescent="0.25">
      <c r="B29" s="71">
        <v>23</v>
      </c>
      <c r="C29" s="72" t="s">
        <v>23</v>
      </c>
      <c r="D29" s="90">
        <v>5</v>
      </c>
      <c r="E29" s="91" t="s">
        <v>17</v>
      </c>
      <c r="F29" s="72" t="s">
        <v>24</v>
      </c>
      <c r="G29" s="144"/>
      <c r="H29" s="150"/>
      <c r="I29" s="144"/>
      <c r="J29" s="150"/>
      <c r="K29" s="147"/>
      <c r="L29" s="147"/>
      <c r="M29" s="10">
        <f t="shared" si="0"/>
        <v>45</v>
      </c>
      <c r="N29" s="78">
        <v>9</v>
      </c>
      <c r="O29" s="35">
        <v>6.7</v>
      </c>
      <c r="P29" s="36">
        <f t="shared" si="1"/>
        <v>33.5</v>
      </c>
      <c r="Q29" s="45" t="str">
        <f t="shared" si="2"/>
        <v>VYHOVUJE</v>
      </c>
      <c r="R29" s="144"/>
      <c r="S29" s="70"/>
    </row>
    <row r="30" spans="1:19" ht="63.75" customHeight="1" x14ac:dyDescent="0.25">
      <c r="B30" s="71">
        <v>24</v>
      </c>
      <c r="C30" s="72" t="s">
        <v>37</v>
      </c>
      <c r="D30" s="90">
        <v>5</v>
      </c>
      <c r="E30" s="91" t="s">
        <v>17</v>
      </c>
      <c r="F30" s="72" t="s">
        <v>39</v>
      </c>
      <c r="G30" s="144"/>
      <c r="H30" s="150"/>
      <c r="I30" s="144"/>
      <c r="J30" s="150"/>
      <c r="K30" s="147"/>
      <c r="L30" s="147"/>
      <c r="M30" s="10">
        <f t="shared" si="0"/>
        <v>200</v>
      </c>
      <c r="N30" s="78">
        <v>40</v>
      </c>
      <c r="O30" s="35">
        <v>4.5</v>
      </c>
      <c r="P30" s="36">
        <f t="shared" si="1"/>
        <v>22.5</v>
      </c>
      <c r="Q30" s="45" t="str">
        <f t="shared" si="2"/>
        <v>VYHOVUJE</v>
      </c>
      <c r="R30" s="144"/>
      <c r="S30" s="70"/>
    </row>
    <row r="31" spans="1:19" ht="63.75" customHeight="1" x14ac:dyDescent="0.25">
      <c r="B31" s="71">
        <v>25</v>
      </c>
      <c r="C31" s="72" t="s">
        <v>53</v>
      </c>
      <c r="D31" s="90">
        <v>3</v>
      </c>
      <c r="E31" s="91" t="s">
        <v>17</v>
      </c>
      <c r="F31" s="72" t="s">
        <v>54</v>
      </c>
      <c r="G31" s="144"/>
      <c r="H31" s="150"/>
      <c r="I31" s="144"/>
      <c r="J31" s="150"/>
      <c r="K31" s="147"/>
      <c r="L31" s="147"/>
      <c r="M31" s="10">
        <f t="shared" si="0"/>
        <v>300</v>
      </c>
      <c r="N31" s="76">
        <v>100</v>
      </c>
      <c r="O31" s="35">
        <v>58.45</v>
      </c>
      <c r="P31" s="36">
        <f t="shared" si="1"/>
        <v>175.35000000000002</v>
      </c>
      <c r="Q31" s="45" t="str">
        <f t="shared" si="2"/>
        <v>VYHOVUJE</v>
      </c>
      <c r="R31" s="144"/>
      <c r="S31" s="70"/>
    </row>
    <row r="32" spans="1:19" ht="63.75" customHeight="1" x14ac:dyDescent="0.25">
      <c r="B32" s="71">
        <v>26</v>
      </c>
      <c r="C32" s="72" t="s">
        <v>50</v>
      </c>
      <c r="D32" s="90">
        <v>10</v>
      </c>
      <c r="E32" s="91" t="s">
        <v>17</v>
      </c>
      <c r="F32" s="72" t="s">
        <v>51</v>
      </c>
      <c r="G32" s="144"/>
      <c r="H32" s="150"/>
      <c r="I32" s="144"/>
      <c r="J32" s="150"/>
      <c r="K32" s="147"/>
      <c r="L32" s="147"/>
      <c r="M32" s="10">
        <f t="shared" si="0"/>
        <v>150</v>
      </c>
      <c r="N32" s="76">
        <v>15</v>
      </c>
      <c r="O32" s="35">
        <v>12.1</v>
      </c>
      <c r="P32" s="36">
        <f t="shared" si="1"/>
        <v>121</v>
      </c>
      <c r="Q32" s="45" t="str">
        <f t="shared" si="2"/>
        <v>VYHOVUJE</v>
      </c>
      <c r="R32" s="144"/>
      <c r="S32" s="70"/>
    </row>
    <row r="33" spans="1:19" ht="63.75" customHeight="1" thickBot="1" x14ac:dyDescent="0.3">
      <c r="A33" s="79"/>
      <c r="B33" s="80">
        <v>27</v>
      </c>
      <c r="C33" s="93" t="s">
        <v>55</v>
      </c>
      <c r="D33" s="94">
        <v>10</v>
      </c>
      <c r="E33" s="95" t="s">
        <v>17</v>
      </c>
      <c r="F33" s="93" t="s">
        <v>52</v>
      </c>
      <c r="G33" s="145"/>
      <c r="H33" s="151"/>
      <c r="I33" s="145"/>
      <c r="J33" s="151"/>
      <c r="K33" s="148"/>
      <c r="L33" s="148"/>
      <c r="M33" s="12">
        <f t="shared" si="0"/>
        <v>140</v>
      </c>
      <c r="N33" s="96">
        <v>14</v>
      </c>
      <c r="O33" s="37">
        <v>3</v>
      </c>
      <c r="P33" s="38">
        <f t="shared" si="1"/>
        <v>30</v>
      </c>
      <c r="Q33" s="50" t="str">
        <f t="shared" si="2"/>
        <v>VYHOVUJE</v>
      </c>
      <c r="R33" s="145"/>
      <c r="S33" s="70"/>
    </row>
    <row r="34" spans="1:19" ht="111" customHeight="1" thickTop="1" x14ac:dyDescent="0.25">
      <c r="A34" s="86" t="s">
        <v>65</v>
      </c>
      <c r="B34" s="65">
        <v>28</v>
      </c>
      <c r="C34" s="97" t="s">
        <v>77</v>
      </c>
      <c r="D34" s="98">
        <v>4</v>
      </c>
      <c r="E34" s="99" t="s">
        <v>17</v>
      </c>
      <c r="F34" s="97" t="s">
        <v>60</v>
      </c>
      <c r="G34" s="143" t="s">
        <v>66</v>
      </c>
      <c r="H34" s="149"/>
      <c r="I34" s="143"/>
      <c r="J34" s="149" t="s">
        <v>83</v>
      </c>
      <c r="K34" s="143" t="s">
        <v>64</v>
      </c>
      <c r="L34" s="143" t="s">
        <v>63</v>
      </c>
      <c r="M34" s="8">
        <f>D34*N34</f>
        <v>920</v>
      </c>
      <c r="N34" s="9">
        <v>230</v>
      </c>
      <c r="O34" s="33">
        <v>211</v>
      </c>
      <c r="P34" s="34">
        <f t="shared" si="1"/>
        <v>844</v>
      </c>
      <c r="Q34" s="51" t="str">
        <f t="shared" si="2"/>
        <v>VYHOVUJE</v>
      </c>
      <c r="R34" s="143" t="s">
        <v>2</v>
      </c>
      <c r="S34" s="70"/>
    </row>
    <row r="35" spans="1:19" ht="135" customHeight="1" x14ac:dyDescent="0.25">
      <c r="B35" s="71">
        <v>29</v>
      </c>
      <c r="C35" s="100" t="s">
        <v>78</v>
      </c>
      <c r="D35" s="101">
        <v>4</v>
      </c>
      <c r="E35" s="102" t="s">
        <v>17</v>
      </c>
      <c r="F35" s="100" t="s">
        <v>61</v>
      </c>
      <c r="G35" s="144"/>
      <c r="H35" s="150"/>
      <c r="I35" s="144"/>
      <c r="J35" s="150"/>
      <c r="K35" s="144"/>
      <c r="L35" s="144"/>
      <c r="M35" s="10">
        <f>D35*N35</f>
        <v>12000</v>
      </c>
      <c r="N35" s="11">
        <v>3000</v>
      </c>
      <c r="O35" s="35">
        <v>1740</v>
      </c>
      <c r="P35" s="36">
        <f t="shared" si="1"/>
        <v>6960</v>
      </c>
      <c r="Q35" s="45" t="str">
        <f t="shared" si="2"/>
        <v>VYHOVUJE</v>
      </c>
      <c r="R35" s="144"/>
      <c r="S35" s="70"/>
    </row>
    <row r="36" spans="1:19" ht="120" customHeight="1" thickBot="1" x14ac:dyDescent="0.3">
      <c r="A36" s="79"/>
      <c r="B36" s="80">
        <v>30</v>
      </c>
      <c r="C36" s="103" t="s">
        <v>79</v>
      </c>
      <c r="D36" s="104">
        <v>1</v>
      </c>
      <c r="E36" s="105" t="s">
        <v>17</v>
      </c>
      <c r="F36" s="103" t="s">
        <v>62</v>
      </c>
      <c r="G36" s="145"/>
      <c r="H36" s="151"/>
      <c r="I36" s="145"/>
      <c r="J36" s="151"/>
      <c r="K36" s="145"/>
      <c r="L36" s="145"/>
      <c r="M36" s="12">
        <f t="shared" ref="M36:M99" si="3">D36*N36</f>
        <v>2500</v>
      </c>
      <c r="N36" s="13">
        <v>2500</v>
      </c>
      <c r="O36" s="37">
        <v>2500</v>
      </c>
      <c r="P36" s="38">
        <f t="shared" si="1"/>
        <v>2500</v>
      </c>
      <c r="Q36" s="50" t="str">
        <f t="shared" si="2"/>
        <v>VYHOVUJE</v>
      </c>
      <c r="R36" s="145"/>
      <c r="S36" s="70"/>
    </row>
    <row r="37" spans="1:19" ht="15.75" hidden="1" thickTop="1" x14ac:dyDescent="0.25">
      <c r="B37" s="106">
        <v>31</v>
      </c>
      <c r="C37" s="107"/>
      <c r="D37" s="108"/>
      <c r="E37" s="109"/>
      <c r="F37" s="110"/>
      <c r="G37" s="111"/>
      <c r="H37" s="109"/>
      <c r="I37" s="111"/>
      <c r="J37" s="109"/>
      <c r="K37" s="111"/>
      <c r="L37" s="111"/>
      <c r="M37" s="46">
        <f t="shared" si="3"/>
        <v>0</v>
      </c>
      <c r="N37" s="47"/>
      <c r="O37" s="112"/>
      <c r="P37" s="48"/>
      <c r="Q37" s="49"/>
      <c r="R37" s="113"/>
      <c r="S37" s="70"/>
    </row>
    <row r="38" spans="1:19" ht="15.75" hidden="1" thickTop="1" x14ac:dyDescent="0.25">
      <c r="B38" s="71">
        <v>32</v>
      </c>
      <c r="C38" s="114"/>
      <c r="D38" s="115"/>
      <c r="E38" s="116"/>
      <c r="F38" s="117"/>
      <c r="G38" s="118"/>
      <c r="H38" s="116"/>
      <c r="I38" s="118"/>
      <c r="J38" s="116"/>
      <c r="K38" s="118"/>
      <c r="L38" s="118"/>
      <c r="M38" s="10">
        <f t="shared" si="3"/>
        <v>0</v>
      </c>
      <c r="N38" s="43"/>
      <c r="O38" s="77"/>
      <c r="P38" s="44"/>
      <c r="Q38" s="45"/>
      <c r="R38" s="119"/>
    </row>
    <row r="39" spans="1:19" ht="15.75" hidden="1" thickTop="1" x14ac:dyDescent="0.25">
      <c r="B39" s="71">
        <v>33</v>
      </c>
      <c r="C39" s="114"/>
      <c r="D39" s="115"/>
      <c r="E39" s="116"/>
      <c r="F39" s="117"/>
      <c r="G39" s="118"/>
      <c r="H39" s="116"/>
      <c r="I39" s="118"/>
      <c r="J39" s="116"/>
      <c r="K39" s="118"/>
      <c r="L39" s="118"/>
      <c r="M39" s="10">
        <f t="shared" si="3"/>
        <v>0</v>
      </c>
      <c r="N39" s="43"/>
      <c r="O39" s="77"/>
      <c r="P39" s="44"/>
      <c r="Q39" s="45"/>
      <c r="R39" s="119"/>
    </row>
    <row r="40" spans="1:19" ht="15.75" hidden="1" thickTop="1" x14ac:dyDescent="0.25">
      <c r="B40" s="71">
        <v>34</v>
      </c>
      <c r="C40" s="114"/>
      <c r="D40" s="115"/>
      <c r="E40" s="116"/>
      <c r="F40" s="117"/>
      <c r="G40" s="118"/>
      <c r="H40" s="116"/>
      <c r="I40" s="118"/>
      <c r="J40" s="116"/>
      <c r="K40" s="118"/>
      <c r="L40" s="118"/>
      <c r="M40" s="10">
        <f t="shared" si="3"/>
        <v>0</v>
      </c>
      <c r="N40" s="43"/>
      <c r="O40" s="77"/>
      <c r="P40" s="44"/>
      <c r="Q40" s="45"/>
      <c r="R40" s="119"/>
    </row>
    <row r="41" spans="1:19" ht="15.75" hidden="1" thickTop="1" x14ac:dyDescent="0.25">
      <c r="B41" s="71">
        <v>35</v>
      </c>
      <c r="C41" s="114"/>
      <c r="D41" s="115"/>
      <c r="E41" s="116"/>
      <c r="F41" s="117"/>
      <c r="G41" s="118"/>
      <c r="H41" s="116"/>
      <c r="I41" s="118"/>
      <c r="J41" s="116"/>
      <c r="K41" s="118"/>
      <c r="L41" s="118"/>
      <c r="M41" s="10">
        <f t="shared" si="3"/>
        <v>0</v>
      </c>
      <c r="N41" s="43"/>
      <c r="O41" s="77"/>
      <c r="P41" s="44"/>
      <c r="Q41" s="45"/>
      <c r="R41" s="119"/>
    </row>
    <row r="42" spans="1:19" ht="15.75" hidden="1" thickTop="1" x14ac:dyDescent="0.25">
      <c r="B42" s="71">
        <v>36</v>
      </c>
      <c r="C42" s="114"/>
      <c r="D42" s="115"/>
      <c r="E42" s="116"/>
      <c r="F42" s="117"/>
      <c r="G42" s="118"/>
      <c r="H42" s="116"/>
      <c r="I42" s="118"/>
      <c r="J42" s="116"/>
      <c r="K42" s="118"/>
      <c r="L42" s="118"/>
      <c r="M42" s="10">
        <f t="shared" si="3"/>
        <v>0</v>
      </c>
      <c r="N42" s="43"/>
      <c r="O42" s="77"/>
      <c r="P42" s="44"/>
      <c r="Q42" s="45"/>
      <c r="R42" s="119"/>
    </row>
    <row r="43" spans="1:19" ht="15.75" hidden="1" thickTop="1" x14ac:dyDescent="0.25">
      <c r="B43" s="71">
        <v>37</v>
      </c>
      <c r="C43" s="114"/>
      <c r="D43" s="115"/>
      <c r="E43" s="116"/>
      <c r="F43" s="117"/>
      <c r="G43" s="118"/>
      <c r="H43" s="116"/>
      <c r="I43" s="118"/>
      <c r="J43" s="116"/>
      <c r="K43" s="118"/>
      <c r="L43" s="118"/>
      <c r="M43" s="10">
        <f t="shared" si="3"/>
        <v>0</v>
      </c>
      <c r="N43" s="43"/>
      <c r="O43" s="77"/>
      <c r="P43" s="44"/>
      <c r="Q43" s="45"/>
      <c r="R43" s="119"/>
    </row>
    <row r="44" spans="1:19" ht="15.75" hidden="1" thickTop="1" x14ac:dyDescent="0.25">
      <c r="B44" s="71">
        <v>38</v>
      </c>
      <c r="C44" s="114"/>
      <c r="D44" s="115"/>
      <c r="E44" s="116"/>
      <c r="F44" s="117"/>
      <c r="G44" s="118"/>
      <c r="H44" s="116"/>
      <c r="I44" s="118"/>
      <c r="J44" s="116"/>
      <c r="K44" s="118"/>
      <c r="L44" s="118"/>
      <c r="M44" s="10">
        <f t="shared" si="3"/>
        <v>0</v>
      </c>
      <c r="N44" s="43"/>
      <c r="O44" s="77"/>
      <c r="P44" s="44"/>
      <c r="Q44" s="45"/>
      <c r="R44" s="119"/>
    </row>
    <row r="45" spans="1:19" ht="15.75" hidden="1" thickTop="1" x14ac:dyDescent="0.25">
      <c r="B45" s="71">
        <v>39</v>
      </c>
      <c r="C45" s="114"/>
      <c r="D45" s="115"/>
      <c r="E45" s="116"/>
      <c r="F45" s="117"/>
      <c r="G45" s="118"/>
      <c r="H45" s="116"/>
      <c r="I45" s="118"/>
      <c r="J45" s="116"/>
      <c r="K45" s="118"/>
      <c r="L45" s="118"/>
      <c r="M45" s="10">
        <f t="shared" si="3"/>
        <v>0</v>
      </c>
      <c r="N45" s="43"/>
      <c r="O45" s="77"/>
      <c r="P45" s="44"/>
      <c r="Q45" s="45"/>
      <c r="R45" s="119"/>
    </row>
    <row r="46" spans="1:19" ht="15.75" hidden="1" thickTop="1" x14ac:dyDescent="0.25">
      <c r="B46" s="71">
        <v>40</v>
      </c>
      <c r="C46" s="114"/>
      <c r="D46" s="115"/>
      <c r="E46" s="116"/>
      <c r="F46" s="117"/>
      <c r="G46" s="118"/>
      <c r="H46" s="116"/>
      <c r="I46" s="118"/>
      <c r="J46" s="116"/>
      <c r="K46" s="118"/>
      <c r="L46" s="118"/>
      <c r="M46" s="10">
        <f t="shared" si="3"/>
        <v>0</v>
      </c>
      <c r="N46" s="43"/>
      <c r="O46" s="77"/>
      <c r="P46" s="44"/>
      <c r="Q46" s="45"/>
      <c r="R46" s="119"/>
    </row>
    <row r="47" spans="1:19" ht="15.75" hidden="1" thickTop="1" x14ac:dyDescent="0.25">
      <c r="B47" s="71">
        <v>41</v>
      </c>
      <c r="C47" s="114"/>
      <c r="D47" s="115"/>
      <c r="E47" s="116"/>
      <c r="F47" s="117"/>
      <c r="G47" s="118"/>
      <c r="H47" s="116"/>
      <c r="I47" s="118"/>
      <c r="J47" s="116"/>
      <c r="K47" s="118"/>
      <c r="L47" s="118"/>
      <c r="M47" s="10">
        <f t="shared" si="3"/>
        <v>0</v>
      </c>
      <c r="N47" s="43"/>
      <c r="O47" s="77"/>
      <c r="P47" s="44"/>
      <c r="Q47" s="45"/>
      <c r="R47" s="119"/>
    </row>
    <row r="48" spans="1:19" ht="15.75" hidden="1" thickTop="1" x14ac:dyDescent="0.25">
      <c r="B48" s="71">
        <v>42</v>
      </c>
      <c r="C48" s="114"/>
      <c r="D48" s="115"/>
      <c r="E48" s="116"/>
      <c r="F48" s="117"/>
      <c r="G48" s="118"/>
      <c r="H48" s="116"/>
      <c r="I48" s="118"/>
      <c r="J48" s="116"/>
      <c r="K48" s="118"/>
      <c r="L48" s="118"/>
      <c r="M48" s="10">
        <f t="shared" si="3"/>
        <v>0</v>
      </c>
      <c r="N48" s="43"/>
      <c r="O48" s="77"/>
      <c r="P48" s="44"/>
      <c r="Q48" s="45"/>
      <c r="R48" s="119"/>
    </row>
    <row r="49" spans="2:18" ht="15.75" hidden="1" thickTop="1" x14ac:dyDescent="0.25">
      <c r="B49" s="71">
        <v>43</v>
      </c>
      <c r="C49" s="114"/>
      <c r="D49" s="115"/>
      <c r="E49" s="116"/>
      <c r="F49" s="117"/>
      <c r="G49" s="118"/>
      <c r="H49" s="116"/>
      <c r="I49" s="118"/>
      <c r="J49" s="116"/>
      <c r="K49" s="118"/>
      <c r="L49" s="118"/>
      <c r="M49" s="10">
        <f t="shared" si="3"/>
        <v>0</v>
      </c>
      <c r="N49" s="43"/>
      <c r="O49" s="77"/>
      <c r="P49" s="44"/>
      <c r="Q49" s="45"/>
      <c r="R49" s="119"/>
    </row>
    <row r="50" spans="2:18" ht="15.75" hidden="1" thickTop="1" x14ac:dyDescent="0.25">
      <c r="B50" s="71">
        <v>44</v>
      </c>
      <c r="C50" s="114"/>
      <c r="D50" s="115"/>
      <c r="E50" s="116"/>
      <c r="F50" s="117"/>
      <c r="G50" s="118"/>
      <c r="H50" s="116"/>
      <c r="I50" s="118"/>
      <c r="J50" s="116"/>
      <c r="K50" s="118"/>
      <c r="L50" s="118"/>
      <c r="M50" s="10">
        <f t="shared" si="3"/>
        <v>0</v>
      </c>
      <c r="N50" s="43"/>
      <c r="O50" s="77"/>
      <c r="P50" s="44"/>
      <c r="Q50" s="45"/>
      <c r="R50" s="119"/>
    </row>
    <row r="51" spans="2:18" ht="15.75" hidden="1" thickTop="1" x14ac:dyDescent="0.25">
      <c r="B51" s="71">
        <v>45</v>
      </c>
      <c r="C51" s="114"/>
      <c r="D51" s="115"/>
      <c r="E51" s="116"/>
      <c r="F51" s="117"/>
      <c r="G51" s="118"/>
      <c r="H51" s="116"/>
      <c r="I51" s="118"/>
      <c r="J51" s="116"/>
      <c r="K51" s="118"/>
      <c r="L51" s="118"/>
      <c r="M51" s="10">
        <f t="shared" si="3"/>
        <v>0</v>
      </c>
      <c r="N51" s="43"/>
      <c r="O51" s="77"/>
      <c r="P51" s="44"/>
      <c r="Q51" s="45"/>
      <c r="R51" s="119"/>
    </row>
    <row r="52" spans="2:18" ht="15.75" hidden="1" thickTop="1" x14ac:dyDescent="0.25">
      <c r="B52" s="71">
        <v>46</v>
      </c>
      <c r="C52" s="114"/>
      <c r="D52" s="115"/>
      <c r="E52" s="116"/>
      <c r="F52" s="117"/>
      <c r="G52" s="118"/>
      <c r="H52" s="116"/>
      <c r="I52" s="118"/>
      <c r="J52" s="116"/>
      <c r="K52" s="118"/>
      <c r="L52" s="118"/>
      <c r="M52" s="10">
        <f t="shared" si="3"/>
        <v>0</v>
      </c>
      <c r="N52" s="43"/>
      <c r="O52" s="77"/>
      <c r="P52" s="44"/>
      <c r="Q52" s="45"/>
      <c r="R52" s="119"/>
    </row>
    <row r="53" spans="2:18" ht="15.75" hidden="1" thickTop="1" x14ac:dyDescent="0.25">
      <c r="B53" s="71">
        <v>47</v>
      </c>
      <c r="C53" s="114"/>
      <c r="D53" s="115"/>
      <c r="E53" s="116"/>
      <c r="F53" s="117"/>
      <c r="G53" s="118"/>
      <c r="H53" s="116"/>
      <c r="I53" s="118"/>
      <c r="J53" s="116"/>
      <c r="K53" s="118"/>
      <c r="L53" s="118"/>
      <c r="M53" s="10">
        <f t="shared" si="3"/>
        <v>0</v>
      </c>
      <c r="N53" s="43"/>
      <c r="O53" s="77"/>
      <c r="P53" s="44"/>
      <c r="Q53" s="45"/>
      <c r="R53" s="119"/>
    </row>
    <row r="54" spans="2:18" ht="15.75" hidden="1" thickTop="1" x14ac:dyDescent="0.25">
      <c r="B54" s="71">
        <v>48</v>
      </c>
      <c r="C54" s="114"/>
      <c r="D54" s="115"/>
      <c r="E54" s="116"/>
      <c r="F54" s="117"/>
      <c r="G54" s="118"/>
      <c r="H54" s="116"/>
      <c r="I54" s="118"/>
      <c r="J54" s="116"/>
      <c r="K54" s="118"/>
      <c r="L54" s="118"/>
      <c r="M54" s="10">
        <f t="shared" si="3"/>
        <v>0</v>
      </c>
      <c r="N54" s="43"/>
      <c r="O54" s="77"/>
      <c r="P54" s="44"/>
      <c r="Q54" s="45"/>
      <c r="R54" s="119"/>
    </row>
    <row r="55" spans="2:18" ht="15.75" hidden="1" thickTop="1" x14ac:dyDescent="0.25">
      <c r="B55" s="71">
        <v>49</v>
      </c>
      <c r="C55" s="114"/>
      <c r="D55" s="115"/>
      <c r="E55" s="116"/>
      <c r="F55" s="117"/>
      <c r="G55" s="118"/>
      <c r="H55" s="116"/>
      <c r="I55" s="118"/>
      <c r="J55" s="116"/>
      <c r="K55" s="118"/>
      <c r="L55" s="118"/>
      <c r="M55" s="10">
        <f t="shared" si="3"/>
        <v>0</v>
      </c>
      <c r="N55" s="43"/>
      <c r="O55" s="77"/>
      <c r="P55" s="44"/>
      <c r="Q55" s="45"/>
      <c r="R55" s="119"/>
    </row>
    <row r="56" spans="2:18" ht="15.75" hidden="1" thickTop="1" x14ac:dyDescent="0.25">
      <c r="B56" s="71">
        <v>50</v>
      </c>
      <c r="C56" s="114"/>
      <c r="D56" s="115"/>
      <c r="E56" s="116"/>
      <c r="F56" s="117"/>
      <c r="G56" s="118"/>
      <c r="H56" s="116"/>
      <c r="I56" s="118"/>
      <c r="J56" s="116"/>
      <c r="K56" s="118"/>
      <c r="L56" s="118"/>
      <c r="M56" s="10">
        <f t="shared" si="3"/>
        <v>0</v>
      </c>
      <c r="N56" s="43"/>
      <c r="O56" s="77"/>
      <c r="P56" s="44"/>
      <c r="Q56" s="45"/>
      <c r="R56" s="119"/>
    </row>
    <row r="57" spans="2:18" ht="15.75" hidden="1" thickTop="1" x14ac:dyDescent="0.25">
      <c r="B57" s="71">
        <v>51</v>
      </c>
      <c r="C57" s="114"/>
      <c r="D57" s="115"/>
      <c r="E57" s="116"/>
      <c r="F57" s="117"/>
      <c r="G57" s="118"/>
      <c r="H57" s="116"/>
      <c r="I57" s="118"/>
      <c r="J57" s="116"/>
      <c r="K57" s="118"/>
      <c r="L57" s="118"/>
      <c r="M57" s="10">
        <f t="shared" si="3"/>
        <v>0</v>
      </c>
      <c r="N57" s="43"/>
      <c r="O57" s="77"/>
      <c r="P57" s="44"/>
      <c r="Q57" s="45"/>
      <c r="R57" s="119"/>
    </row>
    <row r="58" spans="2:18" ht="15.75" hidden="1" thickTop="1" x14ac:dyDescent="0.25">
      <c r="B58" s="71">
        <v>52</v>
      </c>
      <c r="C58" s="114"/>
      <c r="D58" s="115"/>
      <c r="E58" s="116"/>
      <c r="F58" s="117"/>
      <c r="G58" s="118"/>
      <c r="H58" s="116"/>
      <c r="I58" s="118"/>
      <c r="J58" s="116"/>
      <c r="K58" s="118"/>
      <c r="L58" s="118"/>
      <c r="M58" s="10">
        <f t="shared" si="3"/>
        <v>0</v>
      </c>
      <c r="N58" s="43"/>
      <c r="O58" s="77"/>
      <c r="P58" s="44"/>
      <c r="Q58" s="45"/>
      <c r="R58" s="119"/>
    </row>
    <row r="59" spans="2:18" ht="15.75" hidden="1" thickTop="1" x14ac:dyDescent="0.25">
      <c r="B59" s="71">
        <v>53</v>
      </c>
      <c r="C59" s="114"/>
      <c r="D59" s="115"/>
      <c r="E59" s="116"/>
      <c r="F59" s="117"/>
      <c r="G59" s="118"/>
      <c r="H59" s="116"/>
      <c r="I59" s="118"/>
      <c r="J59" s="116"/>
      <c r="K59" s="118"/>
      <c r="L59" s="118"/>
      <c r="M59" s="10">
        <f t="shared" si="3"/>
        <v>0</v>
      </c>
      <c r="N59" s="43"/>
      <c r="O59" s="77"/>
      <c r="P59" s="44"/>
      <c r="Q59" s="45"/>
      <c r="R59" s="119"/>
    </row>
    <row r="60" spans="2:18" ht="15.75" hidden="1" thickTop="1" x14ac:dyDescent="0.25">
      <c r="B60" s="71">
        <v>54</v>
      </c>
      <c r="C60" s="114"/>
      <c r="D60" s="115"/>
      <c r="E60" s="116"/>
      <c r="F60" s="117"/>
      <c r="G60" s="118"/>
      <c r="H60" s="116"/>
      <c r="I60" s="118"/>
      <c r="J60" s="116"/>
      <c r="K60" s="118"/>
      <c r="L60" s="118"/>
      <c r="M60" s="10">
        <f t="shared" si="3"/>
        <v>0</v>
      </c>
      <c r="N60" s="43"/>
      <c r="O60" s="77"/>
      <c r="P60" s="44"/>
      <c r="Q60" s="45"/>
      <c r="R60" s="119"/>
    </row>
    <row r="61" spans="2:18" ht="15.75" hidden="1" thickTop="1" x14ac:dyDescent="0.25">
      <c r="B61" s="71">
        <v>55</v>
      </c>
      <c r="C61" s="114"/>
      <c r="D61" s="115"/>
      <c r="E61" s="116"/>
      <c r="F61" s="117"/>
      <c r="G61" s="118"/>
      <c r="H61" s="116"/>
      <c r="I61" s="118"/>
      <c r="J61" s="116"/>
      <c r="K61" s="118"/>
      <c r="L61" s="118"/>
      <c r="M61" s="10">
        <f t="shared" si="3"/>
        <v>0</v>
      </c>
      <c r="N61" s="43"/>
      <c r="O61" s="77"/>
      <c r="P61" s="44"/>
      <c r="Q61" s="45"/>
      <c r="R61" s="119"/>
    </row>
    <row r="62" spans="2:18" ht="15.75" hidden="1" thickTop="1" x14ac:dyDescent="0.25">
      <c r="B62" s="71">
        <v>56</v>
      </c>
      <c r="C62" s="114"/>
      <c r="D62" s="115"/>
      <c r="E62" s="116"/>
      <c r="F62" s="117"/>
      <c r="G62" s="118"/>
      <c r="H62" s="116"/>
      <c r="I62" s="118"/>
      <c r="J62" s="116"/>
      <c r="K62" s="118"/>
      <c r="L62" s="118"/>
      <c r="M62" s="10">
        <f t="shared" si="3"/>
        <v>0</v>
      </c>
      <c r="N62" s="43"/>
      <c r="O62" s="77"/>
      <c r="P62" s="44"/>
      <c r="Q62" s="45"/>
      <c r="R62" s="119"/>
    </row>
    <row r="63" spans="2:18" ht="15.75" hidden="1" thickTop="1" x14ac:dyDescent="0.25">
      <c r="B63" s="71">
        <v>57</v>
      </c>
      <c r="C63" s="114"/>
      <c r="D63" s="115"/>
      <c r="E63" s="116"/>
      <c r="F63" s="117"/>
      <c r="G63" s="118"/>
      <c r="H63" s="116"/>
      <c r="I63" s="118"/>
      <c r="J63" s="116"/>
      <c r="K63" s="118"/>
      <c r="L63" s="118"/>
      <c r="M63" s="10">
        <f t="shared" si="3"/>
        <v>0</v>
      </c>
      <c r="N63" s="43"/>
      <c r="O63" s="77"/>
      <c r="P63" s="44"/>
      <c r="Q63" s="45"/>
      <c r="R63" s="119"/>
    </row>
    <row r="64" spans="2:18" ht="15.75" hidden="1" thickTop="1" x14ac:dyDescent="0.25">
      <c r="B64" s="71">
        <v>58</v>
      </c>
      <c r="C64" s="114"/>
      <c r="D64" s="115"/>
      <c r="E64" s="116"/>
      <c r="F64" s="117"/>
      <c r="G64" s="118"/>
      <c r="H64" s="116"/>
      <c r="I64" s="118"/>
      <c r="J64" s="116"/>
      <c r="K64" s="118"/>
      <c r="L64" s="118"/>
      <c r="M64" s="10">
        <f t="shared" si="3"/>
        <v>0</v>
      </c>
      <c r="N64" s="43"/>
      <c r="O64" s="77"/>
      <c r="P64" s="44"/>
      <c r="Q64" s="45"/>
      <c r="R64" s="119"/>
    </row>
    <row r="65" spans="2:18" ht="15.75" hidden="1" thickTop="1" x14ac:dyDescent="0.25">
      <c r="B65" s="71">
        <v>59</v>
      </c>
      <c r="C65" s="114"/>
      <c r="D65" s="115"/>
      <c r="E65" s="116"/>
      <c r="F65" s="117"/>
      <c r="G65" s="118"/>
      <c r="H65" s="116"/>
      <c r="I65" s="118"/>
      <c r="J65" s="116"/>
      <c r="K65" s="118"/>
      <c r="L65" s="118"/>
      <c r="M65" s="10">
        <f t="shared" si="3"/>
        <v>0</v>
      </c>
      <c r="N65" s="43"/>
      <c r="O65" s="77"/>
      <c r="P65" s="44"/>
      <c r="Q65" s="45"/>
      <c r="R65" s="119"/>
    </row>
    <row r="66" spans="2:18" ht="15.75" hidden="1" thickTop="1" x14ac:dyDescent="0.25">
      <c r="B66" s="71">
        <v>60</v>
      </c>
      <c r="C66" s="114"/>
      <c r="D66" s="115"/>
      <c r="E66" s="116"/>
      <c r="F66" s="117"/>
      <c r="G66" s="118"/>
      <c r="H66" s="116"/>
      <c r="I66" s="118"/>
      <c r="J66" s="116"/>
      <c r="K66" s="118"/>
      <c r="L66" s="118"/>
      <c r="M66" s="10">
        <f t="shared" si="3"/>
        <v>0</v>
      </c>
      <c r="N66" s="43"/>
      <c r="O66" s="77"/>
      <c r="P66" s="44"/>
      <c r="Q66" s="45"/>
      <c r="R66" s="119"/>
    </row>
    <row r="67" spans="2:18" ht="15.75" hidden="1" thickTop="1" x14ac:dyDescent="0.25">
      <c r="B67" s="71">
        <v>61</v>
      </c>
      <c r="C67" s="114"/>
      <c r="D67" s="115"/>
      <c r="E67" s="116"/>
      <c r="F67" s="117"/>
      <c r="G67" s="118"/>
      <c r="H67" s="116"/>
      <c r="I67" s="118"/>
      <c r="J67" s="116"/>
      <c r="K67" s="118"/>
      <c r="L67" s="118"/>
      <c r="M67" s="10">
        <f t="shared" si="3"/>
        <v>0</v>
      </c>
      <c r="N67" s="43"/>
      <c r="O67" s="77"/>
      <c r="P67" s="44"/>
      <c r="Q67" s="45"/>
      <c r="R67" s="119"/>
    </row>
    <row r="68" spans="2:18" ht="15.75" hidden="1" thickTop="1" x14ac:dyDescent="0.25">
      <c r="B68" s="71">
        <v>62</v>
      </c>
      <c r="C68" s="114"/>
      <c r="D68" s="115"/>
      <c r="E68" s="116"/>
      <c r="F68" s="117"/>
      <c r="G68" s="118"/>
      <c r="H68" s="116"/>
      <c r="I68" s="118"/>
      <c r="J68" s="116"/>
      <c r="K68" s="118"/>
      <c r="L68" s="118"/>
      <c r="M68" s="10">
        <f t="shared" si="3"/>
        <v>0</v>
      </c>
      <c r="N68" s="43"/>
      <c r="O68" s="77"/>
      <c r="P68" s="44"/>
      <c r="Q68" s="45"/>
      <c r="R68" s="119"/>
    </row>
    <row r="69" spans="2:18" ht="15.75" hidden="1" thickTop="1" x14ac:dyDescent="0.25">
      <c r="B69" s="71">
        <v>63</v>
      </c>
      <c r="C69" s="114"/>
      <c r="D69" s="115"/>
      <c r="E69" s="116"/>
      <c r="F69" s="117"/>
      <c r="G69" s="118"/>
      <c r="H69" s="116"/>
      <c r="I69" s="118"/>
      <c r="J69" s="116"/>
      <c r="K69" s="118"/>
      <c r="L69" s="118"/>
      <c r="M69" s="10">
        <f t="shared" si="3"/>
        <v>0</v>
      </c>
      <c r="N69" s="43"/>
      <c r="O69" s="77"/>
      <c r="P69" s="44"/>
      <c r="Q69" s="45"/>
      <c r="R69" s="119"/>
    </row>
    <row r="70" spans="2:18" ht="15.75" hidden="1" thickTop="1" x14ac:dyDescent="0.25">
      <c r="B70" s="71">
        <v>64</v>
      </c>
      <c r="C70" s="114"/>
      <c r="D70" s="115"/>
      <c r="E70" s="116"/>
      <c r="F70" s="117"/>
      <c r="G70" s="118"/>
      <c r="H70" s="116"/>
      <c r="I70" s="118"/>
      <c r="J70" s="116"/>
      <c r="K70" s="118"/>
      <c r="L70" s="118"/>
      <c r="M70" s="10">
        <f t="shared" si="3"/>
        <v>0</v>
      </c>
      <c r="N70" s="43"/>
      <c r="O70" s="77"/>
      <c r="P70" s="44"/>
      <c r="Q70" s="45"/>
      <c r="R70" s="119"/>
    </row>
    <row r="71" spans="2:18" ht="15.75" hidden="1" thickTop="1" x14ac:dyDescent="0.25">
      <c r="B71" s="71">
        <v>65</v>
      </c>
      <c r="C71" s="114"/>
      <c r="D71" s="115"/>
      <c r="E71" s="116"/>
      <c r="F71" s="117"/>
      <c r="G71" s="118"/>
      <c r="H71" s="116"/>
      <c r="I71" s="118"/>
      <c r="J71" s="116"/>
      <c r="K71" s="118"/>
      <c r="L71" s="118"/>
      <c r="M71" s="10">
        <f t="shared" si="3"/>
        <v>0</v>
      </c>
      <c r="N71" s="43"/>
      <c r="O71" s="77"/>
      <c r="P71" s="44"/>
      <c r="Q71" s="45"/>
      <c r="R71" s="119"/>
    </row>
    <row r="72" spans="2:18" ht="15.75" hidden="1" thickTop="1" x14ac:dyDescent="0.25">
      <c r="B72" s="71">
        <v>66</v>
      </c>
      <c r="C72" s="114"/>
      <c r="D72" s="115"/>
      <c r="E72" s="116"/>
      <c r="F72" s="117"/>
      <c r="G72" s="118"/>
      <c r="H72" s="116"/>
      <c r="I72" s="118"/>
      <c r="J72" s="116"/>
      <c r="K72" s="118"/>
      <c r="L72" s="118"/>
      <c r="M72" s="10">
        <f t="shared" si="3"/>
        <v>0</v>
      </c>
      <c r="N72" s="43"/>
      <c r="O72" s="77"/>
      <c r="P72" s="44"/>
      <c r="Q72" s="45"/>
      <c r="R72" s="119"/>
    </row>
    <row r="73" spans="2:18" ht="15.75" hidden="1" thickTop="1" x14ac:dyDescent="0.25">
      <c r="B73" s="71">
        <v>67</v>
      </c>
      <c r="C73" s="114"/>
      <c r="D73" s="115"/>
      <c r="E73" s="116"/>
      <c r="F73" s="117"/>
      <c r="G73" s="118"/>
      <c r="H73" s="116"/>
      <c r="I73" s="118"/>
      <c r="J73" s="116"/>
      <c r="K73" s="118"/>
      <c r="L73" s="118"/>
      <c r="M73" s="10">
        <f t="shared" si="3"/>
        <v>0</v>
      </c>
      <c r="N73" s="43"/>
      <c r="O73" s="77"/>
      <c r="P73" s="44"/>
      <c r="Q73" s="45"/>
      <c r="R73" s="119"/>
    </row>
    <row r="74" spans="2:18" ht="15.75" hidden="1" thickTop="1" x14ac:dyDescent="0.25">
      <c r="B74" s="71">
        <v>68</v>
      </c>
      <c r="C74" s="114"/>
      <c r="D74" s="115"/>
      <c r="E74" s="116"/>
      <c r="F74" s="117"/>
      <c r="G74" s="118"/>
      <c r="H74" s="116"/>
      <c r="I74" s="118"/>
      <c r="J74" s="116"/>
      <c r="K74" s="118"/>
      <c r="L74" s="118"/>
      <c r="M74" s="10">
        <f t="shared" si="3"/>
        <v>0</v>
      </c>
      <c r="N74" s="43"/>
      <c r="O74" s="77"/>
      <c r="P74" s="44"/>
      <c r="Q74" s="45"/>
      <c r="R74" s="119"/>
    </row>
    <row r="75" spans="2:18" ht="15.75" hidden="1" thickTop="1" x14ac:dyDescent="0.25">
      <c r="B75" s="71">
        <v>69</v>
      </c>
      <c r="C75" s="114"/>
      <c r="D75" s="115"/>
      <c r="E75" s="116"/>
      <c r="F75" s="117"/>
      <c r="G75" s="118"/>
      <c r="H75" s="116"/>
      <c r="I75" s="118"/>
      <c r="J75" s="116"/>
      <c r="K75" s="118"/>
      <c r="L75" s="118"/>
      <c r="M75" s="10">
        <f t="shared" si="3"/>
        <v>0</v>
      </c>
      <c r="N75" s="43"/>
      <c r="O75" s="77"/>
      <c r="P75" s="44"/>
      <c r="Q75" s="45"/>
      <c r="R75" s="119"/>
    </row>
    <row r="76" spans="2:18" ht="15.75" hidden="1" thickTop="1" x14ac:dyDescent="0.25">
      <c r="B76" s="71">
        <v>70</v>
      </c>
      <c r="C76" s="114"/>
      <c r="D76" s="115"/>
      <c r="E76" s="116"/>
      <c r="F76" s="117"/>
      <c r="G76" s="118"/>
      <c r="H76" s="116"/>
      <c r="I76" s="118"/>
      <c r="J76" s="116"/>
      <c r="K76" s="118"/>
      <c r="L76" s="118"/>
      <c r="M76" s="10">
        <f t="shared" si="3"/>
        <v>0</v>
      </c>
      <c r="N76" s="43"/>
      <c r="O76" s="77"/>
      <c r="P76" s="44"/>
      <c r="Q76" s="45"/>
      <c r="R76" s="119"/>
    </row>
    <row r="77" spans="2:18" ht="15.75" hidden="1" thickTop="1" x14ac:dyDescent="0.25">
      <c r="B77" s="71">
        <v>71</v>
      </c>
      <c r="C77" s="114"/>
      <c r="D77" s="115"/>
      <c r="E77" s="116"/>
      <c r="F77" s="117"/>
      <c r="G77" s="118"/>
      <c r="H77" s="116"/>
      <c r="I77" s="118"/>
      <c r="J77" s="116"/>
      <c r="K77" s="118"/>
      <c r="L77" s="118"/>
      <c r="M77" s="10">
        <f t="shared" si="3"/>
        <v>0</v>
      </c>
      <c r="N77" s="43"/>
      <c r="O77" s="77"/>
      <c r="P77" s="44"/>
      <c r="Q77" s="45"/>
      <c r="R77" s="119"/>
    </row>
    <row r="78" spans="2:18" ht="15.75" hidden="1" thickTop="1" x14ac:dyDescent="0.25">
      <c r="B78" s="71">
        <v>72</v>
      </c>
      <c r="C78" s="114"/>
      <c r="D78" s="115"/>
      <c r="E78" s="116"/>
      <c r="F78" s="117"/>
      <c r="G78" s="118"/>
      <c r="H78" s="116"/>
      <c r="I78" s="118"/>
      <c r="J78" s="116"/>
      <c r="K78" s="118"/>
      <c r="L78" s="118"/>
      <c r="M78" s="10">
        <f t="shared" si="3"/>
        <v>0</v>
      </c>
      <c r="N78" s="43"/>
      <c r="O78" s="77"/>
      <c r="P78" s="44"/>
      <c r="Q78" s="45"/>
      <c r="R78" s="119"/>
    </row>
    <row r="79" spans="2:18" ht="15.75" hidden="1" thickTop="1" x14ac:dyDescent="0.25">
      <c r="B79" s="71">
        <v>73</v>
      </c>
      <c r="C79" s="114"/>
      <c r="D79" s="115"/>
      <c r="E79" s="116"/>
      <c r="F79" s="117"/>
      <c r="G79" s="118"/>
      <c r="H79" s="116"/>
      <c r="I79" s="118"/>
      <c r="J79" s="116"/>
      <c r="K79" s="118"/>
      <c r="L79" s="118"/>
      <c r="M79" s="10">
        <f t="shared" si="3"/>
        <v>0</v>
      </c>
      <c r="N79" s="43"/>
      <c r="O79" s="77"/>
      <c r="P79" s="44"/>
      <c r="Q79" s="45"/>
      <c r="R79" s="119"/>
    </row>
    <row r="80" spans="2:18" ht="15.75" hidden="1" thickTop="1" x14ac:dyDescent="0.25">
      <c r="B80" s="71">
        <v>74</v>
      </c>
      <c r="C80" s="114"/>
      <c r="D80" s="115"/>
      <c r="E80" s="116"/>
      <c r="F80" s="117"/>
      <c r="G80" s="118"/>
      <c r="H80" s="116"/>
      <c r="I80" s="118"/>
      <c r="J80" s="116"/>
      <c r="K80" s="118"/>
      <c r="L80" s="118"/>
      <c r="M80" s="10">
        <f t="shared" si="3"/>
        <v>0</v>
      </c>
      <c r="N80" s="43"/>
      <c r="O80" s="77"/>
      <c r="P80" s="44"/>
      <c r="Q80" s="45"/>
      <c r="R80" s="119"/>
    </row>
    <row r="81" spans="2:18" ht="15.75" hidden="1" thickTop="1" x14ac:dyDescent="0.25">
      <c r="B81" s="71">
        <v>75</v>
      </c>
      <c r="C81" s="114"/>
      <c r="D81" s="115"/>
      <c r="E81" s="116"/>
      <c r="F81" s="117"/>
      <c r="G81" s="118"/>
      <c r="H81" s="116"/>
      <c r="I81" s="118"/>
      <c r="J81" s="116"/>
      <c r="K81" s="118"/>
      <c r="L81" s="118"/>
      <c r="M81" s="10">
        <f t="shared" si="3"/>
        <v>0</v>
      </c>
      <c r="N81" s="43"/>
      <c r="O81" s="77"/>
      <c r="P81" s="44"/>
      <c r="Q81" s="45"/>
      <c r="R81" s="119"/>
    </row>
    <row r="82" spans="2:18" ht="15.75" hidden="1" thickTop="1" x14ac:dyDescent="0.25">
      <c r="B82" s="71">
        <v>76</v>
      </c>
      <c r="C82" s="114"/>
      <c r="D82" s="115"/>
      <c r="E82" s="116"/>
      <c r="F82" s="117"/>
      <c r="G82" s="118"/>
      <c r="H82" s="116"/>
      <c r="I82" s="118"/>
      <c r="J82" s="116"/>
      <c r="K82" s="118"/>
      <c r="L82" s="118"/>
      <c r="M82" s="10">
        <f t="shared" si="3"/>
        <v>0</v>
      </c>
      <c r="N82" s="43"/>
      <c r="O82" s="77"/>
      <c r="P82" s="44"/>
      <c r="Q82" s="45"/>
      <c r="R82" s="119"/>
    </row>
    <row r="83" spans="2:18" ht="15.75" hidden="1" thickTop="1" x14ac:dyDescent="0.25">
      <c r="B83" s="71">
        <v>77</v>
      </c>
      <c r="C83" s="114"/>
      <c r="D83" s="115"/>
      <c r="E83" s="116"/>
      <c r="F83" s="117"/>
      <c r="G83" s="118"/>
      <c r="H83" s="116"/>
      <c r="I83" s="118"/>
      <c r="J83" s="116"/>
      <c r="K83" s="118"/>
      <c r="L83" s="118"/>
      <c r="M83" s="10">
        <f t="shared" si="3"/>
        <v>0</v>
      </c>
      <c r="N83" s="43"/>
      <c r="O83" s="77"/>
      <c r="P83" s="44"/>
      <c r="Q83" s="45"/>
      <c r="R83" s="119"/>
    </row>
    <row r="84" spans="2:18" ht="15.75" hidden="1" thickTop="1" x14ac:dyDescent="0.25">
      <c r="B84" s="71">
        <v>78</v>
      </c>
      <c r="C84" s="114"/>
      <c r="D84" s="115"/>
      <c r="E84" s="116"/>
      <c r="F84" s="117"/>
      <c r="G84" s="118"/>
      <c r="H84" s="116"/>
      <c r="I84" s="118"/>
      <c r="J84" s="116"/>
      <c r="K84" s="118"/>
      <c r="L84" s="118"/>
      <c r="M84" s="10">
        <f t="shared" si="3"/>
        <v>0</v>
      </c>
      <c r="N84" s="43"/>
      <c r="O84" s="77"/>
      <c r="P84" s="44"/>
      <c r="Q84" s="45"/>
      <c r="R84" s="119"/>
    </row>
    <row r="85" spans="2:18" ht="15.75" hidden="1" thickTop="1" x14ac:dyDescent="0.25">
      <c r="B85" s="71">
        <v>79</v>
      </c>
      <c r="C85" s="114"/>
      <c r="D85" s="115"/>
      <c r="E85" s="116"/>
      <c r="F85" s="117"/>
      <c r="G85" s="118"/>
      <c r="H85" s="116"/>
      <c r="I85" s="118"/>
      <c r="J85" s="116"/>
      <c r="K85" s="118"/>
      <c r="L85" s="118"/>
      <c r="M85" s="10">
        <f t="shared" si="3"/>
        <v>0</v>
      </c>
      <c r="N85" s="43"/>
      <c r="O85" s="77"/>
      <c r="P85" s="44"/>
      <c r="Q85" s="45"/>
      <c r="R85" s="119"/>
    </row>
    <row r="86" spans="2:18" ht="15.75" hidden="1" thickTop="1" x14ac:dyDescent="0.25">
      <c r="B86" s="71">
        <v>80</v>
      </c>
      <c r="C86" s="114"/>
      <c r="D86" s="115"/>
      <c r="E86" s="116"/>
      <c r="F86" s="117"/>
      <c r="G86" s="118"/>
      <c r="H86" s="116"/>
      <c r="I86" s="118"/>
      <c r="J86" s="116"/>
      <c r="K86" s="118"/>
      <c r="L86" s="118"/>
      <c r="M86" s="10">
        <f t="shared" si="3"/>
        <v>0</v>
      </c>
      <c r="N86" s="43"/>
      <c r="O86" s="77"/>
      <c r="P86" s="44"/>
      <c r="Q86" s="45"/>
      <c r="R86" s="119"/>
    </row>
    <row r="87" spans="2:18" ht="15.75" hidden="1" thickTop="1" x14ac:dyDescent="0.25">
      <c r="B87" s="71">
        <v>81</v>
      </c>
      <c r="C87" s="114"/>
      <c r="D87" s="115"/>
      <c r="E87" s="116"/>
      <c r="F87" s="117"/>
      <c r="G87" s="118"/>
      <c r="H87" s="116"/>
      <c r="I87" s="118"/>
      <c r="J87" s="116"/>
      <c r="K87" s="118"/>
      <c r="L87" s="118"/>
      <c r="M87" s="10">
        <f t="shared" si="3"/>
        <v>0</v>
      </c>
      <c r="N87" s="43"/>
      <c r="O87" s="77"/>
      <c r="P87" s="44"/>
      <c r="Q87" s="45"/>
      <c r="R87" s="119"/>
    </row>
    <row r="88" spans="2:18" ht="15.75" hidden="1" thickTop="1" x14ac:dyDescent="0.25">
      <c r="B88" s="71">
        <v>82</v>
      </c>
      <c r="C88" s="114"/>
      <c r="D88" s="115"/>
      <c r="E88" s="116"/>
      <c r="F88" s="117"/>
      <c r="G88" s="118"/>
      <c r="H88" s="116"/>
      <c r="I88" s="118"/>
      <c r="J88" s="116"/>
      <c r="K88" s="118"/>
      <c r="L88" s="118"/>
      <c r="M88" s="10">
        <f t="shared" si="3"/>
        <v>0</v>
      </c>
      <c r="N88" s="43"/>
      <c r="O88" s="77"/>
      <c r="P88" s="44"/>
      <c r="Q88" s="45"/>
      <c r="R88" s="119"/>
    </row>
    <row r="89" spans="2:18" ht="15.75" hidden="1" thickTop="1" x14ac:dyDescent="0.25">
      <c r="B89" s="71">
        <v>83</v>
      </c>
      <c r="C89" s="114"/>
      <c r="D89" s="115"/>
      <c r="E89" s="116"/>
      <c r="F89" s="117"/>
      <c r="G89" s="118"/>
      <c r="H89" s="116"/>
      <c r="I89" s="118"/>
      <c r="J89" s="116"/>
      <c r="K89" s="118"/>
      <c r="L89" s="118"/>
      <c r="M89" s="10">
        <f t="shared" si="3"/>
        <v>0</v>
      </c>
      <c r="N89" s="43"/>
      <c r="O89" s="77"/>
      <c r="P89" s="44"/>
      <c r="Q89" s="45"/>
      <c r="R89" s="119"/>
    </row>
    <row r="90" spans="2:18" ht="15.75" hidden="1" thickTop="1" x14ac:dyDescent="0.25">
      <c r="B90" s="71">
        <v>84</v>
      </c>
      <c r="C90" s="114"/>
      <c r="D90" s="115"/>
      <c r="E90" s="116"/>
      <c r="F90" s="117"/>
      <c r="G90" s="118"/>
      <c r="H90" s="116"/>
      <c r="I90" s="118"/>
      <c r="J90" s="116"/>
      <c r="K90" s="118"/>
      <c r="L90" s="118"/>
      <c r="M90" s="10">
        <f t="shared" si="3"/>
        <v>0</v>
      </c>
      <c r="N90" s="43"/>
      <c r="O90" s="77"/>
      <c r="P90" s="44"/>
      <c r="Q90" s="45"/>
      <c r="R90" s="119"/>
    </row>
    <row r="91" spans="2:18" ht="15.75" hidden="1" thickTop="1" x14ac:dyDescent="0.25">
      <c r="B91" s="71">
        <v>85</v>
      </c>
      <c r="C91" s="114"/>
      <c r="D91" s="115"/>
      <c r="E91" s="116"/>
      <c r="F91" s="117"/>
      <c r="G91" s="118"/>
      <c r="H91" s="116"/>
      <c r="I91" s="118"/>
      <c r="J91" s="116"/>
      <c r="K91" s="118"/>
      <c r="L91" s="118"/>
      <c r="M91" s="10">
        <f t="shared" si="3"/>
        <v>0</v>
      </c>
      <c r="N91" s="43"/>
      <c r="O91" s="77"/>
      <c r="P91" s="44"/>
      <c r="Q91" s="45"/>
      <c r="R91" s="119"/>
    </row>
    <row r="92" spans="2:18" ht="15.75" hidden="1" thickTop="1" x14ac:dyDescent="0.25">
      <c r="B92" s="71">
        <v>86</v>
      </c>
      <c r="C92" s="114"/>
      <c r="D92" s="115"/>
      <c r="E92" s="116"/>
      <c r="F92" s="117"/>
      <c r="G92" s="118"/>
      <c r="H92" s="116"/>
      <c r="I92" s="118"/>
      <c r="J92" s="116"/>
      <c r="K92" s="118"/>
      <c r="L92" s="118"/>
      <c r="M92" s="10">
        <f t="shared" si="3"/>
        <v>0</v>
      </c>
      <c r="N92" s="43"/>
      <c r="O92" s="77"/>
      <c r="P92" s="44"/>
      <c r="Q92" s="45"/>
      <c r="R92" s="119"/>
    </row>
    <row r="93" spans="2:18" ht="15.75" hidden="1" thickTop="1" x14ac:dyDescent="0.25">
      <c r="B93" s="71">
        <v>87</v>
      </c>
      <c r="C93" s="114"/>
      <c r="D93" s="115"/>
      <c r="E93" s="116"/>
      <c r="F93" s="117"/>
      <c r="G93" s="118"/>
      <c r="H93" s="116"/>
      <c r="I93" s="118"/>
      <c r="J93" s="116"/>
      <c r="K93" s="118"/>
      <c r="L93" s="118"/>
      <c r="M93" s="10">
        <f t="shared" si="3"/>
        <v>0</v>
      </c>
      <c r="N93" s="43"/>
      <c r="O93" s="77"/>
      <c r="P93" s="44"/>
      <c r="Q93" s="45"/>
      <c r="R93" s="119"/>
    </row>
    <row r="94" spans="2:18" ht="15.75" hidden="1" thickTop="1" x14ac:dyDescent="0.25">
      <c r="B94" s="71">
        <v>88</v>
      </c>
      <c r="C94" s="114"/>
      <c r="D94" s="115"/>
      <c r="E94" s="116"/>
      <c r="F94" s="117"/>
      <c r="G94" s="118"/>
      <c r="H94" s="116"/>
      <c r="I94" s="118"/>
      <c r="J94" s="116"/>
      <c r="K94" s="118"/>
      <c r="L94" s="118"/>
      <c r="M94" s="10">
        <f t="shared" si="3"/>
        <v>0</v>
      </c>
      <c r="N94" s="43"/>
      <c r="O94" s="77"/>
      <c r="P94" s="44"/>
      <c r="Q94" s="45"/>
      <c r="R94" s="119"/>
    </row>
    <row r="95" spans="2:18" ht="15.75" hidden="1" thickTop="1" x14ac:dyDescent="0.25">
      <c r="B95" s="71">
        <v>89</v>
      </c>
      <c r="C95" s="114"/>
      <c r="D95" s="115"/>
      <c r="E95" s="116"/>
      <c r="F95" s="117"/>
      <c r="G95" s="118"/>
      <c r="H95" s="116"/>
      <c r="I95" s="118"/>
      <c r="J95" s="116"/>
      <c r="K95" s="118"/>
      <c r="L95" s="118"/>
      <c r="M95" s="10">
        <f t="shared" si="3"/>
        <v>0</v>
      </c>
      <c r="N95" s="43"/>
      <c r="O95" s="77"/>
      <c r="P95" s="44"/>
      <c r="Q95" s="45"/>
      <c r="R95" s="119"/>
    </row>
    <row r="96" spans="2:18" ht="15.75" hidden="1" thickTop="1" x14ac:dyDescent="0.25">
      <c r="B96" s="71">
        <v>90</v>
      </c>
      <c r="C96" s="114"/>
      <c r="D96" s="115"/>
      <c r="E96" s="116"/>
      <c r="F96" s="117"/>
      <c r="G96" s="118"/>
      <c r="H96" s="116"/>
      <c r="I96" s="118"/>
      <c r="J96" s="116"/>
      <c r="K96" s="118"/>
      <c r="L96" s="118"/>
      <c r="M96" s="10">
        <f t="shared" si="3"/>
        <v>0</v>
      </c>
      <c r="N96" s="43"/>
      <c r="O96" s="77"/>
      <c r="P96" s="44"/>
      <c r="Q96" s="45"/>
      <c r="R96" s="119"/>
    </row>
    <row r="97" spans="2:18" ht="15.75" hidden="1" thickTop="1" x14ac:dyDescent="0.25">
      <c r="B97" s="71">
        <v>91</v>
      </c>
      <c r="C97" s="114"/>
      <c r="D97" s="115"/>
      <c r="E97" s="116"/>
      <c r="F97" s="117"/>
      <c r="G97" s="118"/>
      <c r="H97" s="116"/>
      <c r="I97" s="118"/>
      <c r="J97" s="116"/>
      <c r="K97" s="118"/>
      <c r="L97" s="118"/>
      <c r="M97" s="10">
        <f t="shared" si="3"/>
        <v>0</v>
      </c>
      <c r="N97" s="43"/>
      <c r="O97" s="77"/>
      <c r="P97" s="44"/>
      <c r="Q97" s="45"/>
      <c r="R97" s="119"/>
    </row>
    <row r="98" spans="2:18" ht="15.75" hidden="1" thickTop="1" x14ac:dyDescent="0.25">
      <c r="B98" s="71">
        <v>92</v>
      </c>
      <c r="C98" s="114"/>
      <c r="D98" s="115"/>
      <c r="E98" s="116"/>
      <c r="F98" s="117"/>
      <c r="G98" s="118"/>
      <c r="H98" s="116"/>
      <c r="I98" s="118"/>
      <c r="J98" s="116"/>
      <c r="K98" s="118"/>
      <c r="L98" s="118"/>
      <c r="M98" s="10">
        <f t="shared" si="3"/>
        <v>0</v>
      </c>
      <c r="N98" s="43"/>
      <c r="O98" s="77"/>
      <c r="P98" s="44"/>
      <c r="Q98" s="45"/>
      <c r="R98" s="119"/>
    </row>
    <row r="99" spans="2:18" ht="15.75" hidden="1" thickTop="1" x14ac:dyDescent="0.25">
      <c r="B99" s="71">
        <v>93</v>
      </c>
      <c r="C99" s="114"/>
      <c r="D99" s="115"/>
      <c r="E99" s="116"/>
      <c r="F99" s="117"/>
      <c r="G99" s="118"/>
      <c r="H99" s="116"/>
      <c r="I99" s="118"/>
      <c r="J99" s="116"/>
      <c r="K99" s="118"/>
      <c r="L99" s="118"/>
      <c r="M99" s="10">
        <f t="shared" si="3"/>
        <v>0</v>
      </c>
      <c r="N99" s="43"/>
      <c r="O99" s="77"/>
      <c r="P99" s="44"/>
      <c r="Q99" s="45"/>
      <c r="R99" s="119"/>
    </row>
    <row r="100" spans="2:18" ht="15.75" hidden="1" thickTop="1" x14ac:dyDescent="0.25">
      <c r="B100" s="71">
        <v>94</v>
      </c>
      <c r="C100" s="114"/>
      <c r="D100" s="115"/>
      <c r="E100" s="116"/>
      <c r="F100" s="117"/>
      <c r="G100" s="118"/>
      <c r="H100" s="116"/>
      <c r="I100" s="118"/>
      <c r="J100" s="116"/>
      <c r="K100" s="118"/>
      <c r="L100" s="118"/>
      <c r="M100" s="10">
        <f t="shared" ref="M100:M155" si="4">D100*N100</f>
        <v>0</v>
      </c>
      <c r="N100" s="43"/>
      <c r="O100" s="77"/>
      <c r="P100" s="44"/>
      <c r="Q100" s="45"/>
      <c r="R100" s="119"/>
    </row>
    <row r="101" spans="2:18" ht="15.75" hidden="1" thickTop="1" x14ac:dyDescent="0.25">
      <c r="B101" s="71">
        <v>95</v>
      </c>
      <c r="C101" s="114"/>
      <c r="D101" s="115"/>
      <c r="E101" s="116"/>
      <c r="F101" s="117"/>
      <c r="G101" s="118"/>
      <c r="H101" s="116"/>
      <c r="I101" s="118"/>
      <c r="J101" s="116"/>
      <c r="K101" s="118"/>
      <c r="L101" s="118"/>
      <c r="M101" s="10">
        <f t="shared" si="4"/>
        <v>0</v>
      </c>
      <c r="N101" s="43"/>
      <c r="O101" s="77"/>
      <c r="P101" s="44"/>
      <c r="Q101" s="45"/>
      <c r="R101" s="119"/>
    </row>
    <row r="102" spans="2:18" ht="15.75" hidden="1" thickTop="1" x14ac:dyDescent="0.25">
      <c r="B102" s="71">
        <v>96</v>
      </c>
      <c r="C102" s="114"/>
      <c r="D102" s="115"/>
      <c r="E102" s="116"/>
      <c r="F102" s="117"/>
      <c r="G102" s="118"/>
      <c r="H102" s="116"/>
      <c r="I102" s="118"/>
      <c r="J102" s="116"/>
      <c r="K102" s="118"/>
      <c r="L102" s="118"/>
      <c r="M102" s="10">
        <f t="shared" si="4"/>
        <v>0</v>
      </c>
      <c r="N102" s="43"/>
      <c r="O102" s="77"/>
      <c r="P102" s="44"/>
      <c r="Q102" s="45"/>
      <c r="R102" s="119"/>
    </row>
    <row r="103" spans="2:18" ht="15.75" hidden="1" thickTop="1" x14ac:dyDescent="0.25">
      <c r="B103" s="71">
        <v>97</v>
      </c>
      <c r="C103" s="114"/>
      <c r="D103" s="115"/>
      <c r="E103" s="116"/>
      <c r="F103" s="117"/>
      <c r="G103" s="118"/>
      <c r="H103" s="116"/>
      <c r="I103" s="118"/>
      <c r="J103" s="116"/>
      <c r="K103" s="118"/>
      <c r="L103" s="118"/>
      <c r="M103" s="10">
        <f t="shared" si="4"/>
        <v>0</v>
      </c>
      <c r="N103" s="43"/>
      <c r="O103" s="77"/>
      <c r="P103" s="44"/>
      <c r="Q103" s="45"/>
      <c r="R103" s="119"/>
    </row>
    <row r="104" spans="2:18" ht="15.75" hidden="1" thickTop="1" x14ac:dyDescent="0.25">
      <c r="B104" s="71">
        <v>98</v>
      </c>
      <c r="C104" s="114"/>
      <c r="D104" s="115"/>
      <c r="E104" s="116"/>
      <c r="F104" s="117"/>
      <c r="G104" s="118"/>
      <c r="H104" s="116"/>
      <c r="I104" s="118"/>
      <c r="J104" s="116"/>
      <c r="K104" s="118"/>
      <c r="L104" s="118"/>
      <c r="M104" s="10">
        <f t="shared" si="4"/>
        <v>0</v>
      </c>
      <c r="N104" s="43"/>
      <c r="O104" s="77"/>
      <c r="P104" s="44"/>
      <c r="Q104" s="45"/>
      <c r="R104" s="119"/>
    </row>
    <row r="105" spans="2:18" ht="15.75" hidden="1" thickTop="1" x14ac:dyDescent="0.25">
      <c r="B105" s="71">
        <v>99</v>
      </c>
      <c r="C105" s="114"/>
      <c r="D105" s="115"/>
      <c r="E105" s="116"/>
      <c r="F105" s="117"/>
      <c r="G105" s="118"/>
      <c r="H105" s="116"/>
      <c r="I105" s="118"/>
      <c r="J105" s="116"/>
      <c r="K105" s="118"/>
      <c r="L105" s="118"/>
      <c r="M105" s="10">
        <f t="shared" si="4"/>
        <v>0</v>
      </c>
      <c r="N105" s="43"/>
      <c r="O105" s="77"/>
      <c r="P105" s="44"/>
      <c r="Q105" s="45"/>
      <c r="R105" s="119"/>
    </row>
    <row r="106" spans="2:18" ht="15.75" hidden="1" thickTop="1" x14ac:dyDescent="0.25">
      <c r="B106" s="71">
        <v>100</v>
      </c>
      <c r="C106" s="114"/>
      <c r="D106" s="115"/>
      <c r="E106" s="116"/>
      <c r="F106" s="117"/>
      <c r="G106" s="118"/>
      <c r="H106" s="116"/>
      <c r="I106" s="118"/>
      <c r="J106" s="116"/>
      <c r="K106" s="118"/>
      <c r="L106" s="118"/>
      <c r="M106" s="10">
        <f t="shared" si="4"/>
        <v>0</v>
      </c>
      <c r="N106" s="43"/>
      <c r="O106" s="77"/>
      <c r="P106" s="44"/>
      <c r="Q106" s="45"/>
      <c r="R106" s="119"/>
    </row>
    <row r="107" spans="2:18" ht="15.75" hidden="1" thickTop="1" x14ac:dyDescent="0.25">
      <c r="B107" s="71">
        <v>101</v>
      </c>
      <c r="C107" s="114"/>
      <c r="D107" s="115"/>
      <c r="E107" s="116"/>
      <c r="F107" s="117"/>
      <c r="G107" s="118"/>
      <c r="H107" s="116"/>
      <c r="I107" s="118"/>
      <c r="J107" s="116"/>
      <c r="K107" s="118"/>
      <c r="L107" s="118"/>
      <c r="M107" s="10">
        <f t="shared" si="4"/>
        <v>0</v>
      </c>
      <c r="N107" s="43"/>
      <c r="O107" s="77"/>
      <c r="P107" s="44"/>
      <c r="Q107" s="45"/>
      <c r="R107" s="119"/>
    </row>
    <row r="108" spans="2:18" ht="15.75" hidden="1" thickTop="1" x14ac:dyDescent="0.25">
      <c r="B108" s="71">
        <v>102</v>
      </c>
      <c r="C108" s="114"/>
      <c r="D108" s="115"/>
      <c r="E108" s="116"/>
      <c r="F108" s="117"/>
      <c r="G108" s="118"/>
      <c r="H108" s="116"/>
      <c r="I108" s="118"/>
      <c r="J108" s="116"/>
      <c r="K108" s="118"/>
      <c r="L108" s="118"/>
      <c r="M108" s="10">
        <f t="shared" si="4"/>
        <v>0</v>
      </c>
      <c r="N108" s="43"/>
      <c r="O108" s="77"/>
      <c r="P108" s="44"/>
      <c r="Q108" s="45"/>
      <c r="R108" s="119"/>
    </row>
    <row r="109" spans="2:18" ht="15.75" hidden="1" thickTop="1" x14ac:dyDescent="0.25">
      <c r="B109" s="71">
        <v>103</v>
      </c>
      <c r="C109" s="114"/>
      <c r="D109" s="115"/>
      <c r="E109" s="116"/>
      <c r="F109" s="117"/>
      <c r="G109" s="118"/>
      <c r="H109" s="116"/>
      <c r="I109" s="118"/>
      <c r="J109" s="116"/>
      <c r="K109" s="118"/>
      <c r="L109" s="118"/>
      <c r="M109" s="10">
        <f t="shared" si="4"/>
        <v>0</v>
      </c>
      <c r="N109" s="43"/>
      <c r="O109" s="77"/>
      <c r="P109" s="44"/>
      <c r="Q109" s="45"/>
      <c r="R109" s="119"/>
    </row>
    <row r="110" spans="2:18" ht="15.75" hidden="1" thickTop="1" x14ac:dyDescent="0.25">
      <c r="B110" s="71">
        <v>104</v>
      </c>
      <c r="C110" s="114"/>
      <c r="D110" s="115"/>
      <c r="E110" s="116"/>
      <c r="F110" s="117"/>
      <c r="G110" s="118"/>
      <c r="H110" s="116"/>
      <c r="I110" s="118"/>
      <c r="J110" s="116"/>
      <c r="K110" s="118"/>
      <c r="L110" s="118"/>
      <c r="M110" s="10">
        <f t="shared" si="4"/>
        <v>0</v>
      </c>
      <c r="N110" s="43"/>
      <c r="O110" s="77"/>
      <c r="P110" s="44"/>
      <c r="Q110" s="45"/>
      <c r="R110" s="119"/>
    </row>
    <row r="111" spans="2:18" ht="15.75" hidden="1" thickTop="1" x14ac:dyDescent="0.25">
      <c r="B111" s="71">
        <v>105</v>
      </c>
      <c r="C111" s="114"/>
      <c r="D111" s="115"/>
      <c r="E111" s="116"/>
      <c r="F111" s="117"/>
      <c r="G111" s="118"/>
      <c r="H111" s="116"/>
      <c r="I111" s="118"/>
      <c r="J111" s="116"/>
      <c r="K111" s="118"/>
      <c r="L111" s="118"/>
      <c r="M111" s="10">
        <f t="shared" si="4"/>
        <v>0</v>
      </c>
      <c r="N111" s="43"/>
      <c r="O111" s="77"/>
      <c r="P111" s="44"/>
      <c r="Q111" s="45"/>
      <c r="R111" s="119"/>
    </row>
    <row r="112" spans="2:18" ht="15.75" hidden="1" thickTop="1" x14ac:dyDescent="0.25">
      <c r="B112" s="71">
        <v>106</v>
      </c>
      <c r="C112" s="114"/>
      <c r="D112" s="115"/>
      <c r="E112" s="116"/>
      <c r="F112" s="117"/>
      <c r="G112" s="118"/>
      <c r="H112" s="116"/>
      <c r="I112" s="118"/>
      <c r="J112" s="116"/>
      <c r="K112" s="118"/>
      <c r="L112" s="118"/>
      <c r="M112" s="10">
        <f t="shared" si="4"/>
        <v>0</v>
      </c>
      <c r="N112" s="43"/>
      <c r="O112" s="77"/>
      <c r="P112" s="44"/>
      <c r="Q112" s="45"/>
      <c r="R112" s="119"/>
    </row>
    <row r="113" spans="2:18" ht="15.75" hidden="1" thickTop="1" x14ac:dyDescent="0.25">
      <c r="B113" s="71">
        <v>107</v>
      </c>
      <c r="C113" s="114"/>
      <c r="D113" s="115"/>
      <c r="E113" s="116"/>
      <c r="F113" s="117"/>
      <c r="G113" s="118"/>
      <c r="H113" s="116"/>
      <c r="I113" s="118"/>
      <c r="J113" s="116"/>
      <c r="K113" s="118"/>
      <c r="L113" s="118"/>
      <c r="M113" s="10">
        <f t="shared" si="4"/>
        <v>0</v>
      </c>
      <c r="N113" s="43"/>
      <c r="O113" s="77"/>
      <c r="P113" s="44"/>
      <c r="Q113" s="45"/>
      <c r="R113" s="119"/>
    </row>
    <row r="114" spans="2:18" ht="15.75" hidden="1" thickTop="1" x14ac:dyDescent="0.25">
      <c r="B114" s="71">
        <v>108</v>
      </c>
      <c r="C114" s="114"/>
      <c r="D114" s="115"/>
      <c r="E114" s="116"/>
      <c r="F114" s="117"/>
      <c r="G114" s="118"/>
      <c r="H114" s="116"/>
      <c r="I114" s="118"/>
      <c r="J114" s="116"/>
      <c r="K114" s="118"/>
      <c r="L114" s="118"/>
      <c r="M114" s="10">
        <f t="shared" si="4"/>
        <v>0</v>
      </c>
      <c r="N114" s="43"/>
      <c r="O114" s="77"/>
      <c r="P114" s="44"/>
      <c r="Q114" s="45"/>
      <c r="R114" s="119"/>
    </row>
    <row r="115" spans="2:18" ht="15.75" hidden="1" thickTop="1" x14ac:dyDescent="0.25">
      <c r="B115" s="71">
        <v>109</v>
      </c>
      <c r="C115" s="114"/>
      <c r="D115" s="115"/>
      <c r="E115" s="116"/>
      <c r="F115" s="117"/>
      <c r="G115" s="118"/>
      <c r="H115" s="116"/>
      <c r="I115" s="118"/>
      <c r="J115" s="116"/>
      <c r="K115" s="118"/>
      <c r="L115" s="118"/>
      <c r="M115" s="10">
        <f t="shared" si="4"/>
        <v>0</v>
      </c>
      <c r="N115" s="43"/>
      <c r="O115" s="77"/>
      <c r="P115" s="44"/>
      <c r="Q115" s="45"/>
      <c r="R115" s="119"/>
    </row>
    <row r="116" spans="2:18" ht="15.75" hidden="1" thickTop="1" x14ac:dyDescent="0.25">
      <c r="B116" s="71">
        <v>110</v>
      </c>
      <c r="C116" s="114"/>
      <c r="D116" s="115"/>
      <c r="E116" s="116"/>
      <c r="F116" s="117"/>
      <c r="G116" s="118"/>
      <c r="H116" s="116"/>
      <c r="I116" s="118"/>
      <c r="J116" s="116"/>
      <c r="K116" s="118"/>
      <c r="L116" s="118"/>
      <c r="M116" s="10">
        <f t="shared" si="4"/>
        <v>0</v>
      </c>
      <c r="N116" s="43"/>
      <c r="O116" s="77"/>
      <c r="P116" s="44"/>
      <c r="Q116" s="45"/>
      <c r="R116" s="119"/>
    </row>
    <row r="117" spans="2:18" ht="15.75" hidden="1" thickTop="1" x14ac:dyDescent="0.25">
      <c r="B117" s="71">
        <v>111</v>
      </c>
      <c r="C117" s="114"/>
      <c r="D117" s="115"/>
      <c r="E117" s="116"/>
      <c r="F117" s="117"/>
      <c r="G117" s="118"/>
      <c r="H117" s="116"/>
      <c r="I117" s="118"/>
      <c r="J117" s="116"/>
      <c r="K117" s="118"/>
      <c r="L117" s="118"/>
      <c r="M117" s="10">
        <f t="shared" si="4"/>
        <v>0</v>
      </c>
      <c r="N117" s="43"/>
      <c r="O117" s="77"/>
      <c r="P117" s="44"/>
      <c r="Q117" s="45"/>
      <c r="R117" s="119"/>
    </row>
    <row r="118" spans="2:18" ht="15.75" hidden="1" thickTop="1" x14ac:dyDescent="0.25">
      <c r="B118" s="71">
        <v>112</v>
      </c>
      <c r="C118" s="114"/>
      <c r="D118" s="115"/>
      <c r="E118" s="116"/>
      <c r="F118" s="117"/>
      <c r="G118" s="118"/>
      <c r="H118" s="116"/>
      <c r="I118" s="118"/>
      <c r="J118" s="116"/>
      <c r="K118" s="118"/>
      <c r="L118" s="118"/>
      <c r="M118" s="10">
        <f t="shared" si="4"/>
        <v>0</v>
      </c>
      <c r="N118" s="43"/>
      <c r="O118" s="77"/>
      <c r="P118" s="44"/>
      <c r="Q118" s="45"/>
      <c r="R118" s="119"/>
    </row>
    <row r="119" spans="2:18" ht="15.75" hidden="1" thickTop="1" x14ac:dyDescent="0.25">
      <c r="B119" s="71">
        <v>113</v>
      </c>
      <c r="C119" s="114"/>
      <c r="D119" s="115"/>
      <c r="E119" s="116"/>
      <c r="F119" s="117"/>
      <c r="G119" s="118"/>
      <c r="H119" s="116"/>
      <c r="I119" s="118"/>
      <c r="J119" s="116"/>
      <c r="K119" s="118"/>
      <c r="L119" s="118"/>
      <c r="M119" s="10">
        <f t="shared" si="4"/>
        <v>0</v>
      </c>
      <c r="N119" s="43"/>
      <c r="O119" s="77"/>
      <c r="P119" s="44"/>
      <c r="Q119" s="45"/>
      <c r="R119" s="119"/>
    </row>
    <row r="120" spans="2:18" ht="15.75" hidden="1" thickTop="1" x14ac:dyDescent="0.25">
      <c r="B120" s="71">
        <v>114</v>
      </c>
      <c r="C120" s="114"/>
      <c r="D120" s="115"/>
      <c r="E120" s="116"/>
      <c r="F120" s="117"/>
      <c r="G120" s="118"/>
      <c r="H120" s="116"/>
      <c r="I120" s="118"/>
      <c r="J120" s="116"/>
      <c r="K120" s="118"/>
      <c r="L120" s="118"/>
      <c r="M120" s="10">
        <f t="shared" si="4"/>
        <v>0</v>
      </c>
      <c r="N120" s="43"/>
      <c r="O120" s="77"/>
      <c r="P120" s="44"/>
      <c r="Q120" s="45"/>
      <c r="R120" s="119"/>
    </row>
    <row r="121" spans="2:18" ht="15.75" hidden="1" thickTop="1" x14ac:dyDescent="0.25">
      <c r="B121" s="71">
        <v>115</v>
      </c>
      <c r="C121" s="114"/>
      <c r="D121" s="115"/>
      <c r="E121" s="116"/>
      <c r="F121" s="117"/>
      <c r="G121" s="118"/>
      <c r="H121" s="116"/>
      <c r="I121" s="118"/>
      <c r="J121" s="116"/>
      <c r="K121" s="118"/>
      <c r="L121" s="118"/>
      <c r="M121" s="10">
        <f t="shared" si="4"/>
        <v>0</v>
      </c>
      <c r="N121" s="43"/>
      <c r="O121" s="77"/>
      <c r="P121" s="44"/>
      <c r="Q121" s="45"/>
      <c r="R121" s="119"/>
    </row>
    <row r="122" spans="2:18" ht="15.75" hidden="1" thickTop="1" x14ac:dyDescent="0.25">
      <c r="B122" s="71">
        <v>116</v>
      </c>
      <c r="C122" s="114"/>
      <c r="D122" s="115"/>
      <c r="E122" s="116"/>
      <c r="F122" s="117"/>
      <c r="G122" s="118"/>
      <c r="H122" s="116"/>
      <c r="I122" s="118"/>
      <c r="J122" s="116"/>
      <c r="K122" s="118"/>
      <c r="L122" s="118"/>
      <c r="M122" s="10">
        <f t="shared" si="4"/>
        <v>0</v>
      </c>
      <c r="N122" s="43"/>
      <c r="O122" s="77"/>
      <c r="P122" s="44"/>
      <c r="Q122" s="45"/>
      <c r="R122" s="119"/>
    </row>
    <row r="123" spans="2:18" ht="15.75" hidden="1" thickTop="1" x14ac:dyDescent="0.25">
      <c r="B123" s="71">
        <v>117</v>
      </c>
      <c r="C123" s="114"/>
      <c r="D123" s="115"/>
      <c r="E123" s="116"/>
      <c r="F123" s="117"/>
      <c r="G123" s="118"/>
      <c r="H123" s="116"/>
      <c r="I123" s="118"/>
      <c r="J123" s="116"/>
      <c r="K123" s="118"/>
      <c r="L123" s="118"/>
      <c r="M123" s="10">
        <f t="shared" si="4"/>
        <v>0</v>
      </c>
      <c r="N123" s="43"/>
      <c r="O123" s="77"/>
      <c r="P123" s="44"/>
      <c r="Q123" s="45"/>
      <c r="R123" s="119"/>
    </row>
    <row r="124" spans="2:18" ht="15.75" hidden="1" thickTop="1" x14ac:dyDescent="0.25">
      <c r="B124" s="71">
        <v>118</v>
      </c>
      <c r="C124" s="114"/>
      <c r="D124" s="115"/>
      <c r="E124" s="116"/>
      <c r="F124" s="117"/>
      <c r="G124" s="118"/>
      <c r="H124" s="116"/>
      <c r="I124" s="118"/>
      <c r="J124" s="116"/>
      <c r="K124" s="118"/>
      <c r="L124" s="118"/>
      <c r="M124" s="10">
        <f t="shared" si="4"/>
        <v>0</v>
      </c>
      <c r="N124" s="43"/>
      <c r="O124" s="77"/>
      <c r="P124" s="44"/>
      <c r="Q124" s="45"/>
      <c r="R124" s="119"/>
    </row>
    <row r="125" spans="2:18" ht="15.75" hidden="1" thickTop="1" x14ac:dyDescent="0.25">
      <c r="B125" s="71">
        <v>119</v>
      </c>
      <c r="C125" s="114"/>
      <c r="D125" s="115"/>
      <c r="E125" s="116"/>
      <c r="F125" s="117"/>
      <c r="G125" s="118"/>
      <c r="H125" s="116"/>
      <c r="I125" s="118"/>
      <c r="J125" s="116"/>
      <c r="K125" s="118"/>
      <c r="L125" s="118"/>
      <c r="M125" s="10">
        <f t="shared" si="4"/>
        <v>0</v>
      </c>
      <c r="N125" s="43"/>
      <c r="O125" s="77"/>
      <c r="P125" s="44"/>
      <c r="Q125" s="45"/>
      <c r="R125" s="119"/>
    </row>
    <row r="126" spans="2:18" ht="15.75" hidden="1" thickTop="1" x14ac:dyDescent="0.25">
      <c r="B126" s="71">
        <v>120</v>
      </c>
      <c r="C126" s="114"/>
      <c r="D126" s="115"/>
      <c r="E126" s="116"/>
      <c r="F126" s="117"/>
      <c r="G126" s="118"/>
      <c r="H126" s="116"/>
      <c r="I126" s="118"/>
      <c r="J126" s="116"/>
      <c r="K126" s="118"/>
      <c r="L126" s="118"/>
      <c r="M126" s="10">
        <f t="shared" si="4"/>
        <v>0</v>
      </c>
      <c r="N126" s="43"/>
      <c r="O126" s="77"/>
      <c r="P126" s="44"/>
      <c r="Q126" s="45"/>
      <c r="R126" s="119"/>
    </row>
    <row r="127" spans="2:18" ht="15.75" hidden="1" thickTop="1" x14ac:dyDescent="0.25">
      <c r="B127" s="71">
        <v>121</v>
      </c>
      <c r="C127" s="114"/>
      <c r="D127" s="115"/>
      <c r="E127" s="116"/>
      <c r="F127" s="117"/>
      <c r="G127" s="118"/>
      <c r="H127" s="116"/>
      <c r="I127" s="118"/>
      <c r="J127" s="116"/>
      <c r="K127" s="118"/>
      <c r="L127" s="118"/>
      <c r="M127" s="10">
        <f t="shared" si="4"/>
        <v>0</v>
      </c>
      <c r="N127" s="43"/>
      <c r="O127" s="77"/>
      <c r="P127" s="44"/>
      <c r="Q127" s="45"/>
      <c r="R127" s="119"/>
    </row>
    <row r="128" spans="2:18" ht="15.75" hidden="1" thickTop="1" x14ac:dyDescent="0.25">
      <c r="B128" s="71">
        <v>122</v>
      </c>
      <c r="C128" s="114"/>
      <c r="D128" s="115"/>
      <c r="E128" s="116"/>
      <c r="F128" s="117"/>
      <c r="G128" s="118"/>
      <c r="H128" s="116"/>
      <c r="I128" s="118"/>
      <c r="J128" s="116"/>
      <c r="K128" s="118"/>
      <c r="L128" s="118"/>
      <c r="M128" s="10">
        <f t="shared" si="4"/>
        <v>0</v>
      </c>
      <c r="N128" s="43"/>
      <c r="O128" s="77"/>
      <c r="P128" s="44"/>
      <c r="Q128" s="45"/>
      <c r="R128" s="119"/>
    </row>
    <row r="129" spans="2:18" ht="15.75" hidden="1" thickTop="1" x14ac:dyDescent="0.25">
      <c r="B129" s="71">
        <v>123</v>
      </c>
      <c r="C129" s="114"/>
      <c r="D129" s="115"/>
      <c r="E129" s="116"/>
      <c r="F129" s="117"/>
      <c r="G129" s="118"/>
      <c r="H129" s="116"/>
      <c r="I129" s="118"/>
      <c r="J129" s="116"/>
      <c r="K129" s="118"/>
      <c r="L129" s="118"/>
      <c r="M129" s="10">
        <f t="shared" si="4"/>
        <v>0</v>
      </c>
      <c r="N129" s="43"/>
      <c r="O129" s="77"/>
      <c r="P129" s="44"/>
      <c r="Q129" s="45"/>
      <c r="R129" s="119"/>
    </row>
    <row r="130" spans="2:18" ht="15.75" hidden="1" thickTop="1" x14ac:dyDescent="0.25">
      <c r="B130" s="71">
        <v>124</v>
      </c>
      <c r="C130" s="114"/>
      <c r="D130" s="115"/>
      <c r="E130" s="116"/>
      <c r="F130" s="117"/>
      <c r="G130" s="118"/>
      <c r="H130" s="116"/>
      <c r="I130" s="118"/>
      <c r="J130" s="116"/>
      <c r="K130" s="118"/>
      <c r="L130" s="118"/>
      <c r="M130" s="10">
        <f t="shared" si="4"/>
        <v>0</v>
      </c>
      <c r="N130" s="43"/>
      <c r="O130" s="77"/>
      <c r="P130" s="44"/>
      <c r="Q130" s="45"/>
      <c r="R130" s="119"/>
    </row>
    <row r="131" spans="2:18" ht="15.75" hidden="1" thickTop="1" x14ac:dyDescent="0.25">
      <c r="B131" s="71">
        <v>125</v>
      </c>
      <c r="C131" s="114"/>
      <c r="D131" s="115"/>
      <c r="E131" s="116"/>
      <c r="F131" s="117"/>
      <c r="G131" s="118"/>
      <c r="H131" s="116"/>
      <c r="I131" s="118"/>
      <c r="J131" s="116"/>
      <c r="K131" s="118"/>
      <c r="L131" s="118"/>
      <c r="M131" s="10">
        <f t="shared" si="4"/>
        <v>0</v>
      </c>
      <c r="N131" s="43"/>
      <c r="O131" s="77"/>
      <c r="P131" s="44"/>
      <c r="Q131" s="45"/>
      <c r="R131" s="119"/>
    </row>
    <row r="132" spans="2:18" ht="15.75" hidden="1" thickTop="1" x14ac:dyDescent="0.25">
      <c r="B132" s="71">
        <v>126</v>
      </c>
      <c r="C132" s="114"/>
      <c r="D132" s="115"/>
      <c r="E132" s="116"/>
      <c r="F132" s="117"/>
      <c r="G132" s="118"/>
      <c r="H132" s="116"/>
      <c r="I132" s="118"/>
      <c r="J132" s="116"/>
      <c r="K132" s="118"/>
      <c r="L132" s="118"/>
      <c r="M132" s="10">
        <f t="shared" si="4"/>
        <v>0</v>
      </c>
      <c r="N132" s="43"/>
      <c r="O132" s="77"/>
      <c r="P132" s="44"/>
      <c r="Q132" s="45"/>
      <c r="R132" s="119"/>
    </row>
    <row r="133" spans="2:18" ht="15.75" hidden="1" thickTop="1" x14ac:dyDescent="0.25">
      <c r="B133" s="71">
        <v>127</v>
      </c>
      <c r="C133" s="114"/>
      <c r="D133" s="115"/>
      <c r="E133" s="116"/>
      <c r="F133" s="117"/>
      <c r="G133" s="118"/>
      <c r="H133" s="116"/>
      <c r="I133" s="118"/>
      <c r="J133" s="116"/>
      <c r="K133" s="118"/>
      <c r="L133" s="118"/>
      <c r="M133" s="10">
        <f t="shared" si="4"/>
        <v>0</v>
      </c>
      <c r="N133" s="43"/>
      <c r="O133" s="77"/>
      <c r="P133" s="44"/>
      <c r="Q133" s="45"/>
      <c r="R133" s="119"/>
    </row>
    <row r="134" spans="2:18" ht="15.75" hidden="1" thickTop="1" x14ac:dyDescent="0.25">
      <c r="B134" s="71">
        <v>128</v>
      </c>
      <c r="C134" s="114"/>
      <c r="D134" s="115"/>
      <c r="E134" s="116"/>
      <c r="F134" s="117"/>
      <c r="G134" s="118"/>
      <c r="H134" s="116"/>
      <c r="I134" s="118"/>
      <c r="J134" s="116"/>
      <c r="K134" s="118"/>
      <c r="L134" s="118"/>
      <c r="M134" s="10">
        <f t="shared" si="4"/>
        <v>0</v>
      </c>
      <c r="N134" s="43"/>
      <c r="O134" s="77"/>
      <c r="P134" s="44"/>
      <c r="Q134" s="45"/>
      <c r="R134" s="119"/>
    </row>
    <row r="135" spans="2:18" ht="15.75" hidden="1" thickTop="1" x14ac:dyDescent="0.25">
      <c r="B135" s="71">
        <v>129</v>
      </c>
      <c r="C135" s="114"/>
      <c r="D135" s="115"/>
      <c r="E135" s="116"/>
      <c r="F135" s="117"/>
      <c r="G135" s="118"/>
      <c r="H135" s="116"/>
      <c r="I135" s="118"/>
      <c r="J135" s="116"/>
      <c r="K135" s="118"/>
      <c r="L135" s="118"/>
      <c r="M135" s="10">
        <f t="shared" si="4"/>
        <v>0</v>
      </c>
      <c r="N135" s="43"/>
      <c r="O135" s="77"/>
      <c r="P135" s="44"/>
      <c r="Q135" s="45"/>
      <c r="R135" s="119"/>
    </row>
    <row r="136" spans="2:18" ht="15.75" hidden="1" thickTop="1" x14ac:dyDescent="0.25">
      <c r="B136" s="71">
        <v>130</v>
      </c>
      <c r="C136" s="114"/>
      <c r="D136" s="115"/>
      <c r="E136" s="116"/>
      <c r="F136" s="117"/>
      <c r="G136" s="118"/>
      <c r="H136" s="116"/>
      <c r="I136" s="118"/>
      <c r="J136" s="116"/>
      <c r="K136" s="118"/>
      <c r="L136" s="118"/>
      <c r="M136" s="10">
        <f t="shared" si="4"/>
        <v>0</v>
      </c>
      <c r="N136" s="43"/>
      <c r="O136" s="77"/>
      <c r="P136" s="44"/>
      <c r="Q136" s="45"/>
      <c r="R136" s="119"/>
    </row>
    <row r="137" spans="2:18" ht="15.75" hidden="1" thickTop="1" x14ac:dyDescent="0.25">
      <c r="B137" s="71">
        <v>131</v>
      </c>
      <c r="C137" s="114"/>
      <c r="D137" s="115"/>
      <c r="E137" s="116"/>
      <c r="F137" s="117"/>
      <c r="G137" s="118"/>
      <c r="H137" s="116"/>
      <c r="I137" s="118"/>
      <c r="J137" s="116"/>
      <c r="K137" s="118"/>
      <c r="L137" s="118"/>
      <c r="M137" s="10">
        <f t="shared" si="4"/>
        <v>0</v>
      </c>
      <c r="N137" s="43"/>
      <c r="O137" s="77"/>
      <c r="P137" s="44"/>
      <c r="Q137" s="45"/>
      <c r="R137" s="119"/>
    </row>
    <row r="138" spans="2:18" ht="15.75" hidden="1" thickTop="1" x14ac:dyDescent="0.25">
      <c r="B138" s="71">
        <v>132</v>
      </c>
      <c r="C138" s="114"/>
      <c r="D138" s="115"/>
      <c r="E138" s="116"/>
      <c r="F138" s="117"/>
      <c r="G138" s="118"/>
      <c r="H138" s="116"/>
      <c r="I138" s="118"/>
      <c r="J138" s="116"/>
      <c r="K138" s="118"/>
      <c r="L138" s="118"/>
      <c r="M138" s="10">
        <f t="shared" si="4"/>
        <v>0</v>
      </c>
      <c r="N138" s="43"/>
      <c r="O138" s="77"/>
      <c r="P138" s="44"/>
      <c r="Q138" s="45"/>
      <c r="R138" s="119"/>
    </row>
    <row r="139" spans="2:18" ht="15.75" hidden="1" thickTop="1" x14ac:dyDescent="0.25">
      <c r="B139" s="71">
        <v>133</v>
      </c>
      <c r="C139" s="114"/>
      <c r="D139" s="115"/>
      <c r="E139" s="116"/>
      <c r="F139" s="117"/>
      <c r="G139" s="118"/>
      <c r="H139" s="116"/>
      <c r="I139" s="118"/>
      <c r="J139" s="116"/>
      <c r="K139" s="118"/>
      <c r="L139" s="118"/>
      <c r="M139" s="10">
        <f t="shared" si="4"/>
        <v>0</v>
      </c>
      <c r="N139" s="43"/>
      <c r="O139" s="77"/>
      <c r="P139" s="44"/>
      <c r="Q139" s="45"/>
      <c r="R139" s="119"/>
    </row>
    <row r="140" spans="2:18" ht="15.75" hidden="1" thickTop="1" x14ac:dyDescent="0.25">
      <c r="B140" s="71">
        <v>134</v>
      </c>
      <c r="C140" s="114"/>
      <c r="D140" s="115"/>
      <c r="E140" s="116"/>
      <c r="F140" s="117"/>
      <c r="G140" s="118"/>
      <c r="H140" s="116"/>
      <c r="I140" s="118"/>
      <c r="J140" s="116"/>
      <c r="K140" s="118"/>
      <c r="L140" s="118"/>
      <c r="M140" s="10">
        <f t="shared" si="4"/>
        <v>0</v>
      </c>
      <c r="N140" s="43"/>
      <c r="O140" s="77"/>
      <c r="P140" s="44"/>
      <c r="Q140" s="45"/>
      <c r="R140" s="119"/>
    </row>
    <row r="141" spans="2:18" ht="15.75" hidden="1" thickTop="1" x14ac:dyDescent="0.25">
      <c r="B141" s="71">
        <v>135</v>
      </c>
      <c r="C141" s="114"/>
      <c r="D141" s="115"/>
      <c r="E141" s="116"/>
      <c r="F141" s="117"/>
      <c r="G141" s="118"/>
      <c r="H141" s="116"/>
      <c r="I141" s="118"/>
      <c r="J141" s="116"/>
      <c r="K141" s="118"/>
      <c r="L141" s="118"/>
      <c r="M141" s="10">
        <f t="shared" si="4"/>
        <v>0</v>
      </c>
      <c r="N141" s="43"/>
      <c r="O141" s="77"/>
      <c r="P141" s="44"/>
      <c r="Q141" s="45"/>
      <c r="R141" s="119"/>
    </row>
    <row r="142" spans="2:18" ht="15.75" hidden="1" thickTop="1" x14ac:dyDescent="0.25">
      <c r="B142" s="71">
        <v>136</v>
      </c>
      <c r="C142" s="114"/>
      <c r="D142" s="115"/>
      <c r="E142" s="116"/>
      <c r="F142" s="117"/>
      <c r="G142" s="118"/>
      <c r="H142" s="116"/>
      <c r="I142" s="118"/>
      <c r="J142" s="116"/>
      <c r="K142" s="118"/>
      <c r="L142" s="118"/>
      <c r="M142" s="10">
        <f t="shared" si="4"/>
        <v>0</v>
      </c>
      <c r="N142" s="43"/>
      <c r="O142" s="77"/>
      <c r="P142" s="44"/>
      <c r="Q142" s="45"/>
      <c r="R142" s="119"/>
    </row>
    <row r="143" spans="2:18" ht="15.75" hidden="1" thickTop="1" x14ac:dyDescent="0.25">
      <c r="B143" s="71">
        <v>137</v>
      </c>
      <c r="C143" s="114"/>
      <c r="D143" s="115"/>
      <c r="E143" s="116"/>
      <c r="F143" s="117"/>
      <c r="G143" s="118"/>
      <c r="H143" s="116"/>
      <c r="I143" s="118"/>
      <c r="J143" s="116"/>
      <c r="K143" s="118"/>
      <c r="L143" s="118"/>
      <c r="M143" s="10">
        <f t="shared" si="4"/>
        <v>0</v>
      </c>
      <c r="N143" s="43"/>
      <c r="O143" s="77"/>
      <c r="P143" s="44"/>
      <c r="Q143" s="45"/>
      <c r="R143" s="119"/>
    </row>
    <row r="144" spans="2:18" ht="15.75" hidden="1" thickTop="1" x14ac:dyDescent="0.25">
      <c r="B144" s="71">
        <v>138</v>
      </c>
      <c r="C144" s="114"/>
      <c r="D144" s="115"/>
      <c r="E144" s="116"/>
      <c r="F144" s="117"/>
      <c r="G144" s="118"/>
      <c r="H144" s="116"/>
      <c r="I144" s="118"/>
      <c r="J144" s="116"/>
      <c r="K144" s="118"/>
      <c r="L144" s="118"/>
      <c r="M144" s="10">
        <f t="shared" si="4"/>
        <v>0</v>
      </c>
      <c r="N144" s="43"/>
      <c r="O144" s="77"/>
      <c r="P144" s="44"/>
      <c r="Q144" s="45"/>
      <c r="R144" s="119"/>
    </row>
    <row r="145" spans="1:19" ht="15.75" hidden="1" thickTop="1" x14ac:dyDescent="0.25">
      <c r="B145" s="71">
        <v>139</v>
      </c>
      <c r="C145" s="114"/>
      <c r="D145" s="115"/>
      <c r="E145" s="116"/>
      <c r="F145" s="117"/>
      <c r="G145" s="118"/>
      <c r="H145" s="116"/>
      <c r="I145" s="118"/>
      <c r="J145" s="116"/>
      <c r="K145" s="118"/>
      <c r="L145" s="118"/>
      <c r="M145" s="10">
        <f t="shared" si="4"/>
        <v>0</v>
      </c>
      <c r="N145" s="43"/>
      <c r="O145" s="77"/>
      <c r="P145" s="44"/>
      <c r="Q145" s="45"/>
      <c r="R145" s="119"/>
    </row>
    <row r="146" spans="1:19" ht="15.75" hidden="1" thickTop="1" x14ac:dyDescent="0.25">
      <c r="B146" s="71">
        <v>140</v>
      </c>
      <c r="C146" s="114"/>
      <c r="D146" s="115"/>
      <c r="E146" s="116"/>
      <c r="F146" s="117"/>
      <c r="G146" s="118"/>
      <c r="H146" s="116"/>
      <c r="I146" s="118"/>
      <c r="J146" s="116"/>
      <c r="K146" s="118"/>
      <c r="L146" s="118"/>
      <c r="M146" s="10">
        <f t="shared" si="4"/>
        <v>0</v>
      </c>
      <c r="N146" s="43"/>
      <c r="O146" s="77"/>
      <c r="P146" s="44"/>
      <c r="Q146" s="45"/>
      <c r="R146" s="119"/>
    </row>
    <row r="147" spans="1:19" ht="15.75" hidden="1" thickTop="1" x14ac:dyDescent="0.25">
      <c r="B147" s="71">
        <v>141</v>
      </c>
      <c r="C147" s="114"/>
      <c r="D147" s="115"/>
      <c r="E147" s="116"/>
      <c r="F147" s="117"/>
      <c r="G147" s="118"/>
      <c r="H147" s="116"/>
      <c r="I147" s="118"/>
      <c r="J147" s="116"/>
      <c r="K147" s="118"/>
      <c r="L147" s="118"/>
      <c r="M147" s="10">
        <f t="shared" si="4"/>
        <v>0</v>
      </c>
      <c r="N147" s="43"/>
      <c r="O147" s="77"/>
      <c r="P147" s="44"/>
      <c r="Q147" s="45"/>
      <c r="R147" s="119"/>
    </row>
    <row r="148" spans="1:19" ht="15.75" hidden="1" thickTop="1" x14ac:dyDescent="0.25">
      <c r="B148" s="71">
        <v>142</v>
      </c>
      <c r="C148" s="114"/>
      <c r="D148" s="115"/>
      <c r="E148" s="116"/>
      <c r="F148" s="117"/>
      <c r="G148" s="118"/>
      <c r="H148" s="116"/>
      <c r="I148" s="118"/>
      <c r="J148" s="116"/>
      <c r="K148" s="118"/>
      <c r="L148" s="118"/>
      <c r="M148" s="10">
        <f t="shared" si="4"/>
        <v>0</v>
      </c>
      <c r="N148" s="43"/>
      <c r="O148" s="77"/>
      <c r="P148" s="44"/>
      <c r="Q148" s="45"/>
      <c r="R148" s="119"/>
    </row>
    <row r="149" spans="1:19" ht="15.75" hidden="1" thickTop="1" x14ac:dyDescent="0.25">
      <c r="B149" s="71">
        <v>143</v>
      </c>
      <c r="C149" s="114"/>
      <c r="D149" s="115"/>
      <c r="E149" s="116"/>
      <c r="F149" s="117"/>
      <c r="G149" s="118"/>
      <c r="H149" s="116"/>
      <c r="I149" s="118"/>
      <c r="J149" s="116"/>
      <c r="K149" s="118"/>
      <c r="L149" s="118"/>
      <c r="M149" s="10">
        <f t="shared" si="4"/>
        <v>0</v>
      </c>
      <c r="N149" s="43"/>
      <c r="O149" s="77"/>
      <c r="P149" s="44"/>
      <c r="Q149" s="45"/>
      <c r="R149" s="119"/>
    </row>
    <row r="150" spans="1:19" ht="15.75" hidden="1" thickTop="1" x14ac:dyDescent="0.25">
      <c r="B150" s="71">
        <v>144</v>
      </c>
      <c r="C150" s="114"/>
      <c r="D150" s="115"/>
      <c r="E150" s="116"/>
      <c r="F150" s="117"/>
      <c r="G150" s="118"/>
      <c r="H150" s="116"/>
      <c r="I150" s="118"/>
      <c r="J150" s="116"/>
      <c r="K150" s="118"/>
      <c r="L150" s="118"/>
      <c r="M150" s="10">
        <f t="shared" si="4"/>
        <v>0</v>
      </c>
      <c r="N150" s="43"/>
      <c r="O150" s="77"/>
      <c r="P150" s="44"/>
      <c r="Q150" s="45"/>
      <c r="R150" s="119"/>
    </row>
    <row r="151" spans="1:19" ht="15.75" hidden="1" thickTop="1" x14ac:dyDescent="0.25">
      <c r="B151" s="71">
        <v>145</v>
      </c>
      <c r="C151" s="114"/>
      <c r="D151" s="115"/>
      <c r="E151" s="116"/>
      <c r="F151" s="117"/>
      <c r="G151" s="118"/>
      <c r="H151" s="116"/>
      <c r="I151" s="118"/>
      <c r="J151" s="116"/>
      <c r="K151" s="118"/>
      <c r="L151" s="118"/>
      <c r="M151" s="10">
        <f t="shared" si="4"/>
        <v>0</v>
      </c>
      <c r="N151" s="43"/>
      <c r="O151" s="77"/>
      <c r="P151" s="44"/>
      <c r="Q151" s="45"/>
      <c r="R151" s="119"/>
    </row>
    <row r="152" spans="1:19" ht="15.75" hidden="1" thickTop="1" x14ac:dyDescent="0.25">
      <c r="B152" s="71">
        <v>146</v>
      </c>
      <c r="C152" s="114"/>
      <c r="D152" s="115"/>
      <c r="E152" s="116"/>
      <c r="F152" s="117"/>
      <c r="G152" s="118"/>
      <c r="H152" s="116"/>
      <c r="I152" s="118"/>
      <c r="J152" s="116"/>
      <c r="K152" s="118"/>
      <c r="L152" s="118"/>
      <c r="M152" s="10">
        <f t="shared" si="4"/>
        <v>0</v>
      </c>
      <c r="N152" s="43"/>
      <c r="O152" s="77"/>
      <c r="P152" s="44"/>
      <c r="Q152" s="45"/>
      <c r="R152" s="119"/>
    </row>
    <row r="153" spans="1:19" ht="15.75" hidden="1" thickTop="1" x14ac:dyDescent="0.25">
      <c r="B153" s="71">
        <v>147</v>
      </c>
      <c r="C153" s="114"/>
      <c r="D153" s="115"/>
      <c r="E153" s="116"/>
      <c r="F153" s="117"/>
      <c r="G153" s="118"/>
      <c r="H153" s="116"/>
      <c r="I153" s="118"/>
      <c r="J153" s="116"/>
      <c r="K153" s="118"/>
      <c r="L153" s="118"/>
      <c r="M153" s="10">
        <f t="shared" si="4"/>
        <v>0</v>
      </c>
      <c r="N153" s="43"/>
      <c r="O153" s="77"/>
      <c r="P153" s="44"/>
      <c r="Q153" s="45"/>
      <c r="R153" s="119"/>
    </row>
    <row r="154" spans="1:19" ht="15.75" hidden="1" thickTop="1" x14ac:dyDescent="0.25">
      <c r="B154" s="71">
        <v>148</v>
      </c>
      <c r="C154" s="114"/>
      <c r="D154" s="115"/>
      <c r="E154" s="116"/>
      <c r="F154" s="117"/>
      <c r="G154" s="118"/>
      <c r="H154" s="116"/>
      <c r="I154" s="118"/>
      <c r="J154" s="116"/>
      <c r="K154" s="118"/>
      <c r="L154" s="118"/>
      <c r="M154" s="10">
        <f t="shared" si="4"/>
        <v>0</v>
      </c>
      <c r="N154" s="43"/>
      <c r="O154" s="77"/>
      <c r="P154" s="44"/>
      <c r="Q154" s="45"/>
      <c r="R154" s="119"/>
    </row>
    <row r="155" spans="1:19" ht="15.75" hidden="1" thickTop="1" x14ac:dyDescent="0.25">
      <c r="B155" s="71">
        <v>149</v>
      </c>
      <c r="C155" s="114"/>
      <c r="D155" s="115"/>
      <c r="E155" s="116"/>
      <c r="F155" s="117"/>
      <c r="G155" s="118"/>
      <c r="H155" s="116"/>
      <c r="I155" s="118"/>
      <c r="J155" s="116"/>
      <c r="K155" s="118"/>
      <c r="L155" s="118"/>
      <c r="M155" s="10">
        <f t="shared" si="4"/>
        <v>0</v>
      </c>
      <c r="N155" s="43"/>
      <c r="O155" s="77"/>
      <c r="P155" s="44"/>
      <c r="Q155" s="45"/>
      <c r="R155" s="119"/>
    </row>
    <row r="156" spans="1:19" ht="16.5" hidden="1" thickTop="1" thickBot="1" x14ac:dyDescent="0.3">
      <c r="B156" s="71">
        <v>150</v>
      </c>
      <c r="C156" s="103"/>
      <c r="D156" s="120"/>
      <c r="E156" s="121"/>
      <c r="F156" s="122"/>
      <c r="G156" s="123"/>
      <c r="H156" s="121"/>
      <c r="I156" s="123"/>
      <c r="J156" s="121"/>
      <c r="K156" s="123"/>
      <c r="L156" s="123"/>
      <c r="M156" s="12">
        <f t="shared" si="0"/>
        <v>0</v>
      </c>
      <c r="N156" s="13"/>
      <c r="O156" s="85"/>
      <c r="P156" s="38">
        <f t="shared" ref="P156" si="5">D156*O156</f>
        <v>0</v>
      </c>
      <c r="Q156" s="42" t="str">
        <f t="shared" ref="Q156" si="6">IF(ISNUMBER(O156), IF(O156&gt;N156,"NEVYHOVUJE","VYHOVUJE")," ")</f>
        <v xml:space="preserve"> </v>
      </c>
      <c r="R156" s="124"/>
    </row>
    <row r="157" spans="1:19" ht="13.5" customHeight="1" thickTop="1" thickBot="1" x14ac:dyDescent="0.3">
      <c r="A157" s="125"/>
      <c r="B157" s="125"/>
      <c r="C157" s="55"/>
      <c r="D157" s="125"/>
      <c r="E157" s="126"/>
      <c r="F157" s="55"/>
      <c r="G157" s="125"/>
      <c r="H157" s="126"/>
      <c r="I157" s="125"/>
      <c r="J157" s="126"/>
      <c r="K157" s="125"/>
      <c r="L157" s="125"/>
      <c r="M157" s="125"/>
      <c r="N157" s="125"/>
      <c r="O157" s="125"/>
      <c r="P157" s="125"/>
      <c r="Q157" s="125"/>
      <c r="R157" s="127"/>
      <c r="S157" s="128"/>
    </row>
    <row r="158" spans="1:19" ht="60.75" customHeight="1" thickTop="1" thickBot="1" x14ac:dyDescent="0.3">
      <c r="A158" s="129"/>
      <c r="B158" s="159" t="s">
        <v>14</v>
      </c>
      <c r="C158" s="159"/>
      <c r="D158" s="159"/>
      <c r="E158" s="159"/>
      <c r="F158" s="159"/>
      <c r="G158" s="159"/>
      <c r="H158" s="159"/>
      <c r="I158" s="1"/>
      <c r="J158" s="130"/>
      <c r="K158" s="131"/>
      <c r="L158" s="131"/>
      <c r="M158" s="2"/>
      <c r="N158" s="39" t="s">
        <v>3</v>
      </c>
      <c r="O158" s="153" t="s">
        <v>4</v>
      </c>
      <c r="P158" s="154"/>
      <c r="Q158" s="155"/>
      <c r="R158" s="127"/>
    </row>
    <row r="159" spans="1:19" ht="33" customHeight="1" thickTop="1" thickBot="1" x14ac:dyDescent="0.3">
      <c r="A159" s="129"/>
      <c r="B159" s="160" t="s">
        <v>5</v>
      </c>
      <c r="C159" s="160"/>
      <c r="D159" s="160"/>
      <c r="E159" s="160"/>
      <c r="F159" s="160"/>
      <c r="G159" s="160"/>
      <c r="H159" s="160"/>
      <c r="J159" s="28"/>
      <c r="K159" s="3"/>
      <c r="L159" s="3"/>
      <c r="M159" s="4"/>
      <c r="N159" s="40">
        <f>SUM(M7:M36)</f>
        <v>25995</v>
      </c>
      <c r="O159" s="156">
        <f>SUM(P7:P36)</f>
        <v>18032.350000000002</v>
      </c>
      <c r="P159" s="157"/>
      <c r="Q159" s="158"/>
      <c r="R159" s="127"/>
    </row>
    <row r="160" spans="1:19" ht="39.75" customHeight="1" thickTop="1" x14ac:dyDescent="0.25">
      <c r="A160" s="129"/>
      <c r="H160" s="27"/>
      <c r="I160" s="5"/>
      <c r="J160" s="29"/>
      <c r="K160" s="6"/>
      <c r="L160" s="6"/>
      <c r="M160" s="134"/>
      <c r="N160" s="134"/>
      <c r="O160" s="135"/>
      <c r="P160" s="135"/>
      <c r="Q160" s="135"/>
      <c r="R160" s="136"/>
      <c r="S160" s="135"/>
    </row>
    <row r="161" spans="1:20" ht="19.899999999999999" customHeight="1" x14ac:dyDescent="0.25">
      <c r="A161" s="129"/>
      <c r="J161" s="29"/>
      <c r="K161" s="6"/>
      <c r="L161" s="6"/>
      <c r="M161" s="134"/>
      <c r="N161" s="7"/>
      <c r="O161" s="7"/>
      <c r="P161" s="7"/>
      <c r="Q161" s="135"/>
      <c r="R161" s="136"/>
      <c r="S161" s="135"/>
    </row>
    <row r="162" spans="1:20" ht="71.25" customHeight="1" x14ac:dyDescent="0.25">
      <c r="A162" s="129"/>
      <c r="J162" s="29"/>
      <c r="K162" s="6"/>
      <c r="L162" s="6"/>
      <c r="M162" s="134"/>
      <c r="N162" s="7"/>
      <c r="O162" s="7"/>
      <c r="P162" s="7"/>
      <c r="Q162" s="135"/>
      <c r="R162" s="136"/>
      <c r="S162" s="135"/>
    </row>
    <row r="163" spans="1:20" ht="36" customHeight="1" x14ac:dyDescent="0.25">
      <c r="A163" s="129"/>
      <c r="J163" s="26"/>
      <c r="K163" s="137"/>
      <c r="L163" s="137"/>
      <c r="M163" s="137"/>
      <c r="N163" s="137"/>
      <c r="O163" s="134"/>
      <c r="P163" s="135"/>
      <c r="Q163" s="135"/>
      <c r="R163" s="135"/>
      <c r="S163" s="135"/>
      <c r="T163" s="135"/>
    </row>
    <row r="164" spans="1:20" ht="14.25" customHeight="1" x14ac:dyDescent="0.25">
      <c r="A164" s="129"/>
      <c r="B164" s="135"/>
      <c r="C164" s="26"/>
      <c r="D164" s="138"/>
      <c r="E164" s="139"/>
      <c r="F164" s="26"/>
      <c r="G164" s="134"/>
      <c r="H164" s="140"/>
      <c r="I164" s="135"/>
      <c r="J164" s="141"/>
      <c r="K164" s="135"/>
      <c r="L164" s="135"/>
      <c r="M164" s="134"/>
      <c r="N164" s="134"/>
      <c r="O164" s="134"/>
      <c r="P164" s="135"/>
      <c r="Q164" s="135"/>
      <c r="R164" s="135"/>
      <c r="S164" s="135"/>
      <c r="T164" s="135"/>
    </row>
    <row r="165" spans="1:20" ht="14.25" customHeight="1" x14ac:dyDescent="0.25">
      <c r="A165" s="129"/>
      <c r="B165" s="135"/>
      <c r="C165" s="26"/>
      <c r="D165" s="138"/>
      <c r="E165" s="139"/>
      <c r="F165" s="26"/>
      <c r="G165" s="134"/>
      <c r="H165" s="140"/>
      <c r="I165" s="135"/>
      <c r="J165" s="141"/>
      <c r="K165" s="135"/>
      <c r="L165" s="135"/>
      <c r="M165" s="134"/>
      <c r="N165" s="134"/>
      <c r="O165" s="134"/>
      <c r="P165" s="135"/>
      <c r="Q165" s="135"/>
      <c r="R165" s="135"/>
      <c r="S165" s="135"/>
      <c r="T165" s="135"/>
    </row>
    <row r="166" spans="1:20" ht="14.25" customHeight="1" x14ac:dyDescent="0.25">
      <c r="A166" s="129"/>
      <c r="B166" s="135"/>
      <c r="C166" s="26"/>
      <c r="D166" s="138"/>
      <c r="E166" s="139"/>
      <c r="F166" s="26"/>
      <c r="G166" s="134"/>
      <c r="H166" s="140"/>
      <c r="I166" s="135"/>
      <c r="J166" s="141"/>
      <c r="K166" s="135"/>
      <c r="L166" s="135"/>
      <c r="M166" s="134"/>
      <c r="N166" s="134"/>
      <c r="O166" s="134"/>
      <c r="P166" s="135"/>
      <c r="Q166" s="135"/>
      <c r="R166" s="135"/>
      <c r="S166" s="135"/>
      <c r="T166" s="135"/>
    </row>
    <row r="167" spans="1:20" ht="14.25" customHeight="1" x14ac:dyDescent="0.25">
      <c r="A167" s="129"/>
      <c r="B167" s="135"/>
      <c r="C167" s="26"/>
      <c r="D167" s="138"/>
      <c r="E167" s="139"/>
      <c r="F167" s="26"/>
      <c r="G167" s="134"/>
      <c r="H167" s="140"/>
      <c r="I167" s="135"/>
      <c r="J167" s="141"/>
      <c r="K167" s="135"/>
      <c r="L167" s="135"/>
      <c r="M167" s="134"/>
      <c r="N167" s="134"/>
      <c r="O167" s="134"/>
      <c r="P167" s="135"/>
      <c r="Q167" s="135"/>
      <c r="R167" s="135"/>
      <c r="S167" s="135"/>
      <c r="T167" s="135"/>
    </row>
    <row r="168" spans="1:20" x14ac:dyDescent="0.25">
      <c r="C168" s="55"/>
      <c r="D168" s="41"/>
      <c r="E168" s="17"/>
      <c r="F168" s="55"/>
      <c r="G168" s="41"/>
      <c r="H168" s="17"/>
      <c r="L168" s="41"/>
      <c r="M168" s="41"/>
      <c r="N168" s="41"/>
    </row>
    <row r="169" spans="1:20" x14ac:dyDescent="0.25">
      <c r="C169" s="55"/>
      <c r="D169" s="41"/>
      <c r="E169" s="17"/>
      <c r="F169" s="55"/>
      <c r="G169" s="41"/>
      <c r="H169" s="17"/>
      <c r="L169" s="41"/>
      <c r="M169" s="41"/>
      <c r="N169" s="41"/>
    </row>
    <row r="170" spans="1:20" x14ac:dyDescent="0.25">
      <c r="C170" s="55"/>
      <c r="D170" s="41"/>
      <c r="E170" s="17"/>
      <c r="F170" s="55"/>
      <c r="G170" s="41"/>
      <c r="H170" s="17"/>
      <c r="L170" s="41"/>
      <c r="M170" s="41"/>
      <c r="N170" s="41"/>
    </row>
    <row r="171" spans="1:20" x14ac:dyDescent="0.25">
      <c r="C171" s="55"/>
      <c r="D171" s="41"/>
      <c r="E171" s="17"/>
      <c r="F171" s="55"/>
      <c r="G171" s="41"/>
      <c r="H171" s="17"/>
      <c r="L171" s="41"/>
      <c r="M171" s="41"/>
      <c r="N171" s="41"/>
    </row>
    <row r="172" spans="1:20" x14ac:dyDescent="0.25">
      <c r="C172" s="55"/>
      <c r="D172" s="41"/>
      <c r="E172" s="17"/>
      <c r="F172" s="55"/>
      <c r="G172" s="41"/>
      <c r="H172" s="17"/>
      <c r="L172" s="41"/>
      <c r="M172" s="41"/>
      <c r="N172" s="41"/>
    </row>
    <row r="173" spans="1:20" x14ac:dyDescent="0.25">
      <c r="C173" s="55"/>
      <c r="D173" s="41"/>
      <c r="E173" s="17"/>
      <c r="F173" s="55"/>
      <c r="G173" s="41"/>
      <c r="H173" s="17"/>
      <c r="L173" s="41"/>
      <c r="M173" s="41"/>
      <c r="N173" s="41"/>
    </row>
    <row r="174" spans="1:20" x14ac:dyDescent="0.25">
      <c r="C174" s="55"/>
      <c r="D174" s="41"/>
      <c r="E174" s="17"/>
      <c r="F174" s="55"/>
      <c r="G174" s="41"/>
      <c r="H174" s="17"/>
      <c r="L174" s="41"/>
      <c r="M174" s="41"/>
      <c r="N174" s="41"/>
    </row>
    <row r="175" spans="1:20" x14ac:dyDescent="0.25">
      <c r="C175" s="55"/>
      <c r="D175" s="41"/>
      <c r="E175" s="17"/>
      <c r="F175" s="55"/>
      <c r="G175" s="41"/>
      <c r="H175" s="17"/>
      <c r="L175" s="41"/>
      <c r="M175" s="41"/>
      <c r="N175" s="41"/>
    </row>
    <row r="176" spans="1:20" x14ac:dyDescent="0.25">
      <c r="C176" s="55"/>
      <c r="D176" s="41"/>
      <c r="E176" s="17"/>
      <c r="F176" s="55"/>
      <c r="G176" s="41"/>
      <c r="H176" s="17"/>
      <c r="L176" s="41"/>
      <c r="M176" s="41"/>
      <c r="N176" s="41"/>
    </row>
    <row r="177" spans="3:14" x14ac:dyDescent="0.25">
      <c r="C177" s="55"/>
      <c r="D177" s="41"/>
      <c r="E177" s="17"/>
      <c r="F177" s="55"/>
      <c r="G177" s="41"/>
      <c r="H177" s="17"/>
      <c r="L177" s="41"/>
      <c r="M177" s="41"/>
      <c r="N177" s="41"/>
    </row>
    <row r="178" spans="3:14" x14ac:dyDescent="0.25">
      <c r="C178" s="55"/>
      <c r="D178" s="41"/>
      <c r="E178" s="17"/>
      <c r="F178" s="55"/>
      <c r="G178" s="41"/>
      <c r="H178" s="17"/>
      <c r="L178" s="41"/>
      <c r="M178" s="41"/>
      <c r="N178" s="41"/>
    </row>
    <row r="179" spans="3:14" x14ac:dyDescent="0.25">
      <c r="C179" s="55"/>
      <c r="D179" s="41"/>
      <c r="E179" s="17"/>
      <c r="F179" s="55"/>
      <c r="G179" s="41"/>
      <c r="H179" s="17"/>
      <c r="L179" s="41"/>
      <c r="M179" s="41"/>
      <c r="N179" s="41"/>
    </row>
    <row r="180" spans="3:14" x14ac:dyDescent="0.25">
      <c r="C180" s="55"/>
      <c r="D180" s="41"/>
      <c r="E180" s="17"/>
      <c r="F180" s="55"/>
      <c r="G180" s="41"/>
      <c r="H180" s="17"/>
      <c r="L180" s="41"/>
      <c r="M180" s="41"/>
      <c r="N180" s="41"/>
    </row>
    <row r="181" spans="3:14" x14ac:dyDescent="0.25">
      <c r="C181" s="55"/>
      <c r="D181" s="41"/>
      <c r="E181" s="17"/>
      <c r="F181" s="55"/>
      <c r="G181" s="41"/>
      <c r="H181" s="17"/>
      <c r="L181" s="41"/>
      <c r="M181" s="41"/>
      <c r="N181" s="41"/>
    </row>
    <row r="182" spans="3:14" x14ac:dyDescent="0.25">
      <c r="C182" s="55"/>
      <c r="D182" s="41"/>
      <c r="E182" s="17"/>
      <c r="F182" s="55"/>
      <c r="G182" s="41"/>
      <c r="H182" s="17"/>
      <c r="L182" s="41"/>
      <c r="M182" s="41"/>
      <c r="N182" s="41"/>
    </row>
    <row r="183" spans="3:14" x14ac:dyDescent="0.25">
      <c r="C183" s="55"/>
      <c r="D183" s="41"/>
      <c r="E183" s="17"/>
      <c r="F183" s="55"/>
      <c r="G183" s="41"/>
      <c r="H183" s="17"/>
      <c r="L183" s="41"/>
      <c r="M183" s="41"/>
      <c r="N183" s="41"/>
    </row>
    <row r="184" spans="3:14" x14ac:dyDescent="0.25">
      <c r="C184" s="55"/>
      <c r="D184" s="41"/>
      <c r="E184" s="17"/>
      <c r="F184" s="55"/>
      <c r="G184" s="41"/>
      <c r="H184" s="17"/>
      <c r="L184" s="41"/>
      <c r="M184" s="41"/>
      <c r="N184" s="41"/>
    </row>
    <row r="185" spans="3:14" x14ac:dyDescent="0.25">
      <c r="C185" s="55"/>
      <c r="D185" s="41"/>
      <c r="E185" s="17"/>
      <c r="F185" s="55"/>
      <c r="G185" s="41"/>
      <c r="H185" s="17"/>
      <c r="L185" s="41"/>
      <c r="M185" s="41"/>
      <c r="N185" s="41"/>
    </row>
    <row r="186" spans="3:14" x14ac:dyDescent="0.25">
      <c r="C186" s="55"/>
      <c r="D186" s="41"/>
      <c r="E186" s="17"/>
      <c r="F186" s="55"/>
      <c r="G186" s="41"/>
      <c r="H186" s="17"/>
      <c r="L186" s="41"/>
      <c r="M186" s="41"/>
      <c r="N186" s="41"/>
    </row>
    <row r="187" spans="3:14" x14ac:dyDescent="0.25">
      <c r="C187" s="55"/>
      <c r="D187" s="41"/>
      <c r="E187" s="17"/>
      <c r="F187" s="55"/>
      <c r="G187" s="41"/>
      <c r="H187" s="17"/>
      <c r="L187" s="41"/>
      <c r="M187" s="41"/>
      <c r="N187" s="41"/>
    </row>
    <row r="188" spans="3:14" x14ac:dyDescent="0.25">
      <c r="C188" s="55"/>
      <c r="D188" s="41"/>
      <c r="E188" s="17"/>
      <c r="F188" s="55"/>
      <c r="G188" s="41"/>
      <c r="H188" s="17"/>
      <c r="L188" s="41"/>
      <c r="M188" s="41"/>
      <c r="N188" s="41"/>
    </row>
    <row r="189" spans="3:14" x14ac:dyDescent="0.25">
      <c r="C189" s="55"/>
      <c r="D189" s="41"/>
      <c r="E189" s="17"/>
      <c r="F189" s="55"/>
      <c r="G189" s="41"/>
      <c r="H189" s="17"/>
      <c r="L189" s="41"/>
      <c r="M189" s="41"/>
      <c r="N189" s="41"/>
    </row>
    <row r="190" spans="3:14" x14ac:dyDescent="0.25">
      <c r="C190" s="55"/>
      <c r="D190" s="41"/>
      <c r="E190" s="17"/>
      <c r="F190" s="55"/>
      <c r="G190" s="41"/>
      <c r="H190" s="17"/>
      <c r="L190" s="41"/>
      <c r="M190" s="41"/>
      <c r="N190" s="41"/>
    </row>
    <row r="191" spans="3:14" x14ac:dyDescent="0.25">
      <c r="C191" s="55"/>
      <c r="D191" s="41"/>
      <c r="E191" s="17"/>
      <c r="F191" s="55"/>
      <c r="G191" s="41"/>
      <c r="H191" s="17"/>
      <c r="L191" s="41"/>
      <c r="M191" s="41"/>
      <c r="N191" s="41"/>
    </row>
    <row r="192" spans="3:14" x14ac:dyDescent="0.25">
      <c r="C192" s="55"/>
      <c r="D192" s="41"/>
      <c r="E192" s="17"/>
      <c r="F192" s="55"/>
      <c r="G192" s="41"/>
      <c r="H192" s="17"/>
      <c r="L192" s="41"/>
      <c r="M192" s="41"/>
      <c r="N192" s="41"/>
    </row>
    <row r="193" spans="3:14" x14ac:dyDescent="0.25">
      <c r="C193" s="55"/>
      <c r="D193" s="41"/>
      <c r="E193" s="17"/>
      <c r="F193" s="55"/>
      <c r="G193" s="41"/>
      <c r="H193" s="17"/>
      <c r="L193" s="41"/>
      <c r="M193" s="41"/>
      <c r="N193" s="41"/>
    </row>
    <row r="194" spans="3:14" x14ac:dyDescent="0.25">
      <c r="C194" s="55"/>
      <c r="D194" s="41"/>
      <c r="E194" s="17"/>
      <c r="F194" s="55"/>
      <c r="G194" s="41"/>
      <c r="H194" s="17"/>
      <c r="L194" s="41"/>
      <c r="M194" s="41"/>
      <c r="N194" s="41"/>
    </row>
    <row r="195" spans="3:14" x14ac:dyDescent="0.25">
      <c r="C195" s="55"/>
      <c r="D195" s="41"/>
      <c r="E195" s="17"/>
      <c r="F195" s="55"/>
      <c r="G195" s="41"/>
      <c r="H195" s="17"/>
      <c r="L195" s="41"/>
      <c r="M195" s="41"/>
      <c r="N195" s="41"/>
    </row>
    <row r="196" spans="3:14" x14ac:dyDescent="0.25">
      <c r="C196" s="55"/>
      <c r="D196" s="41"/>
      <c r="E196" s="17"/>
      <c r="F196" s="55"/>
      <c r="G196" s="41"/>
      <c r="H196" s="17"/>
      <c r="L196" s="41"/>
      <c r="M196" s="41"/>
      <c r="N196" s="41"/>
    </row>
    <row r="197" spans="3:14" x14ac:dyDescent="0.25">
      <c r="C197" s="55"/>
      <c r="D197" s="41"/>
      <c r="E197" s="17"/>
      <c r="F197" s="55"/>
      <c r="G197" s="41"/>
      <c r="H197" s="17"/>
      <c r="L197" s="41"/>
      <c r="M197" s="41"/>
      <c r="N197" s="41"/>
    </row>
    <row r="198" spans="3:14" x14ac:dyDescent="0.25">
      <c r="C198" s="55"/>
      <c r="D198" s="41"/>
      <c r="E198" s="17"/>
      <c r="F198" s="55"/>
      <c r="G198" s="41"/>
      <c r="H198" s="17"/>
      <c r="L198" s="41"/>
      <c r="M198" s="41"/>
      <c r="N198" s="41"/>
    </row>
    <row r="199" spans="3:14" x14ac:dyDescent="0.25">
      <c r="C199" s="55"/>
      <c r="D199" s="41"/>
      <c r="E199" s="17"/>
      <c r="F199" s="55"/>
      <c r="G199" s="41"/>
      <c r="H199" s="17"/>
      <c r="L199" s="41"/>
      <c r="M199" s="41"/>
      <c r="N199" s="41"/>
    </row>
    <row r="200" spans="3:14" x14ac:dyDescent="0.25">
      <c r="C200" s="55"/>
      <c r="D200" s="41"/>
      <c r="E200" s="17"/>
      <c r="F200" s="55"/>
      <c r="G200" s="41"/>
      <c r="H200" s="17"/>
      <c r="L200" s="41"/>
      <c r="M200" s="41"/>
      <c r="N200" s="41"/>
    </row>
    <row r="201" spans="3:14" x14ac:dyDescent="0.25">
      <c r="C201" s="55"/>
      <c r="D201" s="41"/>
      <c r="E201" s="17"/>
      <c r="F201" s="55"/>
      <c r="G201" s="41"/>
      <c r="H201" s="17"/>
      <c r="L201" s="41"/>
      <c r="M201" s="41"/>
      <c r="N201" s="41"/>
    </row>
    <row r="202" spans="3:14" x14ac:dyDescent="0.25">
      <c r="C202" s="55"/>
      <c r="D202" s="41"/>
      <c r="E202" s="17"/>
      <c r="F202" s="55"/>
      <c r="G202" s="41"/>
      <c r="H202" s="17"/>
      <c r="L202" s="41"/>
      <c r="M202" s="41"/>
      <c r="N202" s="41"/>
    </row>
    <row r="203" spans="3:14" x14ac:dyDescent="0.25">
      <c r="C203" s="55"/>
      <c r="D203" s="41"/>
      <c r="E203" s="17"/>
      <c r="F203" s="55"/>
      <c r="G203" s="41"/>
      <c r="H203" s="17"/>
      <c r="L203" s="41"/>
      <c r="M203" s="41"/>
      <c r="N203" s="41"/>
    </row>
    <row r="204" spans="3:14" x14ac:dyDescent="0.25">
      <c r="C204" s="55"/>
      <c r="D204" s="41"/>
      <c r="E204" s="17"/>
      <c r="F204" s="55"/>
      <c r="G204" s="41"/>
      <c r="H204" s="17"/>
      <c r="L204" s="41"/>
      <c r="M204" s="41"/>
      <c r="N204" s="41"/>
    </row>
    <row r="205" spans="3:14" x14ac:dyDescent="0.25">
      <c r="C205" s="55"/>
      <c r="D205" s="41"/>
      <c r="E205" s="17"/>
      <c r="F205" s="55"/>
      <c r="G205" s="41"/>
      <c r="H205" s="17"/>
      <c r="L205" s="41"/>
      <c r="M205" s="41"/>
      <c r="N205" s="41"/>
    </row>
    <row r="206" spans="3:14" x14ac:dyDescent="0.25">
      <c r="C206" s="55"/>
      <c r="D206" s="41"/>
      <c r="E206" s="17"/>
      <c r="F206" s="55"/>
      <c r="G206" s="41"/>
      <c r="H206" s="17"/>
      <c r="L206" s="41"/>
      <c r="M206" s="41"/>
      <c r="N206" s="41"/>
    </row>
    <row r="207" spans="3:14" x14ac:dyDescent="0.25">
      <c r="C207" s="55"/>
      <c r="D207" s="41"/>
      <c r="E207" s="17"/>
      <c r="F207" s="55"/>
      <c r="G207" s="41"/>
      <c r="H207" s="17"/>
      <c r="L207" s="41"/>
      <c r="M207" s="41"/>
      <c r="N207" s="41"/>
    </row>
    <row r="208" spans="3:14" x14ac:dyDescent="0.25">
      <c r="C208" s="55"/>
      <c r="D208" s="41"/>
      <c r="E208" s="17"/>
      <c r="F208" s="55"/>
      <c r="G208" s="41"/>
      <c r="H208" s="17"/>
      <c r="L208" s="41"/>
      <c r="M208" s="41"/>
      <c r="N208" s="41"/>
    </row>
    <row r="209" spans="3:14" x14ac:dyDescent="0.25">
      <c r="C209" s="55"/>
      <c r="D209" s="41"/>
      <c r="E209" s="17"/>
      <c r="F209" s="55"/>
      <c r="G209" s="41"/>
      <c r="H209" s="17"/>
      <c r="L209" s="41"/>
      <c r="M209" s="41"/>
      <c r="N209" s="41"/>
    </row>
    <row r="210" spans="3:14" x14ac:dyDescent="0.25">
      <c r="C210" s="55"/>
      <c r="D210" s="41"/>
      <c r="E210" s="17"/>
      <c r="F210" s="55"/>
      <c r="G210" s="41"/>
      <c r="H210" s="17"/>
      <c r="L210" s="41"/>
      <c r="M210" s="41"/>
      <c r="N210" s="41"/>
    </row>
    <row r="211" spans="3:14" x14ac:dyDescent="0.25">
      <c r="C211" s="55"/>
      <c r="D211" s="41"/>
      <c r="E211" s="17"/>
      <c r="F211" s="55"/>
      <c r="G211" s="41"/>
      <c r="H211" s="17"/>
      <c r="L211" s="41"/>
      <c r="M211" s="41"/>
      <c r="N211" s="41"/>
    </row>
    <row r="212" spans="3:14" x14ac:dyDescent="0.25">
      <c r="C212" s="55"/>
      <c r="D212" s="41"/>
      <c r="E212" s="17"/>
      <c r="F212" s="55"/>
      <c r="G212" s="41"/>
      <c r="H212" s="17"/>
      <c r="L212" s="41"/>
      <c r="M212" s="41"/>
      <c r="N212" s="41"/>
    </row>
    <row r="213" spans="3:14" x14ac:dyDescent="0.25">
      <c r="C213" s="55"/>
      <c r="D213" s="41"/>
      <c r="E213" s="17"/>
      <c r="F213" s="55"/>
      <c r="G213" s="41"/>
      <c r="H213" s="17"/>
      <c r="L213" s="41"/>
      <c r="M213" s="41"/>
      <c r="N213" s="41"/>
    </row>
    <row r="214" spans="3:14" x14ac:dyDescent="0.25">
      <c r="C214" s="55"/>
      <c r="D214" s="41"/>
      <c r="E214" s="17"/>
      <c r="F214" s="55"/>
      <c r="G214" s="41"/>
      <c r="H214" s="17"/>
      <c r="L214" s="41"/>
      <c r="M214" s="41"/>
      <c r="N214" s="41"/>
    </row>
    <row r="215" spans="3:14" x14ac:dyDescent="0.25">
      <c r="C215" s="55"/>
      <c r="D215" s="41"/>
      <c r="E215" s="17"/>
      <c r="F215" s="55"/>
      <c r="G215" s="41"/>
      <c r="H215" s="17"/>
      <c r="L215" s="41"/>
      <c r="M215" s="41"/>
      <c r="N215" s="41"/>
    </row>
    <row r="216" spans="3:14" x14ac:dyDescent="0.25">
      <c r="C216" s="55"/>
      <c r="D216" s="41"/>
      <c r="E216" s="17"/>
      <c r="F216" s="55"/>
      <c r="G216" s="41"/>
      <c r="H216" s="17"/>
      <c r="L216" s="41"/>
      <c r="M216" s="41"/>
      <c r="N216" s="41"/>
    </row>
    <row r="217" spans="3:14" x14ac:dyDescent="0.25">
      <c r="C217" s="55"/>
      <c r="D217" s="41"/>
      <c r="E217" s="17"/>
      <c r="F217" s="55"/>
      <c r="G217" s="41"/>
      <c r="H217" s="17"/>
      <c r="L217" s="41"/>
      <c r="M217" s="41"/>
      <c r="N217" s="41"/>
    </row>
    <row r="218" spans="3:14" x14ac:dyDescent="0.25">
      <c r="C218" s="55"/>
      <c r="D218" s="41"/>
      <c r="E218" s="17"/>
      <c r="F218" s="55"/>
      <c r="G218" s="41"/>
      <c r="H218" s="17"/>
      <c r="L218" s="41"/>
      <c r="M218" s="41"/>
      <c r="N218" s="41"/>
    </row>
    <row r="219" spans="3:14" x14ac:dyDescent="0.25">
      <c r="C219" s="55"/>
      <c r="D219" s="41"/>
      <c r="E219" s="17"/>
      <c r="F219" s="55"/>
      <c r="G219" s="41"/>
      <c r="H219" s="17"/>
      <c r="L219" s="41"/>
      <c r="M219" s="41"/>
      <c r="N219" s="41"/>
    </row>
    <row r="220" spans="3:14" x14ac:dyDescent="0.25">
      <c r="C220" s="55"/>
      <c r="D220" s="41"/>
      <c r="E220" s="17"/>
      <c r="F220" s="55"/>
      <c r="G220" s="41"/>
      <c r="H220" s="17"/>
      <c r="L220" s="41"/>
      <c r="M220" s="41"/>
      <c r="N220" s="41"/>
    </row>
    <row r="221" spans="3:14" x14ac:dyDescent="0.25">
      <c r="C221" s="55"/>
      <c r="D221" s="41"/>
      <c r="E221" s="17"/>
      <c r="F221" s="55"/>
      <c r="G221" s="41"/>
      <c r="H221" s="17"/>
      <c r="L221" s="41"/>
      <c r="M221" s="41"/>
      <c r="N221" s="41"/>
    </row>
    <row r="222" spans="3:14" x14ac:dyDescent="0.25">
      <c r="C222" s="55"/>
      <c r="D222" s="41"/>
      <c r="E222" s="17"/>
      <c r="F222" s="55"/>
      <c r="G222" s="41"/>
      <c r="H222" s="17"/>
      <c r="L222" s="41"/>
      <c r="M222" s="41"/>
      <c r="N222" s="41"/>
    </row>
    <row r="223" spans="3:14" x14ac:dyDescent="0.25">
      <c r="C223" s="55"/>
      <c r="D223" s="41"/>
      <c r="E223" s="17"/>
      <c r="F223" s="55"/>
      <c r="G223" s="41"/>
      <c r="H223" s="17"/>
      <c r="L223" s="41"/>
      <c r="M223" s="41"/>
      <c r="N223" s="41"/>
    </row>
    <row r="224" spans="3:14" x14ac:dyDescent="0.25">
      <c r="C224" s="55"/>
      <c r="D224" s="41"/>
      <c r="E224" s="17"/>
      <c r="F224" s="55"/>
      <c r="G224" s="41"/>
      <c r="H224" s="17"/>
      <c r="L224" s="41"/>
      <c r="M224" s="41"/>
      <c r="N224" s="41"/>
    </row>
    <row r="225" spans="3:14" x14ac:dyDescent="0.25">
      <c r="C225" s="55"/>
      <c r="D225" s="41"/>
      <c r="E225" s="17"/>
      <c r="F225" s="55"/>
      <c r="G225" s="41"/>
      <c r="H225" s="17"/>
      <c r="L225" s="41"/>
      <c r="M225" s="41"/>
      <c r="N225" s="41"/>
    </row>
    <row r="226" spans="3:14" x14ac:dyDescent="0.25">
      <c r="C226" s="55"/>
      <c r="D226" s="41"/>
      <c r="E226" s="17"/>
      <c r="F226" s="55"/>
      <c r="G226" s="41"/>
      <c r="H226" s="17"/>
      <c r="L226" s="41"/>
      <c r="M226" s="41"/>
      <c r="N226" s="41"/>
    </row>
    <row r="227" spans="3:14" x14ac:dyDescent="0.25">
      <c r="C227" s="55"/>
      <c r="D227" s="41"/>
      <c r="E227" s="17"/>
      <c r="F227" s="55"/>
      <c r="G227" s="41"/>
      <c r="H227" s="17"/>
      <c r="L227" s="41"/>
      <c r="M227" s="41"/>
      <c r="N227" s="41"/>
    </row>
    <row r="228" spans="3:14" x14ac:dyDescent="0.25">
      <c r="C228" s="55"/>
      <c r="D228" s="41"/>
      <c r="E228" s="17"/>
      <c r="F228" s="55"/>
      <c r="G228" s="41"/>
      <c r="H228" s="17"/>
      <c r="L228" s="41"/>
      <c r="M228" s="41"/>
      <c r="N228" s="41"/>
    </row>
    <row r="229" spans="3:14" x14ac:dyDescent="0.25">
      <c r="C229" s="55"/>
      <c r="D229" s="41"/>
      <c r="E229" s="17"/>
      <c r="F229" s="55"/>
      <c r="G229" s="41"/>
      <c r="H229" s="17"/>
      <c r="L229" s="41"/>
      <c r="M229" s="41"/>
      <c r="N229" s="41"/>
    </row>
    <row r="230" spans="3:14" x14ac:dyDescent="0.25">
      <c r="C230" s="55"/>
      <c r="D230" s="41"/>
      <c r="E230" s="17"/>
      <c r="F230" s="55"/>
      <c r="G230" s="41"/>
      <c r="H230" s="17"/>
      <c r="L230" s="41"/>
      <c r="M230" s="41"/>
      <c r="N230" s="41"/>
    </row>
    <row r="231" spans="3:14" x14ac:dyDescent="0.25">
      <c r="C231" s="55"/>
      <c r="D231" s="41"/>
      <c r="E231" s="17"/>
      <c r="F231" s="55"/>
      <c r="G231" s="41"/>
      <c r="H231" s="17"/>
      <c r="L231" s="41"/>
      <c r="M231" s="41"/>
      <c r="N231" s="41"/>
    </row>
    <row r="232" spans="3:14" x14ac:dyDescent="0.25">
      <c r="C232" s="55"/>
      <c r="D232" s="41"/>
      <c r="E232" s="17"/>
      <c r="F232" s="55"/>
      <c r="G232" s="41"/>
      <c r="H232" s="17"/>
      <c r="L232" s="41"/>
      <c r="M232" s="41"/>
      <c r="N232" s="41"/>
    </row>
    <row r="233" spans="3:14" x14ac:dyDescent="0.25">
      <c r="C233" s="55"/>
      <c r="D233" s="41"/>
      <c r="E233" s="17"/>
      <c r="F233" s="55"/>
      <c r="G233" s="41"/>
      <c r="H233" s="17"/>
      <c r="L233" s="41"/>
      <c r="M233" s="41"/>
      <c r="N233" s="41"/>
    </row>
    <row r="234" spans="3:14" x14ac:dyDescent="0.25">
      <c r="C234" s="55"/>
      <c r="D234" s="41"/>
      <c r="E234" s="17"/>
      <c r="F234" s="55"/>
      <c r="G234" s="41"/>
      <c r="H234" s="17"/>
      <c r="L234" s="41"/>
      <c r="M234" s="41"/>
      <c r="N234" s="41"/>
    </row>
    <row r="235" spans="3:14" x14ac:dyDescent="0.25">
      <c r="C235" s="55"/>
      <c r="D235" s="41"/>
      <c r="E235" s="17"/>
      <c r="F235" s="55"/>
      <c r="G235" s="41"/>
      <c r="H235" s="17"/>
      <c r="L235" s="41"/>
      <c r="M235" s="41"/>
      <c r="N235" s="41"/>
    </row>
    <row r="236" spans="3:14" x14ac:dyDescent="0.25">
      <c r="C236" s="55"/>
      <c r="D236" s="41"/>
      <c r="E236" s="17"/>
      <c r="F236" s="55"/>
      <c r="G236" s="41"/>
      <c r="H236" s="17"/>
      <c r="L236" s="41"/>
      <c r="M236" s="41"/>
      <c r="N236" s="41"/>
    </row>
    <row r="237" spans="3:14" x14ac:dyDescent="0.25">
      <c r="C237" s="55"/>
      <c r="D237" s="41"/>
      <c r="E237" s="17"/>
      <c r="F237" s="55"/>
      <c r="G237" s="41"/>
      <c r="H237" s="17"/>
      <c r="L237" s="41"/>
      <c r="M237" s="41"/>
      <c r="N237" s="41"/>
    </row>
    <row r="238" spans="3:14" x14ac:dyDescent="0.25">
      <c r="C238" s="55"/>
      <c r="D238" s="41"/>
      <c r="E238" s="17"/>
      <c r="F238" s="55"/>
      <c r="G238" s="41"/>
      <c r="H238" s="17"/>
      <c r="L238" s="41"/>
      <c r="M238" s="41"/>
      <c r="N238" s="41"/>
    </row>
    <row r="239" spans="3:14" x14ac:dyDescent="0.25">
      <c r="C239" s="55"/>
      <c r="D239" s="41"/>
      <c r="E239" s="17"/>
      <c r="F239" s="55"/>
      <c r="G239" s="41"/>
      <c r="H239" s="17"/>
      <c r="L239" s="41"/>
      <c r="M239" s="41"/>
      <c r="N239" s="41"/>
    </row>
    <row r="240" spans="3:14" x14ac:dyDescent="0.25">
      <c r="C240" s="55"/>
      <c r="D240" s="41"/>
      <c r="E240" s="17"/>
      <c r="F240" s="55"/>
      <c r="G240" s="41"/>
      <c r="H240" s="17"/>
      <c r="L240" s="41"/>
      <c r="M240" s="41"/>
      <c r="N240" s="41"/>
    </row>
    <row r="241" spans="3:14" x14ac:dyDescent="0.25">
      <c r="C241" s="55"/>
      <c r="D241" s="41"/>
      <c r="E241" s="17"/>
      <c r="F241" s="55"/>
      <c r="G241" s="41"/>
      <c r="H241" s="17"/>
      <c r="L241" s="41"/>
      <c r="M241" s="41"/>
      <c r="N241" s="41"/>
    </row>
    <row r="242" spans="3:14" x14ac:dyDescent="0.25">
      <c r="C242" s="55"/>
      <c r="D242" s="41"/>
      <c r="E242" s="17"/>
      <c r="F242" s="55"/>
      <c r="G242" s="41"/>
      <c r="H242" s="17"/>
      <c r="L242" s="41"/>
      <c r="M242" s="41"/>
      <c r="N242" s="41"/>
    </row>
    <row r="243" spans="3:14" x14ac:dyDescent="0.25">
      <c r="C243" s="55"/>
      <c r="D243" s="41"/>
      <c r="E243" s="17"/>
      <c r="F243" s="55"/>
      <c r="G243" s="41"/>
      <c r="H243" s="17"/>
      <c r="L243" s="41"/>
      <c r="M243" s="41"/>
      <c r="N243" s="41"/>
    </row>
    <row r="244" spans="3:14" x14ac:dyDescent="0.25">
      <c r="C244" s="55"/>
      <c r="D244" s="41"/>
      <c r="E244" s="17"/>
      <c r="F244" s="55"/>
      <c r="G244" s="41"/>
      <c r="H244" s="17"/>
      <c r="L244" s="41"/>
      <c r="M244" s="41"/>
      <c r="N244" s="41"/>
    </row>
    <row r="245" spans="3:14" x14ac:dyDescent="0.25">
      <c r="C245" s="55"/>
      <c r="D245" s="41"/>
      <c r="E245" s="17"/>
      <c r="F245" s="55"/>
      <c r="G245" s="41"/>
      <c r="H245" s="17"/>
      <c r="L245" s="41"/>
      <c r="M245" s="41"/>
      <c r="N245" s="41"/>
    </row>
    <row r="246" spans="3:14" x14ac:dyDescent="0.25">
      <c r="C246" s="55"/>
      <c r="D246" s="41"/>
      <c r="E246" s="17"/>
      <c r="F246" s="55"/>
      <c r="G246" s="41"/>
      <c r="H246" s="17"/>
      <c r="L246" s="41"/>
      <c r="M246" s="41"/>
      <c r="N246" s="41"/>
    </row>
    <row r="247" spans="3:14" x14ac:dyDescent="0.25">
      <c r="C247" s="55"/>
      <c r="D247" s="41"/>
      <c r="E247" s="17"/>
      <c r="F247" s="55"/>
      <c r="G247" s="41"/>
      <c r="H247" s="17"/>
      <c r="L247" s="41"/>
      <c r="M247" s="41"/>
      <c r="N247" s="41"/>
    </row>
    <row r="248" spans="3:14" x14ac:dyDescent="0.25">
      <c r="C248" s="55"/>
      <c r="D248" s="41"/>
      <c r="E248" s="17"/>
      <c r="F248" s="55"/>
      <c r="G248" s="41"/>
      <c r="H248" s="17"/>
      <c r="L248" s="41"/>
      <c r="M248" s="41"/>
      <c r="N248" s="41"/>
    </row>
    <row r="249" spans="3:14" x14ac:dyDescent="0.25">
      <c r="C249" s="55"/>
      <c r="D249" s="41"/>
      <c r="E249" s="17"/>
      <c r="F249" s="55"/>
      <c r="G249" s="41"/>
      <c r="H249" s="17"/>
      <c r="L249" s="41"/>
      <c r="M249" s="41"/>
      <c r="N249" s="41"/>
    </row>
    <row r="250" spans="3:14" x14ac:dyDescent="0.25">
      <c r="C250" s="55"/>
      <c r="D250" s="41"/>
      <c r="E250" s="17"/>
      <c r="F250" s="55"/>
      <c r="G250" s="41"/>
      <c r="H250" s="17"/>
      <c r="L250" s="41"/>
      <c r="M250" s="41"/>
      <c r="N250" s="41"/>
    </row>
    <row r="251" spans="3:14" x14ac:dyDescent="0.25">
      <c r="C251" s="55"/>
      <c r="D251" s="41"/>
      <c r="E251" s="17"/>
      <c r="F251" s="55"/>
      <c r="G251" s="41"/>
      <c r="H251" s="17"/>
      <c r="L251" s="41"/>
      <c r="M251" s="41"/>
      <c r="N251" s="41"/>
    </row>
    <row r="252" spans="3:14" x14ac:dyDescent="0.25">
      <c r="C252" s="55"/>
      <c r="D252" s="41"/>
      <c r="E252" s="17"/>
      <c r="F252" s="55"/>
      <c r="G252" s="41"/>
      <c r="H252" s="17"/>
      <c r="L252" s="41"/>
      <c r="M252" s="41"/>
      <c r="N252" s="41"/>
    </row>
    <row r="253" spans="3:14" x14ac:dyDescent="0.25">
      <c r="C253" s="55"/>
      <c r="D253" s="41"/>
      <c r="E253" s="17"/>
      <c r="F253" s="55"/>
      <c r="G253" s="41"/>
      <c r="H253" s="17"/>
      <c r="L253" s="41"/>
      <c r="M253" s="41"/>
      <c r="N253" s="41"/>
    </row>
    <row r="254" spans="3:14" x14ac:dyDescent="0.25">
      <c r="C254" s="55"/>
      <c r="D254" s="41"/>
      <c r="E254" s="17"/>
      <c r="F254" s="55"/>
      <c r="G254" s="41"/>
      <c r="H254" s="17"/>
      <c r="L254" s="41"/>
      <c r="M254" s="41"/>
      <c r="N254" s="41"/>
    </row>
    <row r="255" spans="3:14" x14ac:dyDescent="0.25">
      <c r="C255" s="55"/>
      <c r="D255" s="41"/>
      <c r="E255" s="17"/>
      <c r="F255" s="55"/>
      <c r="G255" s="41"/>
      <c r="H255" s="17"/>
      <c r="L255" s="41"/>
      <c r="M255" s="41"/>
      <c r="N255" s="41"/>
    </row>
    <row r="256" spans="3:14" x14ac:dyDescent="0.25">
      <c r="C256" s="55"/>
      <c r="D256" s="41"/>
      <c r="E256" s="17"/>
      <c r="F256" s="55"/>
      <c r="G256" s="41"/>
      <c r="H256" s="17"/>
      <c r="L256" s="41"/>
      <c r="M256" s="41"/>
      <c r="N256" s="41"/>
    </row>
    <row r="257" spans="3:14" x14ac:dyDescent="0.25">
      <c r="C257" s="55"/>
      <c r="D257" s="41"/>
      <c r="E257" s="17"/>
      <c r="F257" s="55"/>
      <c r="G257" s="41"/>
      <c r="H257" s="17"/>
      <c r="L257" s="41"/>
      <c r="M257" s="41"/>
      <c r="N257" s="41"/>
    </row>
    <row r="258" spans="3:14" x14ac:dyDescent="0.25">
      <c r="C258" s="55"/>
      <c r="D258" s="41"/>
      <c r="E258" s="17"/>
      <c r="F258" s="55"/>
      <c r="G258" s="41"/>
      <c r="H258" s="17"/>
      <c r="L258" s="41"/>
      <c r="M258" s="41"/>
      <c r="N258" s="41"/>
    </row>
    <row r="259" spans="3:14" x14ac:dyDescent="0.25">
      <c r="C259" s="55"/>
      <c r="D259" s="41"/>
      <c r="E259" s="17"/>
      <c r="F259" s="55"/>
      <c r="G259" s="41"/>
      <c r="H259" s="17"/>
      <c r="L259" s="41"/>
      <c r="M259" s="41"/>
      <c r="N259" s="41"/>
    </row>
    <row r="260" spans="3:14" x14ac:dyDescent="0.25">
      <c r="C260" s="55"/>
      <c r="D260" s="41"/>
      <c r="E260" s="17"/>
      <c r="F260" s="55"/>
      <c r="G260" s="41"/>
      <c r="H260" s="17"/>
      <c r="L260" s="41"/>
      <c r="M260" s="41"/>
      <c r="N260" s="41"/>
    </row>
    <row r="261" spans="3:14" x14ac:dyDescent="0.25">
      <c r="C261" s="55"/>
      <c r="D261" s="41"/>
      <c r="E261" s="17"/>
      <c r="F261" s="55"/>
      <c r="G261" s="41"/>
      <c r="H261" s="17"/>
      <c r="L261" s="41"/>
      <c r="M261" s="41"/>
      <c r="N261" s="41"/>
    </row>
    <row r="262" spans="3:14" x14ac:dyDescent="0.25">
      <c r="C262" s="55"/>
      <c r="D262" s="41"/>
      <c r="E262" s="17"/>
      <c r="F262" s="55"/>
      <c r="G262" s="41"/>
      <c r="H262" s="17"/>
      <c r="L262" s="41"/>
      <c r="M262" s="41"/>
      <c r="N262" s="41"/>
    </row>
    <row r="263" spans="3:14" x14ac:dyDescent="0.25">
      <c r="C263" s="55"/>
      <c r="D263" s="41"/>
      <c r="E263" s="17"/>
      <c r="F263" s="55"/>
      <c r="G263" s="41"/>
      <c r="H263" s="17"/>
      <c r="L263" s="41"/>
      <c r="M263" s="41"/>
      <c r="N263" s="41"/>
    </row>
    <row r="264" spans="3:14" x14ac:dyDescent="0.25">
      <c r="C264" s="55"/>
      <c r="D264" s="41"/>
      <c r="E264" s="17"/>
      <c r="F264" s="55"/>
      <c r="G264" s="41"/>
      <c r="H264" s="17"/>
      <c r="L264" s="41"/>
      <c r="M264" s="41"/>
      <c r="N264" s="41"/>
    </row>
    <row r="265" spans="3:14" x14ac:dyDescent="0.25">
      <c r="C265" s="55"/>
      <c r="D265" s="41"/>
      <c r="E265" s="17"/>
      <c r="F265" s="55"/>
      <c r="G265" s="41"/>
      <c r="H265" s="17"/>
      <c r="L265" s="41"/>
      <c r="M265" s="41"/>
      <c r="N265" s="41"/>
    </row>
    <row r="266" spans="3:14" x14ac:dyDescent="0.25">
      <c r="C266" s="55"/>
      <c r="D266" s="41"/>
      <c r="E266" s="17"/>
      <c r="F266" s="55"/>
      <c r="G266" s="41"/>
      <c r="H266" s="17"/>
      <c r="L266" s="41"/>
      <c r="M266" s="41"/>
      <c r="N266" s="41"/>
    </row>
    <row r="267" spans="3:14" x14ac:dyDescent="0.25">
      <c r="C267" s="55"/>
      <c r="D267" s="41"/>
      <c r="E267" s="17"/>
      <c r="F267" s="55"/>
      <c r="G267" s="41"/>
      <c r="H267" s="17"/>
      <c r="L267" s="41"/>
      <c r="M267" s="41"/>
      <c r="N267" s="41"/>
    </row>
    <row r="268" spans="3:14" x14ac:dyDescent="0.25">
      <c r="C268" s="55"/>
      <c r="D268" s="41"/>
      <c r="E268" s="17"/>
      <c r="F268" s="55"/>
      <c r="G268" s="41"/>
      <c r="H268" s="17"/>
      <c r="L268" s="41"/>
      <c r="M268" s="41"/>
      <c r="N268" s="41"/>
    </row>
    <row r="269" spans="3:14" x14ac:dyDescent="0.25">
      <c r="C269" s="55"/>
      <c r="D269" s="41"/>
      <c r="E269" s="17"/>
      <c r="F269" s="55"/>
      <c r="G269" s="41"/>
      <c r="H269" s="17"/>
      <c r="L269" s="41"/>
      <c r="M269" s="41"/>
      <c r="N269" s="41"/>
    </row>
    <row r="270" spans="3:14" x14ac:dyDescent="0.25">
      <c r="C270" s="55"/>
      <c r="D270" s="41"/>
      <c r="E270" s="17"/>
      <c r="F270" s="55"/>
      <c r="G270" s="41"/>
      <c r="H270" s="17"/>
      <c r="L270" s="41"/>
      <c r="M270" s="41"/>
      <c r="N270" s="41"/>
    </row>
    <row r="271" spans="3:14" x14ac:dyDescent="0.25">
      <c r="C271" s="55"/>
      <c r="D271" s="41"/>
      <c r="E271" s="17"/>
      <c r="F271" s="55"/>
      <c r="G271" s="41"/>
      <c r="H271" s="17"/>
      <c r="L271" s="41"/>
      <c r="M271" s="41"/>
      <c r="N271" s="41"/>
    </row>
    <row r="272" spans="3:14" x14ac:dyDescent="0.25">
      <c r="C272" s="55"/>
      <c r="D272" s="41"/>
      <c r="E272" s="17"/>
      <c r="F272" s="55"/>
      <c r="G272" s="41"/>
      <c r="H272" s="17"/>
      <c r="L272" s="41"/>
      <c r="M272" s="41"/>
      <c r="N272" s="41"/>
    </row>
    <row r="273" spans="3:14" x14ac:dyDescent="0.25">
      <c r="C273" s="55"/>
      <c r="D273" s="41"/>
      <c r="E273" s="17"/>
      <c r="F273" s="55"/>
      <c r="G273" s="41"/>
      <c r="H273" s="17"/>
      <c r="L273" s="41"/>
      <c r="M273" s="41"/>
      <c r="N273" s="41"/>
    </row>
    <row r="274" spans="3:14" x14ac:dyDescent="0.25">
      <c r="C274" s="55"/>
      <c r="D274" s="41"/>
      <c r="E274" s="17"/>
      <c r="F274" s="55"/>
      <c r="G274" s="41"/>
      <c r="H274" s="17"/>
      <c r="L274" s="41"/>
      <c r="M274" s="41"/>
      <c r="N274" s="41"/>
    </row>
    <row r="275" spans="3:14" x14ac:dyDescent="0.25">
      <c r="C275" s="55"/>
      <c r="D275" s="41"/>
      <c r="E275" s="17"/>
      <c r="F275" s="55"/>
      <c r="G275" s="41"/>
      <c r="H275" s="17"/>
      <c r="L275" s="41"/>
      <c r="M275" s="41"/>
      <c r="N275" s="41"/>
    </row>
    <row r="276" spans="3:14" x14ac:dyDescent="0.25">
      <c r="C276" s="55"/>
      <c r="D276" s="41"/>
      <c r="E276" s="17"/>
      <c r="F276" s="55"/>
      <c r="G276" s="41"/>
      <c r="H276" s="17"/>
      <c r="L276" s="41"/>
      <c r="M276" s="41"/>
      <c r="N276" s="41"/>
    </row>
    <row r="277" spans="3:14" x14ac:dyDescent="0.25">
      <c r="C277" s="55"/>
      <c r="D277" s="41"/>
      <c r="E277" s="17"/>
      <c r="F277" s="55"/>
      <c r="G277" s="41"/>
      <c r="H277" s="17"/>
      <c r="L277" s="41"/>
      <c r="M277" s="41"/>
      <c r="N277" s="41"/>
    </row>
    <row r="278" spans="3:14" x14ac:dyDescent="0.25">
      <c r="C278" s="55"/>
      <c r="D278" s="41"/>
      <c r="E278" s="17"/>
      <c r="F278" s="55"/>
      <c r="G278" s="41"/>
      <c r="H278" s="17"/>
      <c r="L278" s="41"/>
      <c r="M278" s="41"/>
      <c r="N278" s="41"/>
    </row>
    <row r="279" spans="3:14" x14ac:dyDescent="0.25">
      <c r="C279" s="55"/>
      <c r="D279" s="41"/>
      <c r="E279" s="17"/>
      <c r="F279" s="55"/>
      <c r="G279" s="41"/>
      <c r="H279" s="17"/>
      <c r="L279" s="41"/>
      <c r="M279" s="41"/>
      <c r="N279" s="41"/>
    </row>
    <row r="280" spans="3:14" x14ac:dyDescent="0.25">
      <c r="C280" s="55"/>
      <c r="D280" s="41"/>
      <c r="E280" s="17"/>
      <c r="F280" s="55"/>
      <c r="G280" s="41"/>
      <c r="H280" s="17"/>
      <c r="L280" s="41"/>
      <c r="M280" s="41"/>
      <c r="N280" s="41"/>
    </row>
    <row r="281" spans="3:14" x14ac:dyDescent="0.25">
      <c r="C281" s="55"/>
      <c r="D281" s="41"/>
      <c r="E281" s="17"/>
      <c r="F281" s="55"/>
      <c r="G281" s="41"/>
      <c r="H281" s="17"/>
      <c r="L281" s="41"/>
      <c r="M281" s="41"/>
      <c r="N281" s="41"/>
    </row>
    <row r="282" spans="3:14" x14ac:dyDescent="0.25">
      <c r="C282" s="55"/>
      <c r="D282" s="41"/>
      <c r="E282" s="17"/>
      <c r="F282" s="55"/>
      <c r="G282" s="41"/>
      <c r="H282" s="17"/>
      <c r="L282" s="41"/>
      <c r="M282" s="41"/>
      <c r="N282" s="41"/>
    </row>
    <row r="283" spans="3:14" x14ac:dyDescent="0.25">
      <c r="C283" s="55"/>
      <c r="D283" s="41"/>
      <c r="E283" s="17"/>
      <c r="F283" s="55"/>
      <c r="G283" s="41"/>
      <c r="H283" s="17"/>
      <c r="L283" s="41"/>
      <c r="M283" s="41"/>
      <c r="N283" s="41"/>
    </row>
    <row r="284" spans="3:14" x14ac:dyDescent="0.25">
      <c r="C284" s="55"/>
      <c r="D284" s="41"/>
      <c r="E284" s="17"/>
      <c r="F284" s="55"/>
      <c r="G284" s="41"/>
      <c r="H284" s="17"/>
      <c r="L284" s="41"/>
      <c r="M284" s="41"/>
      <c r="N284" s="41"/>
    </row>
    <row r="285" spans="3:14" x14ac:dyDescent="0.25">
      <c r="C285" s="55"/>
      <c r="D285" s="41"/>
      <c r="E285" s="17"/>
      <c r="F285" s="55"/>
      <c r="G285" s="41"/>
      <c r="H285" s="17"/>
      <c r="L285" s="41"/>
      <c r="M285" s="41"/>
      <c r="N285" s="41"/>
    </row>
    <row r="286" spans="3:14" x14ac:dyDescent="0.25">
      <c r="C286" s="55"/>
      <c r="D286" s="41"/>
      <c r="E286" s="17"/>
      <c r="F286" s="55"/>
      <c r="G286" s="41"/>
      <c r="H286" s="17"/>
      <c r="L286" s="41"/>
      <c r="M286" s="41"/>
      <c r="N286" s="41"/>
    </row>
    <row r="287" spans="3:14" x14ac:dyDescent="0.25">
      <c r="C287" s="55"/>
      <c r="D287" s="41"/>
      <c r="E287" s="17"/>
      <c r="F287" s="55"/>
      <c r="G287" s="41"/>
      <c r="H287" s="17"/>
      <c r="L287" s="41"/>
      <c r="M287" s="41"/>
      <c r="N287" s="41"/>
    </row>
    <row r="288" spans="3:14" x14ac:dyDescent="0.25">
      <c r="C288" s="55"/>
      <c r="D288" s="41"/>
      <c r="E288" s="17"/>
      <c r="F288" s="55"/>
      <c r="G288" s="41"/>
      <c r="H288" s="17"/>
      <c r="L288" s="41"/>
      <c r="M288" s="41"/>
      <c r="N288" s="41"/>
    </row>
    <row r="289" spans="3:14" x14ac:dyDescent="0.25">
      <c r="C289" s="55"/>
      <c r="D289" s="41"/>
      <c r="E289" s="17"/>
      <c r="F289" s="55"/>
      <c r="G289" s="41"/>
      <c r="H289" s="17"/>
      <c r="L289" s="41"/>
      <c r="M289" s="41"/>
      <c r="N289" s="41"/>
    </row>
    <row r="290" spans="3:14" x14ac:dyDescent="0.25">
      <c r="C290" s="55"/>
      <c r="D290" s="41"/>
      <c r="E290" s="17"/>
      <c r="F290" s="55"/>
      <c r="G290" s="41"/>
      <c r="H290" s="17"/>
      <c r="L290" s="41"/>
      <c r="M290" s="41"/>
      <c r="N290" s="41"/>
    </row>
    <row r="291" spans="3:14" x14ac:dyDescent="0.25">
      <c r="C291" s="55"/>
      <c r="D291" s="41"/>
      <c r="E291" s="17"/>
      <c r="F291" s="55"/>
      <c r="G291" s="41"/>
      <c r="H291" s="17"/>
      <c r="L291" s="41"/>
      <c r="M291" s="41"/>
      <c r="N291" s="41"/>
    </row>
    <row r="292" spans="3:14" x14ac:dyDescent="0.25">
      <c r="C292" s="55"/>
      <c r="D292" s="41"/>
      <c r="E292" s="17"/>
      <c r="F292" s="55"/>
      <c r="G292" s="41"/>
      <c r="H292" s="17"/>
      <c r="L292" s="41"/>
      <c r="M292" s="41"/>
      <c r="N292" s="41"/>
    </row>
    <row r="293" spans="3:14" x14ac:dyDescent="0.25">
      <c r="C293" s="55"/>
      <c r="D293" s="41"/>
      <c r="E293" s="17"/>
      <c r="F293" s="55"/>
      <c r="G293" s="41"/>
      <c r="H293" s="17"/>
      <c r="L293" s="41"/>
      <c r="M293" s="41"/>
      <c r="N293" s="41"/>
    </row>
    <row r="294" spans="3:14" x14ac:dyDescent="0.25">
      <c r="C294" s="55"/>
      <c r="D294" s="41"/>
      <c r="E294" s="17"/>
      <c r="F294" s="55"/>
      <c r="G294" s="41"/>
      <c r="H294" s="17"/>
      <c r="L294" s="41"/>
      <c r="M294" s="41"/>
      <c r="N294" s="41"/>
    </row>
    <row r="295" spans="3:14" x14ac:dyDescent="0.25">
      <c r="C295" s="55"/>
      <c r="D295" s="41"/>
      <c r="E295" s="17"/>
      <c r="F295" s="55"/>
      <c r="G295" s="41"/>
      <c r="H295" s="17"/>
      <c r="L295" s="41"/>
      <c r="M295" s="41"/>
      <c r="N295" s="41"/>
    </row>
    <row r="296" spans="3:14" x14ac:dyDescent="0.25">
      <c r="C296" s="55"/>
      <c r="D296" s="41"/>
      <c r="E296" s="17"/>
      <c r="F296" s="55"/>
      <c r="G296" s="41"/>
      <c r="H296" s="17"/>
      <c r="L296" s="41"/>
      <c r="M296" s="41"/>
      <c r="N296" s="41"/>
    </row>
    <row r="297" spans="3:14" x14ac:dyDescent="0.25">
      <c r="C297" s="55"/>
      <c r="D297" s="41"/>
      <c r="E297" s="17"/>
      <c r="F297" s="55"/>
      <c r="G297" s="41"/>
      <c r="H297" s="17"/>
      <c r="L297" s="41"/>
      <c r="M297" s="41"/>
      <c r="N297" s="41"/>
    </row>
    <row r="298" spans="3:14" x14ac:dyDescent="0.25">
      <c r="C298" s="55"/>
      <c r="D298" s="41"/>
      <c r="E298" s="17"/>
      <c r="F298" s="55"/>
      <c r="G298" s="41"/>
      <c r="H298" s="17"/>
      <c r="L298" s="41"/>
      <c r="M298" s="41"/>
      <c r="N298" s="41"/>
    </row>
    <row r="299" spans="3:14" x14ac:dyDescent="0.25">
      <c r="C299" s="55"/>
      <c r="D299" s="41"/>
      <c r="E299" s="17"/>
      <c r="F299" s="55"/>
      <c r="G299" s="41"/>
      <c r="H299" s="17"/>
      <c r="L299" s="41"/>
      <c r="M299" s="41"/>
      <c r="N299" s="41"/>
    </row>
  </sheetData>
  <sheetProtection password="F79C" sheet="1" objects="1" scenarios="1"/>
  <mergeCells count="41">
    <mergeCell ref="B158:H158"/>
    <mergeCell ref="B159:H159"/>
    <mergeCell ref="G7:G11"/>
    <mergeCell ref="H7:H11"/>
    <mergeCell ref="I7:I11"/>
    <mergeCell ref="G12:G19"/>
    <mergeCell ref="G20:G25"/>
    <mergeCell ref="H20:H25"/>
    <mergeCell ref="G34:G36"/>
    <mergeCell ref="H34:H36"/>
    <mergeCell ref="I34:I36"/>
    <mergeCell ref="G26:G33"/>
    <mergeCell ref="H26:H33"/>
    <mergeCell ref="I26:I33"/>
    <mergeCell ref="O158:Q158"/>
    <mergeCell ref="O159:Q159"/>
    <mergeCell ref="J7:J11"/>
    <mergeCell ref="K7:K11"/>
    <mergeCell ref="L7:L11"/>
    <mergeCell ref="L12:L19"/>
    <mergeCell ref="L26:L33"/>
    <mergeCell ref="J34:J36"/>
    <mergeCell ref="L34:L36"/>
    <mergeCell ref="K34:K36"/>
    <mergeCell ref="J26:J33"/>
    <mergeCell ref="K26:K33"/>
    <mergeCell ref="R34:R36"/>
    <mergeCell ref="R26:R33"/>
    <mergeCell ref="J12:J19"/>
    <mergeCell ref="K12:K19"/>
    <mergeCell ref="O1:Q1"/>
    <mergeCell ref="B1:F1"/>
    <mergeCell ref="R7:R11"/>
    <mergeCell ref="R20:R25"/>
    <mergeCell ref="R12:R19"/>
    <mergeCell ref="I20:I25"/>
    <mergeCell ref="J20:J25"/>
    <mergeCell ref="K20:K25"/>
    <mergeCell ref="L20:L25"/>
    <mergeCell ref="H12:H19"/>
    <mergeCell ref="I12:I19"/>
  </mergeCells>
  <conditionalFormatting sqref="B7:B156">
    <cfRule type="containsBlanks" dxfId="28" priority="61">
      <formula>LEN(TRIM(B7))=0</formula>
    </cfRule>
  </conditionalFormatting>
  <conditionalFormatting sqref="B7:B156">
    <cfRule type="cellIs" dxfId="27" priority="56" operator="greaterThanOrEqual">
      <formula>1</formula>
    </cfRule>
  </conditionalFormatting>
  <conditionalFormatting sqref="D37:D155">
    <cfRule type="containsBlanks" dxfId="26" priority="41">
      <formula>LEN(TRIM(D37))=0</formula>
    </cfRule>
  </conditionalFormatting>
  <conditionalFormatting sqref="D156">
    <cfRule type="containsBlanks" dxfId="25" priority="40">
      <formula>LEN(TRIM(D156))=0</formula>
    </cfRule>
  </conditionalFormatting>
  <conditionalFormatting sqref="O7:O9">
    <cfRule type="notContainsBlanks" dxfId="24" priority="28">
      <formula>LEN(TRIM(O7))&gt;0</formula>
    </cfRule>
    <cfRule type="containsBlanks" dxfId="23" priority="29">
      <formula>LEN(TRIM(O7))=0</formula>
    </cfRule>
  </conditionalFormatting>
  <conditionalFormatting sqref="O7:O9">
    <cfRule type="notContainsBlanks" dxfId="22" priority="27">
      <formula>LEN(TRIM(O7))&gt;0</formula>
    </cfRule>
  </conditionalFormatting>
  <conditionalFormatting sqref="Q7:Q36">
    <cfRule type="cellIs" dxfId="21" priority="25" operator="equal">
      <formula>"NEVYHOVUJE"</formula>
    </cfRule>
    <cfRule type="cellIs" dxfId="20" priority="26" operator="equal">
      <formula>"VYHOVUJE"</formula>
    </cfRule>
  </conditionalFormatting>
  <conditionalFormatting sqref="O10:O11 O17 O23 O29 O35:O155">
    <cfRule type="notContainsBlanks" dxfId="19" priority="23">
      <formula>LEN(TRIM(O10))&gt;0</formula>
    </cfRule>
    <cfRule type="containsBlanks" dxfId="18" priority="24">
      <formula>LEN(TRIM(O10))=0</formula>
    </cfRule>
  </conditionalFormatting>
  <conditionalFormatting sqref="O10:O11 O17 O23 O29 O35:O155">
    <cfRule type="notContainsBlanks" dxfId="17" priority="22">
      <formula>LEN(TRIM(O10))&gt;0</formula>
    </cfRule>
  </conditionalFormatting>
  <conditionalFormatting sqref="Q37:Q155">
    <cfRule type="cellIs" dxfId="16" priority="20" operator="equal">
      <formula>"NEVYHOVUJE"</formula>
    </cfRule>
    <cfRule type="cellIs" dxfId="15" priority="21" operator="equal">
      <formula>"VYHOVUJE"</formula>
    </cfRule>
  </conditionalFormatting>
  <conditionalFormatting sqref="O12:O13 O18:O19 O24:O25 O30:O31 O156">
    <cfRule type="notContainsBlanks" dxfId="14" priority="18">
      <formula>LEN(TRIM(O12))&gt;0</formula>
    </cfRule>
    <cfRule type="containsBlanks" dxfId="13" priority="19">
      <formula>LEN(TRIM(O12))=0</formula>
    </cfRule>
  </conditionalFormatting>
  <conditionalFormatting sqref="O12:O13 O18:O19 O24:O25 O30:O31 O156">
    <cfRule type="notContainsBlanks" dxfId="12" priority="17">
      <formula>LEN(TRIM(O12))&gt;0</formula>
    </cfRule>
  </conditionalFormatting>
  <conditionalFormatting sqref="Q156">
    <cfRule type="cellIs" dxfId="11" priority="15" operator="equal">
      <formula>"NEVYHOVUJE"</formula>
    </cfRule>
    <cfRule type="cellIs" dxfId="10" priority="16" operator="equal">
      <formula>"VYHOVUJE"</formula>
    </cfRule>
  </conditionalFormatting>
  <conditionalFormatting sqref="O14:O15 O20:O21 O26:O27 O32:O33">
    <cfRule type="notContainsBlanks" dxfId="9" priority="13">
      <formula>LEN(TRIM(O14))&gt;0</formula>
    </cfRule>
    <cfRule type="containsBlanks" dxfId="8" priority="14">
      <formula>LEN(TRIM(O14))=0</formula>
    </cfRule>
  </conditionalFormatting>
  <conditionalFormatting sqref="O14:O15 O20:O21 O26:O27 O32:O33">
    <cfRule type="notContainsBlanks" dxfId="7" priority="12">
      <formula>LEN(TRIM(O14))&gt;0</formula>
    </cfRule>
  </conditionalFormatting>
  <conditionalFormatting sqref="O16 O22 O28 O34">
    <cfRule type="notContainsBlanks" dxfId="6" priority="8">
      <formula>LEN(TRIM(O16))&gt;0</formula>
    </cfRule>
    <cfRule type="containsBlanks" dxfId="5" priority="9">
      <formula>LEN(TRIM(O16))=0</formula>
    </cfRule>
  </conditionalFormatting>
  <conditionalFormatting sqref="O16 O22 O28 O34">
    <cfRule type="notContainsBlanks" dxfId="4" priority="7">
      <formula>LEN(TRIM(O16))&gt;0</formula>
    </cfRule>
  </conditionalFormatting>
  <conditionalFormatting sqref="D24">
    <cfRule type="containsBlanks" dxfId="3" priority="4">
      <formula>LEN(TRIM(D24))=0</formula>
    </cfRule>
  </conditionalFormatting>
  <conditionalFormatting sqref="D31">
    <cfRule type="containsBlanks" dxfId="2" priority="3">
      <formula>LEN(TRIM(#REF!))=0</formula>
    </cfRule>
  </conditionalFormatting>
  <conditionalFormatting sqref="D33">
    <cfRule type="containsBlanks" dxfId="1" priority="2">
      <formula>LEN(TRIM(D33))=0</formula>
    </cfRule>
  </conditionalFormatting>
  <conditionalFormatting sqref="D34:D36">
    <cfRule type="containsBlanks" dxfId="0" priority="1">
      <formula>LEN(TRIM(D34))=0</formula>
    </cfRule>
  </conditionalFormatting>
  <dataValidations count="3">
    <dataValidation type="list" showInputMessage="1" showErrorMessage="1" sqref="H7 H12 H20 H26 H34 H37:H156" xr:uid="{00000000-0002-0000-0000-000000000000}">
      <formula1>"ANO,NE"</formula1>
    </dataValidation>
    <dataValidation type="list" showInputMessage="1" showErrorMessage="1" sqref="E24 E26:E156" xr:uid="{00000000-0002-0000-0000-000001000000}">
      <formula1>"ks,bal,sada,"</formula1>
    </dataValidation>
    <dataValidation type="list" allowBlank="1" showInputMessage="1" showErrorMessage="1" sqref="R37:R156 R34 R26 R20 R7 R12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2018-06-11T07:49:33Z</cp:lastPrinted>
  <dcterms:created xsi:type="dcterms:W3CDTF">2014-03-05T12:43:32Z</dcterms:created>
  <dcterms:modified xsi:type="dcterms:W3CDTF">2018-06-11T07:49:47Z</dcterms:modified>
</cp:coreProperties>
</file>