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 yWindow="-15" windowWidth="24240" windowHeight="12855" tabRatio="939"/>
  </bookViews>
  <sheets>
    <sheet name="Nábytek" sheetId="22" r:id="rId1"/>
  </sheets>
  <definedNames>
    <definedName name="_xlnm.Print_Area" localSheetId="0">Nábytek!$B$1:$Q$14</definedName>
  </definedNames>
  <calcPr calcId="145621"/>
</workbook>
</file>

<file path=xl/calcChain.xml><?xml version="1.0" encoding="utf-8"?>
<calcChain xmlns="http://schemas.openxmlformats.org/spreadsheetml/2006/main">
  <c r="M10" i="22" l="1"/>
  <c r="P10" i="22"/>
  <c r="Q10" i="22"/>
  <c r="M11" i="22"/>
  <c r="P11" i="22"/>
  <c r="Q11" i="22"/>
  <c r="P9" i="22"/>
  <c r="P8" i="22"/>
  <c r="P7" i="22"/>
  <c r="Q9" i="22" l="1"/>
  <c r="Q8" i="22"/>
  <c r="Q7" i="22"/>
  <c r="M8" i="22" l="1"/>
  <c r="M9" i="22"/>
  <c r="M7" i="22"/>
  <c r="N14" i="22" l="1"/>
  <c r="O14" i="22"/>
</calcChain>
</file>

<file path=xl/sharedStrings.xml><?xml version="1.0" encoding="utf-8"?>
<sst xmlns="http://schemas.openxmlformats.org/spreadsheetml/2006/main" count="44" uniqueCount="38">
  <si>
    <t>Množství</t>
  </si>
  <si>
    <t>Položka</t>
  </si>
  <si>
    <t>Obchodní název + typ</t>
  </si>
  <si>
    <t>CELKOVÁ MAXIMÁLNÍ CENA za celou VZ 
v Kč BEZ DPH</t>
  </si>
  <si>
    <t>Vyplní se automaticky</t>
  </si>
  <si>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</si>
  <si>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</si>
  <si>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</si>
  <si>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</si>
  <si>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</si>
  <si>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</si>
  <si>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</si>
  <si>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</si>
  <si>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</si>
  <si>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ks</t>
  </si>
  <si>
    <t>Ilustrační obrázek</t>
  </si>
  <si>
    <t>Kovová spisová skříň</t>
  </si>
  <si>
    <t>Nábytek pro ZČU  (II.) 011 - 2018 (N-(II.)-011-2018)</t>
  </si>
  <si>
    <t>Priloha_c._1_Kupni_smlouvy_technicka_specifikace_N-(II.)-011-2018</t>
  </si>
  <si>
    <t>Název</t>
  </si>
  <si>
    <t>Měrná jednotka [MJ]</t>
  </si>
  <si>
    <t>Popis</t>
  </si>
  <si>
    <t>Fakturace</t>
  </si>
  <si>
    <t>Obchodní podmínky NAD RÁMEC STANDARDNÍCH 
obchodních podmínek</t>
  </si>
  <si>
    <t>Kontaktní osoba 
k převzetí zboží</t>
  </si>
  <si>
    <t>Místo dodání</t>
  </si>
  <si>
    <t>Samostatná faktura</t>
  </si>
  <si>
    <t>Rubriciusová
Martina
tel.:  37763 1353</t>
  </si>
  <si>
    <t>Univerzitní 20, 
306 14 Plzeň, 
UI 213</t>
  </si>
  <si>
    <t>Nízká skříň s uzamykatelnou roletou</t>
  </si>
  <si>
    <t>Přístavný kontejner</t>
  </si>
  <si>
    <t>Kovová spisová skříň
minimálně 4, maximálně 5 polic
výška minimálně 180 cm, maximálně 200cm
šířka minimálně 100 cm, maximálně 120 cm
hloubka minimálně 42,2 cm, maximálně 50 cm 
křídlové dveře - otevření dveří do 180°
zámek cylindrický
materiál ocelový plech</t>
  </si>
  <si>
    <t>Kovová spisová skříň
minimálně 4 police maximálně 5 polic,  
výška maximálně 200 cm, minimálně 180 cm 
šířka maximálně 92 cm, minimálně 80 cm  
hloubka  minimálně 42,2 cm, maximálně 50 cm 
zámek cylindrický
křídlové dveře - otevření dveří do 180°
nosnost police minimálně 50 kg
materiál ocelový plech</t>
  </si>
  <si>
    <t>Kancelářská skříň</t>
  </si>
  <si>
    <t>Nízká skříň s uzamykatelnou roletou, 
která se otevírá doleva
1 výškově stavitelná  police, vyrovnávací šrouby, zámek
nosnost police minimálně 40 kg
barva třešeň
materiál lamino
výška maximálně 75,5 cm, minimálně 70 cm 
šířka maximálně 80 cm, minimálně 70 cm
hloubka maximálně 60 cm, minimálně 40 cm</t>
  </si>
  <si>
    <t xml:space="preserve">Přístavný kontejner 
5 zásuvek
šířka  maximálně 40 cm
výška maximálně  75,5 cm, minimálně 70 cm 
hloubka horní desky  maximálně 60cm, minimálně 40 cm barva třešeň
materiál lamino
centrální zamykání
tužkovník           </t>
  </si>
  <si>
    <t>Kancelářská skříň
materiál lamino
dveře plné, zámek
šířka maximální 80 cm, minimální 70 cm 
výška minimální 192 cm, maximální 200cm
hloubka minimálně 40 cm, maximálně 50 cm
stavitelné police  s nosností minimálně 60 kg
barva akát</t>
  </si>
  <si>
    <t>dodání do místnosti Ul213, dodávka zboží 
s montáží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</si>
</sst>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i/>
      <sz val="11"/>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s>
  <cellStyleXfs count="2">
    <xf numFmtId="0" fontId="0" fillId="0" borderId="0"/>
    <xf numFmtId="0" fontId="2" fillId="0" borderId="0"/>
  </cellStyleXfs>
  <cellXfs count="100">
    <xf numFmtId="0" fontId="0" fillId="0" borderId="0" xfId="0"/>
    <xf numFmtId="49" fontId="0" fillId="0" borderId="0" xfId="0" applyNumberFormat="1" applyFill="1" applyAlignment="1" applyProtection="1">
      <alignment vertical="top" wrapText="1"/>
      <protection locked="0"/>
    </xf>
    <xf numFmtId="4" fontId="0" fillId="0" borderId="0" xfId="0" applyNumberFormat="1" applyFill="1" applyAlignment="1" applyProtection="1">
      <alignment horizontal="center" vertical="top" wrapText="1"/>
      <protection locked="0"/>
    </xf>
    <xf numFmtId="49" fontId="0" fillId="0" borderId="0" xfId="0" applyNumberFormat="1" applyFill="1" applyBorder="1" applyAlignment="1" applyProtection="1">
      <alignment vertical="top" wrapText="1"/>
      <protection locked="0"/>
    </xf>
    <xf numFmtId="0" fontId="0" fillId="0" borderId="0" xfId="0" applyFill="1"/>
    <xf numFmtId="164" fontId="0" fillId="0" borderId="0" xfId="0" applyNumberFormat="1"/>
    <xf numFmtId="0" fontId="0" fillId="0" borderId="0" xfId="0" applyAlignment="1"/>
    <xf numFmtId="0" fontId="0" fillId="0" borderId="0" xfId="0" applyFill="1" applyBorder="1" applyAlignment="1">
      <alignment horizontal="center" vertical="center" wrapText="1"/>
    </xf>
    <xf numFmtId="164" fontId="0" fillId="0" borderId="0" xfId="0" applyNumberFormat="1" applyFill="1" applyBorder="1" applyAlignment="1" applyProtection="1">
      <alignment horizontal="right" vertical="center" indent="1"/>
    </xf>
    <xf numFmtId="0" fontId="3" fillId="0" borderId="0" xfId="0" applyFont="1" applyFill="1" applyBorder="1" applyAlignment="1">
      <alignment vertical="center"/>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0" fillId="0" borderId="0" xfId="0" applyFill="1" applyBorder="1"/>
    <xf numFmtId="4" fontId="0" fillId="0" borderId="0" xfId="0" applyNumberFormat="1" applyFill="1" applyBorder="1" applyAlignment="1" applyProtection="1">
      <alignment horizontal="center" vertical="top" wrapText="1"/>
      <protection locked="0"/>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0" fillId="0" borderId="0" xfId="0" applyNumberFormat="1"/>
    <xf numFmtId="0" fontId="0" fillId="0" borderId="0" xfId="0" applyNumberFormat="1" applyFill="1" applyAlignment="1" applyProtection="1">
      <alignment horizontal="center" vertical="top" wrapText="1"/>
      <protection locked="0"/>
    </xf>
    <xf numFmtId="0" fontId="0" fillId="0" borderId="0" xfId="0" applyNumberFormat="1" applyFill="1" applyAlignment="1" applyProtection="1">
      <alignment vertical="top" wrapText="1"/>
      <protection locked="0"/>
    </xf>
    <xf numFmtId="0" fontId="0" fillId="0" borderId="0" xfId="0" applyNumberFormat="1" applyFill="1"/>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1" fillId="0" borderId="0" xfId="0" applyNumberFormat="1" applyFont="1" applyAlignment="1">
      <alignment horizontal="left" vertical="center" wrapText="1"/>
    </xf>
    <xf numFmtId="0" fontId="1" fillId="0" borderId="0" xfId="0" applyNumberFormat="1" applyFont="1" applyAlignment="1">
      <alignment vertical="center"/>
    </xf>
    <xf numFmtId="0" fontId="0" fillId="0" borderId="0" xfId="0" applyNumberFormat="1" applyAlignment="1">
      <alignment wrapText="1"/>
    </xf>
    <xf numFmtId="0" fontId="0" fillId="0" borderId="1" xfId="0" applyNumberFormat="1" applyBorder="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0" fillId="4" borderId="7" xfId="0" applyNumberFormat="1" applyFont="1" applyFill="1" applyBorder="1" applyAlignment="1" applyProtection="1">
      <alignment horizontal="center" vertical="center" wrapText="1"/>
      <protection locked="0"/>
    </xf>
    <xf numFmtId="0" fontId="0" fillId="4" borderId="9" xfId="0" applyNumberFormat="1" applyFont="1" applyFill="1" applyBorder="1" applyAlignment="1" applyProtection="1">
      <alignment horizontal="center" vertical="center" wrapText="1"/>
      <protection locked="0"/>
    </xf>
    <xf numFmtId="0" fontId="0" fillId="0" borderId="0" xfId="0" applyNumberFormat="1" applyAlignment="1"/>
    <xf numFmtId="0" fontId="0" fillId="0" borderId="0" xfId="0" applyNumberFormat="1" applyFill="1" applyBorder="1" applyAlignment="1" applyProtection="1">
      <alignment vertical="top" wrapText="1"/>
      <protection locked="0"/>
    </xf>
    <xf numFmtId="0" fontId="0" fillId="0" borderId="0" xfId="0" applyNumberFormat="1" applyFill="1" applyBorder="1" applyAlignment="1" applyProtection="1">
      <alignment horizontal="center" vertical="top" wrapText="1"/>
      <protection locked="0"/>
    </xf>
    <xf numFmtId="0" fontId="0" fillId="0" borderId="0" xfId="0" applyNumberFormat="1" applyFill="1" applyBorder="1" applyAlignment="1">
      <alignment horizontal="center" vertical="center" wrapText="1"/>
    </xf>
    <xf numFmtId="0" fontId="5" fillId="0" borderId="0" xfId="0" applyNumberFormat="1" applyFont="1" applyFill="1" applyBorder="1" applyAlignment="1" applyProtection="1">
      <alignment vertical="center"/>
    </xf>
    <xf numFmtId="0" fontId="0" fillId="0" borderId="0" xfId="0" applyNumberFormat="1" applyFill="1" applyBorder="1"/>
    <xf numFmtId="3" fontId="0" fillId="4" borderId="7" xfId="0" applyNumberFormat="1" applyFill="1" applyBorder="1" applyAlignment="1" applyProtection="1">
      <alignment horizontal="center" vertical="center" wrapText="1"/>
      <protection locked="0"/>
    </xf>
    <xf numFmtId="3" fontId="0" fillId="4" borderId="9" xfId="0" applyNumberFormat="1" applyFill="1" applyBorder="1" applyAlignment="1" applyProtection="1">
      <alignment horizontal="center" vertical="center" wrapText="1"/>
      <protection locked="0"/>
    </xf>
    <xf numFmtId="3" fontId="0" fillId="3" borderId="6" xfId="0" applyNumberFormat="1" applyFill="1" applyBorder="1" applyAlignment="1" applyProtection="1">
      <alignment horizontal="center" vertical="center" wrapText="1"/>
      <protection locked="0"/>
    </xf>
    <xf numFmtId="3" fontId="0" fillId="3" borderId="8" xfId="0" applyNumberFormat="1" applyFill="1" applyBorder="1" applyAlignment="1" applyProtection="1">
      <alignment horizontal="center" vertical="center" wrapText="1"/>
      <protection locked="0"/>
    </xf>
    <xf numFmtId="0" fontId="0" fillId="2" borderId="1" xfId="0" applyFill="1" applyBorder="1"/>
    <xf numFmtId="0" fontId="1" fillId="2" borderId="2" xfId="0" applyFont="1" applyFill="1" applyBorder="1" applyAlignment="1" applyProtection="1">
      <alignment horizontal="center" vertical="center" wrapText="1"/>
    </xf>
    <xf numFmtId="0" fontId="6" fillId="2" borderId="9" xfId="0" applyNumberFormat="1" applyFont="1" applyFill="1" applyBorder="1" applyAlignment="1" applyProtection="1">
      <alignment horizontal="left" vertical="center" wrapText="1" indent="1"/>
      <protection locked="0"/>
    </xf>
    <xf numFmtId="164" fontId="6" fillId="2" borderId="9" xfId="0" applyNumberFormat="1" applyFont="1" applyFill="1" applyBorder="1" applyAlignment="1" applyProtection="1">
      <alignment horizontal="right" vertical="center" wrapText="1" indent="1"/>
      <protection locked="0"/>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1"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0" fillId="0" borderId="0" xfId="0" applyNumberFormat="1" applyFill="1" applyAlignment="1" applyProtection="1">
      <alignment horizontal="left" vertical="center" wrapText="1" indent="1"/>
      <protection locked="0"/>
    </xf>
    <xf numFmtId="0" fontId="0" fillId="0" borderId="0" xfId="0" applyBorder="1" applyAlignment="1"/>
    <xf numFmtId="0" fontId="0" fillId="0" borderId="10" xfId="0" applyBorder="1" applyAlignment="1"/>
    <xf numFmtId="0" fontId="0" fillId="4" borderId="7" xfId="0" applyNumberFormat="1" applyFont="1" applyFill="1" applyBorder="1" applyAlignment="1" applyProtection="1">
      <alignment vertical="center" wrapText="1"/>
      <protection locked="0"/>
    </xf>
    <xf numFmtId="0" fontId="6" fillId="2" borderId="7" xfId="0" applyNumberFormat="1" applyFont="1" applyFill="1" applyBorder="1" applyAlignment="1" applyProtection="1">
      <alignment horizontal="left" vertical="center" wrapText="1" indent="1"/>
      <protection locked="0"/>
    </xf>
    <xf numFmtId="164" fontId="0" fillId="4" borderId="7" xfId="0" applyNumberFormat="1" applyFill="1" applyBorder="1" applyAlignment="1" applyProtection="1">
      <alignment horizontal="right" vertical="center" inden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0" fontId="0" fillId="0" borderId="7" xfId="0" applyNumberFormat="1" applyFill="1" applyBorder="1" applyAlignment="1" applyProtection="1">
      <alignment horizontal="center" vertical="center"/>
    </xf>
    <xf numFmtId="0" fontId="0" fillId="4" borderId="9" xfId="0" applyNumberFormat="1" applyFont="1" applyFill="1" applyBorder="1" applyAlignment="1" applyProtection="1">
      <alignment vertical="center" wrapText="1"/>
      <protection locked="0"/>
    </xf>
    <xf numFmtId="164" fontId="0" fillId="4"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NumberFormat="1" applyFill="1" applyBorder="1" applyAlignment="1" applyProtection="1">
      <alignment horizontal="center" vertical="center"/>
    </xf>
    <xf numFmtId="3" fontId="0" fillId="3" borderId="11" xfId="0" applyNumberFormat="1" applyFill="1" applyBorder="1" applyAlignment="1" applyProtection="1">
      <alignment horizontal="center" vertical="center" wrapText="1"/>
      <protection locked="0"/>
    </xf>
    <xf numFmtId="0" fontId="0" fillId="4" borderId="12" xfId="0" applyNumberFormat="1" applyFont="1" applyFill="1" applyBorder="1" applyAlignment="1" applyProtection="1">
      <alignment horizontal="center" vertical="center" wrapText="1"/>
      <protection locked="0"/>
    </xf>
    <xf numFmtId="3" fontId="0" fillId="4" borderId="12" xfId="0" applyNumberFormat="1" applyFill="1" applyBorder="1" applyAlignment="1" applyProtection="1">
      <alignment horizontal="center" vertical="center" wrapText="1"/>
      <protection locked="0"/>
    </xf>
    <xf numFmtId="0" fontId="0" fillId="4" borderId="12" xfId="0" applyNumberFormat="1" applyFont="1" applyFill="1" applyBorder="1" applyAlignment="1" applyProtection="1">
      <alignment vertical="center" wrapText="1"/>
      <protection locked="0"/>
    </xf>
    <xf numFmtId="0" fontId="6" fillId="2" borderId="12" xfId="0" applyNumberFormat="1" applyFont="1" applyFill="1" applyBorder="1" applyAlignment="1" applyProtection="1">
      <alignment horizontal="left" vertical="center" wrapText="1" indent="1"/>
      <protection locked="0"/>
    </xf>
    <xf numFmtId="164" fontId="0" fillId="0" borderId="12" xfId="0" applyNumberFormat="1" applyFill="1" applyBorder="1" applyAlignment="1" applyProtection="1">
      <alignment horizontal="right" vertical="center" indent="1"/>
    </xf>
    <xf numFmtId="164" fontId="0" fillId="4" borderId="12" xfId="0" applyNumberFormat="1" applyFill="1" applyBorder="1" applyAlignment="1" applyProtection="1">
      <alignment horizontal="right" vertical="center" indent="1"/>
    </xf>
    <xf numFmtId="164" fontId="6" fillId="2" borderId="12" xfId="0" applyNumberFormat="1" applyFont="1" applyFill="1" applyBorder="1" applyAlignment="1" applyProtection="1">
      <alignment horizontal="right" vertical="center" wrapText="1" indent="1"/>
      <protection locked="0"/>
    </xf>
    <xf numFmtId="165" fontId="0" fillId="0" borderId="12" xfId="0" applyNumberFormat="1" applyBorder="1" applyAlignment="1" applyProtection="1">
      <alignment horizontal="right" vertical="center" indent="1"/>
    </xf>
    <xf numFmtId="0" fontId="0" fillId="0" borderId="12" xfId="0" applyNumberFormat="1" applyFill="1" applyBorder="1" applyAlignment="1" applyProtection="1">
      <alignment horizontal="center" vertical="center"/>
    </xf>
    <xf numFmtId="0" fontId="0" fillId="4" borderId="7" xfId="0" applyNumberFormat="1" applyFill="1" applyBorder="1" applyAlignment="1" applyProtection="1">
      <alignment horizontal="center" vertical="center" wrapText="1"/>
      <protection locked="0"/>
    </xf>
    <xf numFmtId="0" fontId="0" fillId="4" borderId="9" xfId="0" applyNumberFormat="1" applyFill="1" applyBorder="1" applyAlignment="1" applyProtection="1">
      <alignment horizontal="center" vertical="center" wrapText="1"/>
      <protection locked="0"/>
    </xf>
    <xf numFmtId="0" fontId="0" fillId="4" borderId="12" xfId="0" applyNumberFormat="1" applyFill="1" applyBorder="1" applyAlignment="1" applyProtection="1">
      <alignment horizontal="center" vertical="center" wrapText="1"/>
      <protection locked="0"/>
    </xf>
    <xf numFmtId="0" fontId="5" fillId="3" borderId="0" xfId="0" applyNumberFormat="1" applyFont="1" applyFill="1" applyAlignment="1" applyProtection="1">
      <alignment horizontal="center" vertical="center"/>
    </xf>
    <xf numFmtId="0" fontId="1" fillId="3" borderId="0" xfId="0" applyNumberFormat="1" applyFont="1" applyFill="1" applyAlignment="1" applyProtection="1">
      <alignment horizontal="center" vertical="center"/>
    </xf>
    <xf numFmtId="0" fontId="3" fillId="0" borderId="0" xfId="0" applyFont="1" applyFill="1" applyBorder="1" applyAlignment="1">
      <alignment horizontal="left" vertical="center" wrapText="1"/>
    </xf>
    <xf numFmtId="0" fontId="9" fillId="0" borderId="0" xfId="0" applyNumberFormat="1" applyFont="1" applyAlignment="1">
      <alignment horizontal="left" vertical="center" wrapText="1"/>
    </xf>
    <xf numFmtId="0" fontId="1" fillId="5" borderId="4" xfId="0" applyNumberFormat="1" applyFont="1" applyFill="1" applyBorder="1" applyAlignment="1" applyProtection="1">
      <alignment horizontal="center" vertical="center" wrapText="1"/>
    </xf>
    <xf numFmtId="0" fontId="0" fillId="5" borderId="4" xfId="0" applyNumberFormat="1" applyFill="1" applyBorder="1" applyAlignment="1">
      <alignment vertical="center" wrapText="1"/>
    </xf>
    <xf numFmtId="0" fontId="0" fillId="5" borderId="5" xfId="0" applyNumberFormat="1" applyFill="1" applyBorder="1" applyAlignment="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xf numFmtId="0" fontId="0" fillId="0" borderId="5" xfId="0" applyBorder="1" applyAlignment="1"/>
    <xf numFmtId="0" fontId="1" fillId="0" borderId="0" xfId="0" applyFont="1" applyFill="1" applyBorder="1" applyAlignment="1" applyProtection="1">
      <alignment horizontal="left" vertical="center" wrapText="1"/>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7" xfId="0" applyNumberFormat="1" applyFill="1" applyBorder="1" applyAlignment="1">
      <alignment horizontal="center" vertical="center" wrapText="1"/>
    </xf>
    <xf numFmtId="0" fontId="0" fillId="4" borderId="9" xfId="0" applyNumberFormat="1" applyFill="1" applyBorder="1" applyAlignment="1">
      <alignment horizontal="center" vertical="center" wrapText="1"/>
    </xf>
    <xf numFmtId="0" fontId="0" fillId="4" borderId="12" xfId="0" applyNumberFormat="1" applyFill="1" applyBorder="1" applyAlignment="1">
      <alignment horizontal="center" vertical="center" wrapText="1"/>
    </xf>
  </cellXfs>
  <cellStyles count="2">
    <cellStyle name="Normální" xfId="0" builtinId="0"/>
    <cellStyle name="normální 3" xfId="1"/>
  </cellStyles>
  <dxfs count="22">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437588</xdr:colOff>
      <xdr:row>7</xdr:row>
      <xdr:rowOff>109149</xdr:rowOff>
    </xdr:from>
    <xdr:to>
      <xdr:col>6</xdr:col>
      <xdr:colOff>2828925</xdr:colOff>
      <xdr:row>7</xdr:row>
      <xdr:rowOff>1728362</xdr:rowOff>
    </xdr:to>
    <xdr:pic>
      <xdr:nvPicPr>
        <xdr:cNvPr id="3" name="Obrázek 2" descr="https://www.manutan.cz/img/S/GRP/ST/AIG274258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213" y="4109649"/>
          <a:ext cx="2391337" cy="1619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567578</xdr:colOff>
      <xdr:row>6</xdr:row>
      <xdr:rowOff>389406</xdr:rowOff>
    </xdr:from>
    <xdr:to>
      <xdr:col>6</xdr:col>
      <xdr:colOff>2562225</xdr:colOff>
      <xdr:row>6</xdr:row>
      <xdr:rowOff>1776988</xdr:rowOff>
    </xdr:to>
    <xdr:pic>
      <xdr:nvPicPr>
        <xdr:cNvPr id="4" name="Obrázek 3" descr="http://officepro.3d-konfigurator.cz/data/img_big/ab0/ab00040003-558558a0a0000a0000a0000a0000a6a2a1a0000a0000.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5203" y="2684931"/>
          <a:ext cx="1994647" cy="138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233082</xdr:colOff>
      <xdr:row>8</xdr:row>
      <xdr:rowOff>162067</xdr:rowOff>
    </xdr:from>
    <xdr:to>
      <xdr:col>6</xdr:col>
      <xdr:colOff>2952750</xdr:colOff>
      <xdr:row>8</xdr:row>
      <xdr:rowOff>1448079</xdr:rowOff>
    </xdr:to>
    <xdr:pic>
      <xdr:nvPicPr>
        <xdr:cNvPr id="5" name="cfg3dimage" descr="http://officepro.3d-konfigurator.cz/data/img_big/aa1/aa10020087-558558a0a0000a0000a0000a0000a0a0a1a0000a0000.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0707" y="5972317"/>
          <a:ext cx="2719668" cy="1286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483531</xdr:colOff>
      <xdr:row>9</xdr:row>
      <xdr:rowOff>224158</xdr:rowOff>
    </xdr:from>
    <xdr:to>
      <xdr:col>6</xdr:col>
      <xdr:colOff>2988950</xdr:colOff>
      <xdr:row>9</xdr:row>
      <xdr:rowOff>1669676</xdr:rowOff>
    </xdr:to>
    <xdr:pic>
      <xdr:nvPicPr>
        <xdr:cNvPr id="6" name="Obrázek 5" descr="https://www.manutan.cz/img/S/GRP/ST/AIG2730845.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59560" y="9278511"/>
          <a:ext cx="2505419" cy="1445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504263</xdr:colOff>
      <xdr:row>10</xdr:row>
      <xdr:rowOff>67236</xdr:rowOff>
    </xdr:from>
    <xdr:to>
      <xdr:col>6</xdr:col>
      <xdr:colOff>2964888</xdr:colOff>
      <xdr:row>10</xdr:row>
      <xdr:rowOff>1804147</xdr:rowOff>
    </xdr:to>
    <xdr:pic>
      <xdr:nvPicPr>
        <xdr:cNvPr id="7" name="productMainImage" descr="Kovová spisová sk&amp;rcaron;í&amp;ncaron;, 4 police, 195 x 92,2 x 42,2 cm"/>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80292" y="11004177"/>
          <a:ext cx="2460625" cy="1736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tabSelected="1" topLeftCell="A4" zoomScale="70" zoomScaleNormal="70" workbookViewId="0">
      <selection activeCell="O11" sqref="O11"/>
    </sheetView>
  </sheetViews>
  <sheetFormatPr defaultRowHeight="15" x14ac:dyDescent="0.25"/>
  <cols>
    <col min="1" max="1" width="1.42578125" customWidth="1"/>
    <col min="2" max="2" width="5.7109375" customWidth="1"/>
    <col min="3" max="3" width="37.85546875" style="18" customWidth="1"/>
    <col min="4" max="4" width="9.7109375" style="2" customWidth="1"/>
    <col min="5" max="5" width="9" style="17" customWidth="1"/>
    <col min="6" max="7" width="51.28515625" style="18" customWidth="1"/>
    <col min="8" max="8" width="29.140625" style="1" customWidth="1"/>
    <col min="9" max="9" width="23.5703125" style="1" customWidth="1"/>
    <col min="10" max="10" width="21.5703125" style="16" customWidth="1"/>
    <col min="11" max="11" width="18.5703125" customWidth="1"/>
    <col min="12" max="12" width="22.140625" style="1" customWidth="1"/>
    <col min="13" max="13" width="22.140625" style="1" hidden="1" customWidth="1"/>
    <col min="14" max="14" width="20.85546875" customWidth="1"/>
    <col min="15" max="15" width="21.5703125" customWidth="1"/>
    <col min="16" max="16" width="21" customWidth="1"/>
    <col min="17" max="17" width="20.42578125" customWidth="1"/>
  </cols>
  <sheetData>
    <row r="1" spans="1:17" s="16" customFormat="1" ht="24.6" customHeight="1" x14ac:dyDescent="0.25">
      <c r="B1" s="83" t="s">
        <v>17</v>
      </c>
      <c r="C1" s="83"/>
      <c r="D1" s="83"/>
      <c r="E1" s="83"/>
      <c r="F1" s="18"/>
      <c r="G1" s="18"/>
      <c r="H1" s="18"/>
      <c r="I1" s="18"/>
      <c r="L1" s="18"/>
      <c r="M1" s="18"/>
    </row>
    <row r="2" spans="1:17" s="16" customFormat="1" ht="18.75" customHeight="1" x14ac:dyDescent="0.25">
      <c r="A2" s="19"/>
      <c r="B2" s="19"/>
      <c r="C2" s="18"/>
      <c r="D2" s="20"/>
      <c r="E2" s="21"/>
      <c r="F2" s="22"/>
      <c r="G2" s="22"/>
      <c r="H2" s="22"/>
      <c r="I2" s="23"/>
      <c r="J2" s="23"/>
      <c r="K2" s="23"/>
      <c r="L2" s="22"/>
      <c r="M2" s="22"/>
      <c r="N2" s="23"/>
      <c r="O2" s="84" t="s">
        <v>18</v>
      </c>
      <c r="P2" s="84"/>
      <c r="Q2" s="84"/>
    </row>
    <row r="3" spans="1:17" s="16" customFormat="1" ht="19.899999999999999" customHeight="1" x14ac:dyDescent="0.25">
      <c r="B3" s="27"/>
      <c r="C3" s="57" t="s">
        <v>4</v>
      </c>
      <c r="D3" s="24"/>
      <c r="E3" s="24"/>
      <c r="F3" s="24"/>
      <c r="G3" s="24"/>
      <c r="H3" s="86"/>
      <c r="I3" s="86"/>
      <c r="J3" s="86"/>
      <c r="K3" s="25"/>
      <c r="L3" s="26"/>
      <c r="M3" s="26"/>
      <c r="N3" s="25"/>
      <c r="O3" s="25"/>
      <c r="Q3" s="25"/>
    </row>
    <row r="4" spans="1:17" s="16" customFormat="1" ht="19.899999999999999" customHeight="1" thickBot="1" x14ac:dyDescent="0.3">
      <c r="B4" s="46"/>
      <c r="C4" s="57" t="s">
        <v>12</v>
      </c>
      <c r="D4" s="24"/>
      <c r="E4" s="24"/>
      <c r="F4" s="24"/>
      <c r="G4" s="24"/>
      <c r="H4" s="24"/>
      <c r="I4" s="25"/>
      <c r="J4" s="25"/>
      <c r="K4" s="25"/>
      <c r="L4" s="18"/>
      <c r="M4" s="18"/>
      <c r="N4" s="25"/>
      <c r="O4" s="25"/>
      <c r="Q4" s="25"/>
    </row>
    <row r="5" spans="1:17" s="16" customFormat="1" ht="37.5" customHeight="1" thickBot="1" x14ac:dyDescent="0.3">
      <c r="B5" s="28"/>
      <c r="C5" s="29"/>
      <c r="D5" s="30"/>
      <c r="E5" s="30"/>
      <c r="F5" s="22"/>
      <c r="G5" s="22"/>
      <c r="H5" s="47" t="s">
        <v>11</v>
      </c>
      <c r="I5" s="22"/>
      <c r="J5" s="31"/>
      <c r="K5" s="31"/>
      <c r="L5" s="22"/>
      <c r="M5" s="32"/>
      <c r="N5" s="31"/>
      <c r="O5" s="52" t="s">
        <v>11</v>
      </c>
      <c r="P5" s="31"/>
      <c r="Q5" s="31"/>
    </row>
    <row r="6" spans="1:17" s="16" customFormat="1" ht="61.5" thickTop="1" thickBot="1" x14ac:dyDescent="0.3">
      <c r="B6" s="33" t="s">
        <v>1</v>
      </c>
      <c r="C6" s="53" t="s">
        <v>19</v>
      </c>
      <c r="D6" s="53" t="s">
        <v>0</v>
      </c>
      <c r="E6" s="53" t="s">
        <v>20</v>
      </c>
      <c r="F6" s="53" t="s">
        <v>21</v>
      </c>
      <c r="G6" s="53" t="s">
        <v>15</v>
      </c>
      <c r="H6" s="51" t="s">
        <v>2</v>
      </c>
      <c r="I6" s="53" t="s">
        <v>22</v>
      </c>
      <c r="J6" s="53" t="s">
        <v>23</v>
      </c>
      <c r="K6" s="54" t="s">
        <v>24</v>
      </c>
      <c r="L6" s="53" t="s">
        <v>25</v>
      </c>
      <c r="M6" s="53" t="s">
        <v>5</v>
      </c>
      <c r="N6" s="53" t="s">
        <v>6</v>
      </c>
      <c r="O6" s="50" t="s">
        <v>7</v>
      </c>
      <c r="P6" s="53" t="s">
        <v>8</v>
      </c>
      <c r="Q6" s="53" t="s">
        <v>9</v>
      </c>
    </row>
    <row r="7" spans="1:17" ht="154.5" customHeight="1" thickTop="1" x14ac:dyDescent="0.25">
      <c r="A7" s="5"/>
      <c r="B7" s="44">
        <v>1</v>
      </c>
      <c r="C7" s="34" t="s">
        <v>30</v>
      </c>
      <c r="D7" s="42">
        <v>1</v>
      </c>
      <c r="E7" s="80" t="s">
        <v>14</v>
      </c>
      <c r="F7" s="60" t="s">
        <v>35</v>
      </c>
      <c r="G7" s="60"/>
      <c r="H7" s="61"/>
      <c r="I7" s="94" t="s">
        <v>26</v>
      </c>
      <c r="J7" s="97" t="s">
        <v>37</v>
      </c>
      <c r="K7" s="94" t="s">
        <v>27</v>
      </c>
      <c r="L7" s="94" t="s">
        <v>28</v>
      </c>
      <c r="M7" s="14">
        <f>D7*N7</f>
        <v>6000</v>
      </c>
      <c r="N7" s="62">
        <v>6000</v>
      </c>
      <c r="O7" s="63"/>
      <c r="P7" s="64">
        <f>D7*O7</f>
        <v>0</v>
      </c>
      <c r="Q7" s="65" t="str">
        <f>IF(ISNUMBER(O7), IF(O7&gt;N7,"NEVYHOVUJE","VYHOVUJE")," ")</f>
        <v xml:space="preserve"> </v>
      </c>
    </row>
    <row r="8" spans="1:17" ht="155.25" customHeight="1" x14ac:dyDescent="0.25">
      <c r="B8" s="45">
        <v>2</v>
      </c>
      <c r="C8" s="35" t="s">
        <v>29</v>
      </c>
      <c r="D8" s="43">
        <v>1</v>
      </c>
      <c r="E8" s="81" t="s">
        <v>14</v>
      </c>
      <c r="F8" s="66" t="s">
        <v>34</v>
      </c>
      <c r="G8" s="66"/>
      <c r="H8" s="48"/>
      <c r="I8" s="95"/>
      <c r="J8" s="98"/>
      <c r="K8" s="95"/>
      <c r="L8" s="95"/>
      <c r="M8" s="15">
        <f>D8*N8</f>
        <v>5500</v>
      </c>
      <c r="N8" s="67">
        <v>5500</v>
      </c>
      <c r="O8" s="49"/>
      <c r="P8" s="68">
        <f>D8*O8</f>
        <v>0</v>
      </c>
      <c r="Q8" s="69" t="str">
        <f t="shared" ref="Q8:Q11" si="0">IF(ISNUMBER(O8), IF(O8&gt;N8,"NEVYHOVUJE","VYHOVUJE")," ")</f>
        <v xml:space="preserve"> </v>
      </c>
    </row>
    <row r="9" spans="1:17" ht="139.5" customHeight="1" x14ac:dyDescent="0.25">
      <c r="B9" s="45">
        <v>3</v>
      </c>
      <c r="C9" s="35" t="s">
        <v>33</v>
      </c>
      <c r="D9" s="43">
        <v>1</v>
      </c>
      <c r="E9" s="81" t="s">
        <v>14</v>
      </c>
      <c r="F9" s="66" t="s">
        <v>36</v>
      </c>
      <c r="G9" s="66"/>
      <c r="H9" s="48"/>
      <c r="I9" s="95"/>
      <c r="J9" s="98"/>
      <c r="K9" s="95"/>
      <c r="L9" s="95"/>
      <c r="M9" s="15">
        <f>D9*N9</f>
        <v>6500</v>
      </c>
      <c r="N9" s="67">
        <v>6500</v>
      </c>
      <c r="O9" s="49"/>
      <c r="P9" s="68">
        <f>D9*O9</f>
        <v>0</v>
      </c>
      <c r="Q9" s="69" t="str">
        <f t="shared" si="0"/>
        <v xml:space="preserve"> </v>
      </c>
    </row>
    <row r="10" spans="1:17" ht="139.5" customHeight="1" x14ac:dyDescent="0.25">
      <c r="B10" s="45">
        <v>4</v>
      </c>
      <c r="C10" s="35" t="s">
        <v>16</v>
      </c>
      <c r="D10" s="43">
        <v>1</v>
      </c>
      <c r="E10" s="81" t="s">
        <v>14</v>
      </c>
      <c r="F10" s="66" t="s">
        <v>31</v>
      </c>
      <c r="G10" s="66"/>
      <c r="H10" s="48"/>
      <c r="I10" s="95"/>
      <c r="J10" s="98"/>
      <c r="K10" s="95"/>
      <c r="L10" s="95"/>
      <c r="M10" s="15">
        <f>D10*N10</f>
        <v>5500</v>
      </c>
      <c r="N10" s="67">
        <v>5500</v>
      </c>
      <c r="O10" s="49"/>
      <c r="P10" s="68">
        <f>D10*O10</f>
        <v>0</v>
      </c>
      <c r="Q10" s="69" t="str">
        <f t="shared" si="0"/>
        <v xml:space="preserve"> </v>
      </c>
    </row>
    <row r="11" spans="1:17" ht="150.75" customHeight="1" thickBot="1" x14ac:dyDescent="0.3">
      <c r="B11" s="70">
        <v>5</v>
      </c>
      <c r="C11" s="71" t="s">
        <v>16</v>
      </c>
      <c r="D11" s="72">
        <v>1</v>
      </c>
      <c r="E11" s="82" t="s">
        <v>14</v>
      </c>
      <c r="F11" s="73" t="s">
        <v>32</v>
      </c>
      <c r="G11" s="73"/>
      <c r="H11" s="74"/>
      <c r="I11" s="96"/>
      <c r="J11" s="99"/>
      <c r="K11" s="96"/>
      <c r="L11" s="96"/>
      <c r="M11" s="75">
        <f>D11*N11</f>
        <v>5500</v>
      </c>
      <c r="N11" s="76">
        <v>5500</v>
      </c>
      <c r="O11" s="77"/>
      <c r="P11" s="78">
        <f>D11*O11</f>
        <v>0</v>
      </c>
      <c r="Q11" s="79" t="str">
        <f t="shared" si="0"/>
        <v xml:space="preserve"> </v>
      </c>
    </row>
    <row r="12" spans="1:17" ht="13.5" customHeight="1" thickTop="1" thickBot="1" x14ac:dyDescent="0.3">
      <c r="A12" s="6"/>
      <c r="B12" s="6"/>
      <c r="C12" s="36"/>
      <c r="D12" s="6"/>
      <c r="E12" s="36"/>
      <c r="F12" s="36"/>
      <c r="G12" s="36"/>
      <c r="H12" s="58"/>
      <c r="I12" s="6"/>
      <c r="J12" s="36"/>
      <c r="K12" s="6"/>
      <c r="L12" s="6"/>
      <c r="M12" s="6"/>
      <c r="N12" s="6"/>
      <c r="O12" s="6"/>
      <c r="P12" s="59"/>
      <c r="Q12" s="6"/>
    </row>
    <row r="13" spans="1:17" ht="60.75" customHeight="1" thickTop="1" thickBot="1" x14ac:dyDescent="0.3">
      <c r="A13" s="4"/>
      <c r="B13" s="93" t="s">
        <v>13</v>
      </c>
      <c r="C13" s="93"/>
      <c r="D13" s="93"/>
      <c r="E13" s="93"/>
      <c r="F13" s="93"/>
      <c r="G13" s="93"/>
      <c r="H13" s="93"/>
      <c r="I13" s="93"/>
      <c r="J13" s="39"/>
      <c r="K13" s="7"/>
      <c r="L13" s="7"/>
      <c r="M13" s="8"/>
      <c r="N13" s="55" t="s">
        <v>3</v>
      </c>
      <c r="O13" s="87" t="s">
        <v>10</v>
      </c>
      <c r="P13" s="88"/>
      <c r="Q13" s="89"/>
    </row>
    <row r="14" spans="1:17" ht="33" customHeight="1" thickTop="1" thickBot="1" x14ac:dyDescent="0.3">
      <c r="A14" s="4"/>
      <c r="B14" s="85"/>
      <c r="C14" s="85"/>
      <c r="D14" s="85"/>
      <c r="E14" s="85"/>
      <c r="F14" s="85"/>
      <c r="G14" s="85"/>
      <c r="H14" s="85"/>
      <c r="I14" s="9"/>
      <c r="J14" s="40"/>
      <c r="K14" s="10"/>
      <c r="L14" s="10"/>
      <c r="M14" s="11"/>
      <c r="N14" s="56">
        <f>SUM(M7:M11)</f>
        <v>29000</v>
      </c>
      <c r="O14" s="90">
        <f>SUM(P7:P11)</f>
        <v>0</v>
      </c>
      <c r="P14" s="91"/>
      <c r="Q14" s="92"/>
    </row>
    <row r="15" spans="1:17" ht="14.25" customHeight="1" thickTop="1" x14ac:dyDescent="0.25">
      <c r="A15" s="4"/>
      <c r="B15" s="12"/>
      <c r="C15"/>
      <c r="D15" s="13"/>
      <c r="E15" s="38"/>
      <c r="F15" s="37"/>
      <c r="G15" s="37"/>
      <c r="H15" s="3"/>
      <c r="I15" s="3"/>
      <c r="J15" s="41"/>
      <c r="K15" s="12"/>
      <c r="L15" s="3"/>
      <c r="M15" s="3"/>
      <c r="N15" s="12"/>
      <c r="O15" s="12"/>
      <c r="P15" s="12"/>
      <c r="Q15" s="12"/>
    </row>
    <row r="16" spans="1:17" x14ac:dyDescent="0.25">
      <c r="C16" s="16"/>
      <c r="D16"/>
      <c r="E16" s="16"/>
      <c r="F16" s="16"/>
      <c r="G16" s="16"/>
      <c r="H16"/>
      <c r="I16"/>
      <c r="L16"/>
      <c r="M16"/>
    </row>
    <row r="17" spans="3:13" x14ac:dyDescent="0.25">
      <c r="C17" s="16"/>
      <c r="D17"/>
      <c r="E17" s="16"/>
      <c r="F17" s="16"/>
      <c r="G17" s="16"/>
      <c r="H17"/>
      <c r="I17"/>
      <c r="L17"/>
      <c r="M17"/>
    </row>
    <row r="18" spans="3:13" x14ac:dyDescent="0.25">
      <c r="C18" s="16"/>
      <c r="D18"/>
      <c r="E18" s="16"/>
      <c r="F18" s="16"/>
      <c r="G18" s="16"/>
      <c r="H18"/>
      <c r="I18"/>
      <c r="L18"/>
      <c r="M18"/>
    </row>
    <row r="19" spans="3:13" x14ac:dyDescent="0.25">
      <c r="C19" s="16"/>
      <c r="D19"/>
      <c r="E19" s="16"/>
      <c r="F19" s="16"/>
      <c r="G19" s="16"/>
      <c r="H19"/>
      <c r="I19"/>
      <c r="L19"/>
      <c r="M19"/>
    </row>
    <row r="20" spans="3:13" x14ac:dyDescent="0.25">
      <c r="C20" s="16"/>
      <c r="D20"/>
      <c r="E20" s="16"/>
      <c r="F20" s="16"/>
      <c r="G20" s="16"/>
      <c r="H20"/>
      <c r="I20"/>
      <c r="L20"/>
      <c r="M20"/>
    </row>
    <row r="21" spans="3:13" x14ac:dyDescent="0.25">
      <c r="C21" s="16"/>
      <c r="D21"/>
      <c r="E21" s="16"/>
      <c r="F21" s="16"/>
      <c r="G21" s="16"/>
      <c r="H21"/>
      <c r="I21"/>
      <c r="L21"/>
      <c r="M21"/>
    </row>
    <row r="22" spans="3:13" x14ac:dyDescent="0.25">
      <c r="C22" s="16"/>
      <c r="D22"/>
      <c r="E22" s="16"/>
      <c r="F22" s="16"/>
      <c r="G22" s="16"/>
      <c r="H22"/>
      <c r="I22"/>
      <c r="L22"/>
      <c r="M22"/>
    </row>
    <row r="23" spans="3:13" x14ac:dyDescent="0.25">
      <c r="C23" s="16"/>
      <c r="D23"/>
      <c r="E23" s="16"/>
      <c r="F23" s="16"/>
      <c r="G23" s="16"/>
      <c r="H23"/>
      <c r="I23"/>
      <c r="L23"/>
      <c r="M23"/>
    </row>
    <row r="24" spans="3:13" x14ac:dyDescent="0.25">
      <c r="C24" s="16"/>
      <c r="D24"/>
      <c r="E24" s="16"/>
      <c r="F24" s="16"/>
      <c r="G24" s="16"/>
      <c r="H24"/>
      <c r="I24"/>
      <c r="L24"/>
      <c r="M24"/>
    </row>
    <row r="25" spans="3:13" x14ac:dyDescent="0.25">
      <c r="C25" s="16"/>
      <c r="D25"/>
      <c r="E25" s="16"/>
      <c r="F25" s="16"/>
      <c r="G25" s="16"/>
      <c r="H25"/>
      <c r="I25"/>
      <c r="L25"/>
      <c r="M25"/>
    </row>
    <row r="26" spans="3:13" x14ac:dyDescent="0.25">
      <c r="C26" s="16"/>
      <c r="D26"/>
      <c r="E26" s="16"/>
      <c r="F26" s="16"/>
      <c r="G26" s="16"/>
      <c r="H26"/>
      <c r="I26"/>
      <c r="L26"/>
      <c r="M26"/>
    </row>
    <row r="27" spans="3:13" x14ac:dyDescent="0.25">
      <c r="C27" s="16"/>
      <c r="D27"/>
      <c r="E27" s="16"/>
      <c r="F27" s="16"/>
      <c r="G27" s="16"/>
      <c r="H27"/>
      <c r="I27"/>
      <c r="L27"/>
      <c r="M27"/>
    </row>
    <row r="28" spans="3:13" x14ac:dyDescent="0.25">
      <c r="C28" s="16"/>
      <c r="D28"/>
      <c r="E28" s="16"/>
      <c r="F28" s="16"/>
      <c r="G28" s="16"/>
      <c r="H28"/>
      <c r="I28"/>
      <c r="L28"/>
      <c r="M28"/>
    </row>
    <row r="29" spans="3:13" x14ac:dyDescent="0.25">
      <c r="C29" s="16"/>
      <c r="D29"/>
      <c r="E29" s="16"/>
      <c r="F29" s="16"/>
      <c r="G29" s="16"/>
      <c r="H29"/>
      <c r="I29"/>
      <c r="L29"/>
      <c r="M29"/>
    </row>
    <row r="30" spans="3:13" x14ac:dyDescent="0.25">
      <c r="C30" s="16"/>
      <c r="D30"/>
      <c r="E30" s="16"/>
      <c r="F30" s="16"/>
      <c r="G30" s="16"/>
      <c r="H30"/>
      <c r="I30"/>
      <c r="L30"/>
      <c r="M30"/>
    </row>
    <row r="31" spans="3:13" x14ac:dyDescent="0.25">
      <c r="C31" s="16"/>
      <c r="D31"/>
      <c r="E31" s="16"/>
      <c r="F31" s="16"/>
      <c r="G31" s="16"/>
      <c r="H31"/>
      <c r="I31"/>
      <c r="L31"/>
      <c r="M31"/>
    </row>
    <row r="32" spans="3:13" x14ac:dyDescent="0.25">
      <c r="C32" s="16"/>
      <c r="D32"/>
      <c r="E32" s="16"/>
      <c r="F32" s="16"/>
      <c r="G32" s="16"/>
      <c r="H32"/>
      <c r="I32"/>
      <c r="L32"/>
      <c r="M32"/>
    </row>
    <row r="33" spans="3:13" x14ac:dyDescent="0.25">
      <c r="C33" s="16"/>
      <c r="D33"/>
      <c r="E33" s="16"/>
      <c r="F33" s="16"/>
      <c r="G33" s="16"/>
      <c r="H33"/>
      <c r="I33"/>
      <c r="L33"/>
      <c r="M33"/>
    </row>
    <row r="34" spans="3:13" x14ac:dyDescent="0.25">
      <c r="C34" s="16"/>
      <c r="D34"/>
      <c r="E34" s="16"/>
      <c r="F34" s="16"/>
      <c r="G34" s="16"/>
      <c r="H34"/>
      <c r="I34"/>
      <c r="L34"/>
      <c r="M34"/>
    </row>
    <row r="35" spans="3:13" x14ac:dyDescent="0.25">
      <c r="C35" s="16"/>
      <c r="D35"/>
      <c r="E35" s="16"/>
      <c r="F35" s="16"/>
      <c r="G35" s="16"/>
      <c r="H35"/>
      <c r="I35"/>
      <c r="L35"/>
      <c r="M35"/>
    </row>
    <row r="36" spans="3:13" x14ac:dyDescent="0.25">
      <c r="C36" s="16"/>
      <c r="D36"/>
      <c r="E36" s="16"/>
      <c r="F36" s="16"/>
      <c r="G36" s="16"/>
      <c r="H36"/>
      <c r="I36"/>
      <c r="L36"/>
      <c r="M36"/>
    </row>
    <row r="37" spans="3:13" x14ac:dyDescent="0.25">
      <c r="C37" s="16"/>
      <c r="D37"/>
      <c r="E37" s="16"/>
      <c r="F37" s="16"/>
      <c r="G37" s="16"/>
      <c r="H37"/>
      <c r="I37"/>
      <c r="L37"/>
      <c r="M37"/>
    </row>
    <row r="38" spans="3:13" x14ac:dyDescent="0.25">
      <c r="C38" s="16"/>
      <c r="D38"/>
      <c r="E38" s="16"/>
      <c r="F38" s="16"/>
      <c r="G38" s="16"/>
      <c r="H38"/>
      <c r="I38"/>
      <c r="L38"/>
      <c r="M38"/>
    </row>
    <row r="39" spans="3:13" x14ac:dyDescent="0.25">
      <c r="C39" s="16"/>
      <c r="D39"/>
      <c r="E39" s="16"/>
      <c r="F39" s="16"/>
      <c r="G39" s="16"/>
      <c r="H39"/>
      <c r="I39"/>
      <c r="L39"/>
      <c r="M39"/>
    </row>
    <row r="40" spans="3:13" x14ac:dyDescent="0.25">
      <c r="C40" s="16"/>
      <c r="D40"/>
      <c r="E40" s="16"/>
      <c r="F40" s="16"/>
      <c r="G40" s="16"/>
      <c r="H40"/>
      <c r="I40"/>
      <c r="L40"/>
      <c r="M40"/>
    </row>
    <row r="41" spans="3:13" x14ac:dyDescent="0.25">
      <c r="C41" s="16"/>
      <c r="D41"/>
      <c r="E41" s="16"/>
      <c r="F41" s="16"/>
      <c r="G41" s="16"/>
      <c r="H41"/>
      <c r="I41"/>
      <c r="L41"/>
      <c r="M41"/>
    </row>
    <row r="42" spans="3:13" x14ac:dyDescent="0.25">
      <c r="C42" s="16"/>
      <c r="D42"/>
      <c r="E42" s="16"/>
      <c r="F42" s="16"/>
      <c r="G42" s="16"/>
      <c r="H42"/>
      <c r="I42"/>
      <c r="L42"/>
      <c r="M42"/>
    </row>
    <row r="43" spans="3:13" x14ac:dyDescent="0.25">
      <c r="C43" s="16"/>
      <c r="D43"/>
      <c r="E43" s="16"/>
      <c r="F43" s="16"/>
      <c r="G43" s="16"/>
      <c r="H43"/>
      <c r="I43"/>
      <c r="L43"/>
      <c r="M43"/>
    </row>
    <row r="44" spans="3:13" x14ac:dyDescent="0.25">
      <c r="C44" s="16"/>
      <c r="D44"/>
      <c r="E44" s="16"/>
      <c r="F44" s="16"/>
      <c r="G44" s="16"/>
      <c r="H44"/>
      <c r="I44"/>
      <c r="L44"/>
      <c r="M44"/>
    </row>
    <row r="45" spans="3:13" x14ac:dyDescent="0.25">
      <c r="C45" s="16"/>
      <c r="D45"/>
      <c r="E45" s="16"/>
      <c r="F45" s="16"/>
      <c r="G45" s="16"/>
      <c r="H45"/>
      <c r="I45"/>
      <c r="L45"/>
      <c r="M45"/>
    </row>
    <row r="46" spans="3:13" x14ac:dyDescent="0.25">
      <c r="C46" s="16"/>
      <c r="D46"/>
      <c r="E46" s="16"/>
      <c r="F46" s="16"/>
      <c r="G46" s="16"/>
      <c r="H46"/>
      <c r="I46"/>
      <c r="L46"/>
      <c r="M46"/>
    </row>
    <row r="47" spans="3:13" x14ac:dyDescent="0.25">
      <c r="C47" s="16"/>
      <c r="D47"/>
      <c r="E47" s="16"/>
      <c r="F47" s="16"/>
      <c r="G47" s="16"/>
      <c r="H47"/>
      <c r="I47"/>
      <c r="L47"/>
      <c r="M47"/>
    </row>
    <row r="48" spans="3:13" x14ac:dyDescent="0.25">
      <c r="C48" s="16"/>
      <c r="D48"/>
      <c r="E48" s="16"/>
      <c r="F48" s="16"/>
      <c r="G48" s="16"/>
      <c r="H48"/>
      <c r="I48"/>
      <c r="L48"/>
      <c r="M48"/>
    </row>
    <row r="49" spans="3:13" x14ac:dyDescent="0.25">
      <c r="C49" s="16"/>
      <c r="D49"/>
      <c r="E49" s="16"/>
      <c r="F49" s="16"/>
      <c r="G49" s="16"/>
      <c r="H49"/>
      <c r="I49"/>
      <c r="L49"/>
      <c r="M49"/>
    </row>
  </sheetData>
  <sheetProtection password="F79C" sheet="1" objects="1" scenarios="1" selectLockedCells="1"/>
  <mergeCells count="11">
    <mergeCell ref="I7:I11"/>
    <mergeCell ref="J7:J11"/>
    <mergeCell ref="K7:K11"/>
    <mergeCell ref="L7:L11"/>
    <mergeCell ref="B1:E1"/>
    <mergeCell ref="O2:Q2"/>
    <mergeCell ref="B14:H14"/>
    <mergeCell ref="H3:J3"/>
    <mergeCell ref="O13:Q13"/>
    <mergeCell ref="O14:Q14"/>
    <mergeCell ref="B13:I13"/>
  </mergeCells>
  <conditionalFormatting sqref="B7:B11 D7:D11">
    <cfRule type="containsBlanks" dxfId="21" priority="46">
      <formula>LEN(TRIM(B7))=0</formula>
    </cfRule>
  </conditionalFormatting>
  <conditionalFormatting sqref="B7:B11">
    <cfRule type="cellIs" dxfId="20" priority="41" operator="greaterThanOrEqual">
      <formula>1</formula>
    </cfRule>
  </conditionalFormatting>
  <conditionalFormatting sqref="Q7">
    <cfRule type="cellIs" dxfId="19" priority="19" operator="equal">
      <formula>"NEVYHOVUJE"</formula>
    </cfRule>
    <cfRule type="cellIs" dxfId="18" priority="20" operator="equal">
      <formula>"VYHOVUJE"</formula>
    </cfRule>
  </conditionalFormatting>
  <conditionalFormatting sqref="Q8:Q11">
    <cfRule type="cellIs" dxfId="17" priority="17" operator="equal">
      <formula>"NEVYHOVUJE"</formula>
    </cfRule>
    <cfRule type="cellIs" dxfId="16" priority="18" operator="equal">
      <formula>"VYHOVUJE"</formula>
    </cfRule>
  </conditionalFormatting>
  <conditionalFormatting sqref="H7">
    <cfRule type="notContainsBlanks" dxfId="15" priority="14">
      <formula>LEN(TRIM(H7))&gt;0</formula>
    </cfRule>
    <cfRule type="containsBlanks" dxfId="14" priority="15">
      <formula>LEN(TRIM(H7))=0</formula>
    </cfRule>
  </conditionalFormatting>
  <conditionalFormatting sqref="H7">
    <cfRule type="notContainsBlanks" dxfId="13" priority="13">
      <formula>LEN(TRIM(H7))&gt;0</formula>
    </cfRule>
  </conditionalFormatting>
  <conditionalFormatting sqref="H7">
    <cfRule type="notContainsBlanks" dxfId="12" priority="12">
      <formula>LEN(TRIM(H7))&gt;0</formula>
    </cfRule>
    <cfRule type="containsBlanks" dxfId="11" priority="16">
      <formula>LEN(TRIM(H7))=0</formula>
    </cfRule>
  </conditionalFormatting>
  <conditionalFormatting sqref="H8:H11">
    <cfRule type="notContainsBlanks" dxfId="10" priority="9">
      <formula>LEN(TRIM(H8))&gt;0</formula>
    </cfRule>
    <cfRule type="containsBlanks" dxfId="9" priority="10">
      <formula>LEN(TRIM(H8))=0</formula>
    </cfRule>
  </conditionalFormatting>
  <conditionalFormatting sqref="H8:H11">
    <cfRule type="notContainsBlanks" dxfId="8" priority="8">
      <formula>LEN(TRIM(H8))&gt;0</formula>
    </cfRule>
  </conditionalFormatting>
  <conditionalFormatting sqref="H8:H11">
    <cfRule type="notContainsBlanks" dxfId="7" priority="7">
      <formula>LEN(TRIM(H8))&gt;0</formula>
    </cfRule>
    <cfRule type="containsBlanks" dxfId="6" priority="11">
      <formula>LEN(TRIM(H8))=0</formula>
    </cfRule>
  </conditionalFormatting>
  <conditionalFormatting sqref="O7">
    <cfRule type="notContainsBlanks" dxfId="5" priority="5">
      <formula>LEN(TRIM(O7))&gt;0</formula>
    </cfRule>
    <cfRule type="containsBlanks" dxfId="4" priority="6">
      <formula>LEN(TRIM(O7))=0</formula>
    </cfRule>
  </conditionalFormatting>
  <conditionalFormatting sqref="O7">
    <cfRule type="notContainsBlanks" dxfId="3" priority="4">
      <formula>LEN(TRIM(O7))&gt;0</formula>
    </cfRule>
  </conditionalFormatting>
  <conditionalFormatting sqref="O8:O11">
    <cfRule type="notContainsBlanks" dxfId="2" priority="2">
      <formula>LEN(TRIM(O8))&gt;0</formula>
    </cfRule>
    <cfRule type="containsBlanks" dxfId="1" priority="3">
      <formula>LEN(TRIM(O8))=0</formula>
    </cfRule>
  </conditionalFormatting>
  <conditionalFormatting sqref="O8:O11">
    <cfRule type="notContainsBlanks" dxfId="0" priority="1">
      <formula>LEN(TRIM(O8))&gt;0</formula>
    </cfRule>
  </conditionalFormatting>
  <dataValidations count="1">
    <dataValidation type="list" showInputMessage="1" showErrorMessage="1" sqref="E7:E11">
      <formula1>"ks,bal,sada,"</formula1>
    </dataValidation>
  </dataValidations>
  <pageMargins left="0.70866141732283472" right="0.70866141732283472" top="0.78740157480314965" bottom="0.78740157480314965" header="0.31496062992125984" footer="0.31496062992125984"/>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2018-04-05T08:06:43Z</cp:lastPrinted>
  <dcterms:created xsi:type="dcterms:W3CDTF">2014-03-05T12:43:32Z</dcterms:created>
  <dcterms:modified xsi:type="dcterms:W3CDTF">2018-04-11T11:17:52Z</dcterms:modified>
</cp:coreProperties>
</file>