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28" windowWidth="14400" windowHeight="3792" tabRatio="939"/>
  </bookViews>
  <sheets>
    <sheet name="Kancelářské potřeby" sheetId="22" r:id="rId1"/>
  </sheets>
  <definedNames>
    <definedName name="_xlnm.Print_Area" localSheetId="0">'Kancelářské potřeby'!$B$1:$N$145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7" i="22"/>
  <c r="M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L145" i="22" l="1"/>
  <c r="J119" i="22"/>
  <c r="J118" i="22"/>
  <c r="J117" i="22"/>
  <c r="J116" i="22"/>
  <c r="J115" i="22"/>
  <c r="J114" i="22"/>
  <c r="J113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M142" i="22" l="1"/>
  <c r="N142" i="22" l="1"/>
  <c r="N8" i="22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42" i="22"/>
  <c r="J7" i="22"/>
  <c r="K145" i="22" l="1"/>
</calcChain>
</file>

<file path=xl/sharedStrings.xml><?xml version="1.0" encoding="utf-8"?>
<sst xmlns="http://schemas.openxmlformats.org/spreadsheetml/2006/main" count="383" uniqueCount="228">
  <si>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</si>
  <si>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</si>
  <si>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</si>
  <si>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</si>
  <si>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</si>
  <si>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</si>
  <si>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</si>
  <si>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</si>
  <si>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</si>
  <si>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</si>
  <si>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</si>
  <si>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</si>
  <si>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Pořadač archivní A4  - 7,5 cm, kapsa - modrý</t>
  </si>
  <si>
    <t>ks</t>
  </si>
  <si>
    <t>kartonový mramor, formát A4.</t>
  </si>
  <si>
    <t>Pořadač archivní A4  - 7,5 cm, kapsa - zelený</t>
  </si>
  <si>
    <t>Pořadač archivní A4  - 7,5 cm, kapsa - červený</t>
  </si>
  <si>
    <t>Pořadač archivní A4  - 7,5 cm, kapsa - žlutý</t>
  </si>
  <si>
    <t>Pořadač pákový A4 - 5cm - modrý</t>
  </si>
  <si>
    <t>vnějšek plast, vnitřek hladký papír, formát A4, šíře 50 cm.</t>
  </si>
  <si>
    <t>Pořadač pákový A4 - 5cm - zelený</t>
  </si>
  <si>
    <t>Pořadač pákový A4 - 5cm - červený</t>
  </si>
  <si>
    <t>Pořadač pákový A4 - 5cm - žlutý</t>
  </si>
  <si>
    <t>Rozlišovač plastový Maxi - čísla 1-12</t>
  </si>
  <si>
    <t>bal</t>
  </si>
  <si>
    <t>listy číslované 1-12, popisovatelný titulní list, vhodný pro dokumenty A4 v zakládacích obalech, 12 listů /balení.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</si>
  <si>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</si>
  <si>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</si>
  <si>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Desky s klipem A4 - červená zadní strana</t>
  </si>
  <si>
    <t>Rychlovazače PVC, A4 - modrá</t>
  </si>
  <si>
    <t>formát A4, přední strana průhledná, zadní barevná.</t>
  </si>
  <si>
    <t>Rychlovazače PVC, A4 - červená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</si>
  <si>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</si>
  <si>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</si>
  <si>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</si>
  <si>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</si>
  <si>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</si>
  <si>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>Desky odkládací A4, 3 klopy PP - modrá neprůhl.</t>
  </si>
  <si>
    <t>formát A4, polypropylen, neprůhledné, zajišťovací gumička.</t>
  </si>
  <si>
    <t>Desky odkládací A4, 3 klopy PP - žlutá neprůhl.</t>
  </si>
  <si>
    <t xml:space="preserve">Desky s gumičkou A4, 3 klopy, prešpán - žlutá </t>
  </si>
  <si>
    <t>odkládací desky A4, prešpán 350 g, zajišťovací gumička.</t>
  </si>
  <si>
    <t>Euroobal A4 - hladký</t>
  </si>
  <si>
    <t>čiré, min. 45 mic., balení 100 ks.</t>
  </si>
  <si>
    <t xml:space="preserve">Euroobal A4 - krupička </t>
  </si>
  <si>
    <t>čiré, min. 45 mic., 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</si>
  <si>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</si>
  <si>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</si>
  <si>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čirá</t>
  </si>
  <si>
    <t>nezávěsné hladké PVC obaly, vkládání na šířku i na výšku, min. 150 mic, 10 ks v balení.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</si>
  <si>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</si>
  <si>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</si>
  <si>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</si>
  <si>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</si>
  <si>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>Samolepící blok 75 x 75 mm ± 2 mm- neon žlutá</t>
  </si>
  <si>
    <t>adhezní bloček - neon, opatřen lepicí vrstvou pouze zpoloviny, nezanechává stopy po lepidle. 100 lístků.</t>
  </si>
  <si>
    <t>Samolepící blok 75 x 75 mm ± 2 mm- neon oranž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</si>
  <si>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</si>
  <si>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</si>
  <si>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</si>
  <si>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</si>
  <si>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</si>
  <si>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</si>
  <si>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</si>
  <si>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 x 50 listů.</t>
  </si>
  <si>
    <t>Obálky B4 , 250 x 353 mm</t>
  </si>
  <si>
    <t xml:space="preserve"> samolepící bílé</t>
  </si>
  <si>
    <t>Taška obchodní - obálka A4/dno</t>
  </si>
  <si>
    <t>obálky bílé samolepící se dnem A4.</t>
  </si>
  <si>
    <t>Taška obchodní - obálka A5/dno</t>
  </si>
  <si>
    <t>obálky bílé samolepící se dnem A5.</t>
  </si>
  <si>
    <t>Lepicí páska s odvíječem lepenky 19mm</t>
  </si>
  <si>
    <t>čirá páska, šíře 19 mm, návin min 30 m, odvíječ s kovovým nožem.</t>
  </si>
  <si>
    <t>Lepicí tyčinka  min. 20g</t>
  </si>
  <si>
    <t>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</si>
  <si>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</si>
  <si>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</si>
  <si>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Magnety  20mm - černé</t>
  </si>
  <si>
    <t>doplněk ke všem magnetickým tabulím.</t>
  </si>
  <si>
    <t>Magnety 24 mm - mix barev</t>
  </si>
  <si>
    <t>doplněk ke všem magnetickým tabulím, barevný mix, průměr 24 mm,  10 ks v balení</t>
  </si>
  <si>
    <t xml:space="preserve">Dovolenka A6 </t>
  </si>
  <si>
    <t>1balení/50listů.</t>
  </si>
  <si>
    <t>Propustka k lékaři</t>
  </si>
  <si>
    <t>1balení/100listů.</t>
  </si>
  <si>
    <t xml:space="preserve">Datumovka samobarvící </t>
  </si>
  <si>
    <t>Samobarvící mechanické razítko, vhodné pro každodení používání v kancelářích , měsíc číslem, výška znaků 3,8 - 4,2 mm.</t>
  </si>
  <si>
    <t xml:space="preserve">Rozešívačka </t>
  </si>
  <si>
    <t>odstranění sešívacích drátků,kovové provedení+ plast.</t>
  </si>
  <si>
    <t>Sešívačka min.20listů</t>
  </si>
  <si>
    <t>sešití min.20 listů, spojovače 24/6, celokovová nebo kovová + pevný plast.</t>
  </si>
  <si>
    <t xml:space="preserve">Spojovače 24/6  </t>
  </si>
  <si>
    <t xml:space="preserve"> vysoce kvalitní pozinkované spojovače, min.1000 ks v balení.</t>
  </si>
  <si>
    <t>Spony dopisní barevné 32</t>
  </si>
  <si>
    <t xml:space="preserve">rozměr 32 mm , barevný drát, min. 75ks v balení </t>
  </si>
  <si>
    <t>Spony popisovací plast</t>
  </si>
  <si>
    <t>rozměr 40 mm, barevný mix plastových spon, 5 ks v balení.</t>
  </si>
  <si>
    <t xml:space="preserve"> pero 0.7/0.35mm </t>
  </si>
  <si>
    <t>Ing. Komrsková,         tel. 377 631081,          606 665 167</t>
  </si>
  <si>
    <t>Univerzitní 22, Plzeň, FST, 2. patro,  doručit přímo do kanceláře           UF  210</t>
  </si>
  <si>
    <t>Papír kancelářský A4 kvalita "A"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</si>
  <si>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</si>
  <si>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Kopírovací karton bílý A4 160g</t>
  </si>
  <si>
    <t>vhodný pro tisk, speciálně hlazený bílý karton, 1 bal/250 list.</t>
  </si>
  <si>
    <t>Kopírovací karton bílý A4 220g</t>
  </si>
  <si>
    <t>Karton kreslící bílý A3 220g</t>
  </si>
  <si>
    <t>bílý karton (čtvrtka), 1 bal/200 list.</t>
  </si>
  <si>
    <t>Pořadač pákový A4 - 7,5 cm - modrý</t>
  </si>
  <si>
    <t xml:space="preserve"> vnějšek plast, vnitřek hladký papír.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</si>
  <si>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</si>
  <si>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</si>
  <si>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</si>
  <si>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</si>
  <si>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Rozlišovač papírový ("jazyk") - mix 5 barev</t>
  </si>
  <si>
    <t>oddělování stránek v pořadačích všech typů,
rozměr 10,5x24 cm, 100 ks /balení.</t>
  </si>
  <si>
    <t>Obálky DL 110 x 220 mm - s okénkem</t>
  </si>
  <si>
    <t xml:space="preserve">samolepicí, 1 bal/50ks. </t>
  </si>
  <si>
    <t>Tuhy do mikrotužky 0,5 HB,B</t>
  </si>
  <si>
    <t>min. 12 tuh v balení.</t>
  </si>
  <si>
    <t>Tabule korková 40 x 60</t>
  </si>
  <si>
    <t xml:space="preserve">kvalitní hrubozrnný korek, dřevěný rám dřevo s opracovanými hranami, oboustranný korek - možnost  používat tabuli z obou stran, vrstvení korku 7 mm.   </t>
  </si>
  <si>
    <t>Děrovačka - min.20 listů</t>
  </si>
  <si>
    <t>s bočním raménkem pro nastavení formátu, s ukazatelem středu,rozteč děr 8cm, kapac. děrování min.20 listů současn</t>
  </si>
  <si>
    <t>Nůžky kancelářské střední</t>
  </si>
  <si>
    <t>vysoce kvalitní nůžky, nožnice vyrobené z tvrzené japonské oceli s nerezovou úpravou , ergonomické držení - měkký dotek,délka nůžek min 21cm.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</si>
  <si>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</si>
  <si>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</si>
  <si>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</si>
  <si>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</si>
  <si>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</si>
  <si>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</si>
  <si>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</si>
  <si>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</si>
  <si>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 xml:space="preserve">Popisovač  lihový 0,6 mm - modrý </t>
  </si>
  <si>
    <t>voděodolný, otěruvzdorný inkoust,šíře stopy 0,6mm, ventilační uzávěr, na papír, folie, sklo, plasty, polystyrén.</t>
  </si>
  <si>
    <t>Popisovač lihový 0,6 mm - černý</t>
  </si>
  <si>
    <t>Čistič na bílé tabule</t>
  </si>
  <si>
    <t>čistič s rozprašovačem, rychlé a efektivní čištění bílých tabulí, odstraňuje popisovače, min. 250ml.</t>
  </si>
  <si>
    <t>Lucie Zikmundovská lucizikm@rice.zcu.cz Tel: 377634117</t>
  </si>
  <si>
    <t>Budova FEL - RICE Univerzitní 26,Plzeň</t>
  </si>
  <si>
    <t>portfolio A4 (desky)</t>
  </si>
  <si>
    <t>koženkové portfilio A4  s kroužkovou mechanikou, velká vnitřní kapsa na dokumenty, kapsa na mobilní telefon,  propisovačky, navštívenky, uzavíratelná zipem, černá barva, 295 x 350 x 50</t>
  </si>
  <si>
    <t>Kollárova 19, Plzeň m.č.  KO 215</t>
  </si>
  <si>
    <t>PS - Svobodová S. 724 083 268</t>
  </si>
  <si>
    <t xml:space="preserve">Podložka A4 s klipem jednoduchá </t>
  </si>
  <si>
    <t>formát A4, plast, kovový klip.</t>
  </si>
  <si>
    <t>nezávěsné hladké PVC obaly, vkládání na šířku i na výšku, min. 150 mic</t>
  </si>
  <si>
    <t>Obálky C5 zelený pruh, 162 x 229 mm</t>
  </si>
  <si>
    <t>DFPR - Mrázová, TEL: 37763 7685</t>
  </si>
  <si>
    <t>Studijní odd., Sady Pětatřicátníků 14,  Plzeň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</si>
  <si>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</si>
  <si>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</si>
  <si>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</si>
  <si>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</si>
  <si>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r>
      <t xml:space="preserve">Papír barevný kopírovací A4 80g - </t>
    </r>
    <r>
      <rPr>
        <sz val="11"/>
        <color rgb="FFFF0000"/>
        <rFont val="Calibri"/>
        <family val="2"/>
        <charset val="238"/>
      </rPr>
      <t xml:space="preserve"> světle zelený</t>
    </r>
  </si>
  <si>
    <t xml:space="preserve">pro tisk i kopírování ve všech typech techniky, 1 bal/500 list. </t>
  </si>
  <si>
    <t>Obálky C6 114 x 162 mm</t>
  </si>
  <si>
    <t>samolepící, 1 bal/ 50ks</t>
  </si>
  <si>
    <t>Obálky C5 162 x 229 mm</t>
  </si>
  <si>
    <t>samolepící, 1 bal/50ks</t>
  </si>
  <si>
    <t>Popisovač - 0,3 mm - sada 4ks</t>
  </si>
  <si>
    <t>sada</t>
  </si>
  <si>
    <t>jemný plastický hrot, šíře stopy 0,3 mm, sada barvy černá, zelená červená, modrá.</t>
  </si>
  <si>
    <t>Zvýrazňovač 1-4 mm - sada 6ks</t>
  </si>
  <si>
    <t>klínový hrot, šíře stopy 1-4 mm, ventilační uzávěr , vhodný i na faxový papír. 6 ks v balení.</t>
  </si>
  <si>
    <t>Sady Pětatřicátníků 14, Plzeň, PC 326</t>
  </si>
  <si>
    <t>KSP - KSP Beránková, tel: 37763 7481</t>
  </si>
  <si>
    <t xml:space="preserve">Papír kancelářský A4 kvalita "A" </t>
  </si>
  <si>
    <t>UJP - Jitka Bušková, tel: 37763 5201, buskova@ujp.zcu.cz</t>
  </si>
  <si>
    <t>Desky přední pro kroužkovou vazbu - čiré</t>
  </si>
  <si>
    <t>průhledné čiré krycí desky min. 200 mic, přední strana, formát A4, 100ks/bal</t>
  </si>
  <si>
    <t>Desky zadní pro kroužkovou vazbu - černé</t>
  </si>
  <si>
    <t>obálky pro kroužkovou perfovazbu, formát A4, karton 250 g, povrchová úprava imitace kůže , 100 ks v balení.</t>
  </si>
  <si>
    <r>
      <t xml:space="preserve">Hřbety 6  - </t>
    </r>
    <r>
      <rPr>
        <sz val="11"/>
        <color rgb="FFFF0000"/>
        <rFont val="Calibri"/>
        <family val="2"/>
        <charset val="238"/>
      </rPr>
      <t>(černá)</t>
    </r>
  </si>
  <si>
    <t>pro plastovou kroužkovou vazbu, použitelné ve všech vázacích strojích, 100 ks v balení.</t>
  </si>
  <si>
    <r>
      <t xml:space="preserve">Hřbety 10  - </t>
    </r>
    <r>
      <rPr>
        <sz val="11"/>
        <color rgb="FFFF0000"/>
        <rFont val="Calibri"/>
        <family val="2"/>
        <charset val="238"/>
      </rPr>
      <t>(černá)</t>
    </r>
  </si>
  <si>
    <t>Kopírovací karton bílý A4 100g</t>
  </si>
  <si>
    <t xml:space="preserve">vhodný pro tisk, speciálně hlazený bílý karton, 1 bal/500 list. </t>
  </si>
  <si>
    <t>Lepicí páska 50mm x 66m hnědá</t>
  </si>
  <si>
    <t>kvalitní balicí páska hnědá.</t>
  </si>
  <si>
    <t>Lepicí páska oboustranná 50mmx10m</t>
  </si>
  <si>
    <t xml:space="preserve">polypropylenová oboustranná lepicí páska, univerzální použití,  možnost použít pro podlahové krytiny a koberce. 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</si>
  <si>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</si>
  <si>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</si>
  <si>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</si>
  <si>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</si>
  <si>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mm, sada 4ks</t>
  </si>
  <si>
    <t>klínový hrot, šíře stopy 1-4 mm, ventilační uzávěr , vhodný i na faxový papír. 4 ks v balení.</t>
  </si>
  <si>
    <t>Kalíšek na tužky</t>
  </si>
  <si>
    <t>drátěná krabička na tužky a propisky, průměr cca 75 mm, výška min 90mm.</t>
  </si>
  <si>
    <t>Spony kancelářské  32</t>
  </si>
  <si>
    <t xml:space="preserve">rozměr 32 mm, pozinkované,lesklé, min. 75ks v balení.  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</si>
  <si>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</si>
  <si>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</si>
  <si>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</si>
  <si>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</si>
  <si>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Nůžky kancelářské malé</t>
  </si>
  <si>
    <t>vysoce kvalitní nůžky, nožnice vyrobené z tvrzené japonské oceli s nerezovou úpravou, ergonomické držení - měkký dotek, délka nůžek min 15cm.</t>
  </si>
  <si>
    <t>Nůžky střední velké</t>
  </si>
  <si>
    <t>kvalitní nůžky z nerez oceli, ergonomické úchopy z nelámavé plastické hmoty, délka min 25mm.</t>
  </si>
  <si>
    <t>Pryž v tužce, posuvná</t>
  </si>
  <si>
    <t>na grafitové tužky, plastové tělo.</t>
  </si>
  <si>
    <t>Kopírovací papír</t>
  </si>
  <si>
    <t>A4, bílý, povrchová úprava: lesk, 100 - 135 g/m2 (1 bal = 250 listů)</t>
  </si>
  <si>
    <t>Laserové ukazovátko</t>
  </si>
  <si>
    <t>zelené laserové ukazovátko se základním výkonem 7mW</t>
  </si>
  <si>
    <t xml:space="preserve">Magnetická kapsa na papír A4 </t>
  </si>
  <si>
    <t>Průhledná magnetická kapsa pro papír rozměru A4, červený rámeček</t>
  </si>
  <si>
    <t>CD zásobník 40CD</t>
  </si>
  <si>
    <t>přenosné pouzdro s kapacitou 40CD disků, vyrobené z nylonu,barva černá, zapínání  na zips</t>
  </si>
  <si>
    <t>nalepovací obálka</t>
  </si>
  <si>
    <t>Obálka nalepovací DL 235x175mm (kapsa na paletu nebo balík)</t>
  </si>
  <si>
    <t>NTC - Sudová J., tel: 37763 4833</t>
  </si>
  <si>
    <t>samostatná faktura</t>
  </si>
  <si>
    <t>Kancelářské potřeby (II.) - 013 - 2018 (KP-(II.)-013-2018)</t>
  </si>
  <si>
    <t>Priloha_c._1_KS_technicke_specifikace_KP-(II.)-013-2018</t>
  </si>
  <si>
    <t>Název</t>
  </si>
  <si>
    <t>Měrná jednotka [MJ]</t>
  </si>
  <si>
    <t>Popis</t>
  </si>
  <si>
    <t xml:space="preserve">Fakturace </t>
  </si>
  <si>
    <t xml:space="preserve">Kontaktní osoba 
k převzetí zboží </t>
  </si>
  <si>
    <t xml:space="preserve">Místo dodání </t>
  </si>
  <si>
    <t>pero 0.7/0.35mm s mazacím gelovým inkoustem, náplň modrá. Jako guma slouží plastové zakončení na konci pera.</t>
  </si>
  <si>
    <r>
      <t xml:space="preserve">s doručenkou do vlastních rukou, bez loga viz </t>
    </r>
    <r>
      <rPr>
        <b/>
        <sz val="11"/>
        <color rgb="FFFF0000"/>
        <rFont val="Calibri"/>
        <family val="2"/>
        <charset val="238"/>
      </rPr>
      <t>Priloha_c._2_KS_obalky_KP-(II.)-013-2018.pdf</t>
    </r>
  </si>
  <si>
    <t>Požadavek zadavatele: 
do sloupce označeného textem:</t>
  </si>
  <si>
    <t xml:space="preserve">Dodavatel doplní do jednotlivých prázdných žlutě podbarvených buněk 
požadované údaje, tj. jednotkové ceny.  </t>
  </si>
  <si>
    <t xml:space="preserve"> ZČU, Univerzitní 22, 
3. patro, UU304,Plzeň</t>
  </si>
  <si>
    <t>NTC, Teslova 11, 
budova H,Plzeň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</si>
</sst>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5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5" fillId="0" borderId="2" xfId="2" applyNumberFormat="1" applyFont="1" applyFill="1" applyBorder="1" applyAlignment="1" applyProtection="1">
      <alignment horizontal="left" vertical="center" wrapText="1"/>
    </xf>
    <xf numFmtId="0" fontId="15" fillId="0" borderId="2" xfId="2" applyNumberFormat="1" applyFont="1" applyFill="1" applyBorder="1" applyAlignment="1" applyProtection="1">
      <alignment horizontal="center"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5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1" fillId="0" borderId="11" xfId="1" applyNumberFormat="1" applyFont="1" applyFill="1" applyBorder="1" applyAlignment="1" applyProtection="1">
      <alignment horizontal="left" vertical="center" wrapText="1"/>
    </xf>
    <xf numFmtId="0" fontId="11" fillId="0" borderId="11" xfId="1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27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44" fontId="15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44" fontId="15" fillId="0" borderId="2" xfId="0" applyNumberFormat="1" applyFont="1" applyFill="1" applyBorder="1" applyAlignment="1" applyProtection="1">
      <alignment horizontal="center" vertical="center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6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1" fontId="13" fillId="0" borderId="7" xfId="0" applyNumberFormat="1" applyFon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1" fontId="13" fillId="0" borderId="2" xfId="0" applyNumberFormat="1" applyFont="1" applyFill="1" applyBorder="1" applyAlignment="1" applyProtection="1">
      <alignment horizontal="center" vertical="center" wrapText="1"/>
    </xf>
    <xf numFmtId="1" fontId="13" fillId="0" borderId="9" xfId="0" applyNumberFormat="1" applyFon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44" fontId="4" fillId="0" borderId="11" xfId="0" applyNumberFormat="1" applyFon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36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0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29" customWidth="1"/>
    <col min="2" max="2" width="5.6640625" style="29" customWidth="1"/>
    <col min="3" max="3" width="42.109375" style="9" customWidth="1"/>
    <col min="4" max="4" width="10.109375" style="156" customWidth="1"/>
    <col min="5" max="5" width="9" style="14" customWidth="1"/>
    <col min="6" max="6" width="72.33203125" style="9" customWidth="1"/>
    <col min="7" max="7" width="14.5546875" style="157" customWidth="1"/>
    <col min="8" max="8" width="19.5546875" style="29" customWidth="1"/>
    <col min="9" max="9" width="22.109375" style="157" customWidth="1"/>
    <col min="10" max="10" width="22.109375" style="157" hidden="1" customWidth="1"/>
    <col min="11" max="11" width="19.88671875" style="157" customWidth="1"/>
    <col min="12" max="12" width="20.88671875" style="29" customWidth="1"/>
    <col min="13" max="13" width="20.33203125" style="29" customWidth="1"/>
    <col min="14" max="14" width="14.44140625" style="29" customWidth="1"/>
    <col min="15" max="16384" width="8.88671875" style="29"/>
  </cols>
  <sheetData>
    <row r="1" spans="1:14" s="10" customFormat="1" ht="24.6" customHeight="1" x14ac:dyDescent="0.3">
      <c r="B1" s="47" t="s">
        <v>214</v>
      </c>
      <c r="C1" s="47"/>
      <c r="D1" s="47"/>
      <c r="E1" s="47"/>
      <c r="F1" s="9"/>
      <c r="G1" s="9"/>
      <c r="I1" s="9"/>
      <c r="J1" s="9"/>
      <c r="K1" s="9"/>
      <c r="L1" s="75" t="s">
        <v>215</v>
      </c>
      <c r="M1" s="75"/>
      <c r="N1" s="75"/>
    </row>
    <row r="2" spans="1:14" s="10" customFormat="1" ht="18.75" customHeight="1" x14ac:dyDescent="0.3">
      <c r="C2" s="76"/>
      <c r="D2" s="7"/>
      <c r="E2" s="8"/>
      <c r="F2" s="9"/>
      <c r="I2" s="9"/>
      <c r="J2" s="9"/>
      <c r="K2" s="77"/>
      <c r="L2" s="77"/>
      <c r="M2" s="78"/>
      <c r="N2" s="11"/>
    </row>
    <row r="3" spans="1:14" s="10" customFormat="1" ht="19.95" customHeight="1" x14ac:dyDescent="0.3">
      <c r="B3" s="69" t="s">
        <v>224</v>
      </c>
      <c r="C3" s="70"/>
      <c r="D3" s="71" t="s">
        <v>10</v>
      </c>
      <c r="E3" s="72"/>
      <c r="F3" s="79" t="s">
        <v>225</v>
      </c>
      <c r="G3" s="80"/>
      <c r="H3" s="80"/>
      <c r="I3" s="78"/>
      <c r="J3" s="77"/>
      <c r="K3" s="77"/>
      <c r="L3" s="77"/>
      <c r="M3" s="78"/>
      <c r="N3" s="78"/>
    </row>
    <row r="4" spans="1:14" s="10" customFormat="1" ht="19.95" customHeight="1" thickBot="1" x14ac:dyDescent="0.35">
      <c r="B4" s="69"/>
      <c r="C4" s="70"/>
      <c r="D4" s="73"/>
      <c r="E4" s="74"/>
      <c r="F4" s="79"/>
      <c r="G4" s="78"/>
      <c r="H4" s="78"/>
      <c r="I4" s="78"/>
      <c r="J4" s="9"/>
      <c r="K4" s="9"/>
      <c r="L4" s="9"/>
      <c r="M4" s="78"/>
      <c r="N4" s="78"/>
    </row>
    <row r="5" spans="1:14" s="10" customFormat="1" ht="37.200000000000003" customHeight="1" thickBot="1" x14ac:dyDescent="0.35">
      <c r="A5" s="81"/>
      <c r="B5" s="12"/>
      <c r="C5" s="13"/>
      <c r="D5" s="14"/>
      <c r="E5" s="14"/>
      <c r="F5" s="9"/>
      <c r="G5" s="9"/>
      <c r="I5" s="9"/>
      <c r="J5" s="15"/>
      <c r="K5" s="16"/>
      <c r="L5" s="18" t="s">
        <v>10</v>
      </c>
      <c r="M5" s="29"/>
      <c r="N5" s="29"/>
    </row>
    <row r="6" spans="1:14" s="10" customFormat="1" ht="91.5" customHeight="1" thickTop="1" thickBot="1" x14ac:dyDescent="0.35">
      <c r="A6" s="81"/>
      <c r="B6" s="48" t="s">
        <v>1</v>
      </c>
      <c r="C6" s="19" t="s">
        <v>216</v>
      </c>
      <c r="D6" s="19" t="s">
        <v>0</v>
      </c>
      <c r="E6" s="19" t="s">
        <v>217</v>
      </c>
      <c r="F6" s="19" t="s">
        <v>218</v>
      </c>
      <c r="G6" s="19" t="s">
        <v>219</v>
      </c>
      <c r="H6" s="40" t="s">
        <v>220</v>
      </c>
      <c r="I6" s="19" t="s">
        <v>221</v>
      </c>
      <c r="J6" s="19" t="s">
        <v>5</v>
      </c>
      <c r="K6" s="19" t="s">
        <v>6</v>
      </c>
      <c r="L6" s="17" t="s">
        <v>7</v>
      </c>
      <c r="M6" s="40" t="s">
        <v>8</v>
      </c>
      <c r="N6" s="49" t="s">
        <v>9</v>
      </c>
    </row>
    <row r="7" spans="1:14" ht="28.05" customHeight="1" thickTop="1" x14ac:dyDescent="0.3">
      <c r="A7" s="82"/>
      <c r="B7" s="83">
        <v>1</v>
      </c>
      <c r="C7" s="55" t="s">
        <v>12</v>
      </c>
      <c r="D7" s="84">
        <v>2</v>
      </c>
      <c r="E7" s="56" t="s">
        <v>13</v>
      </c>
      <c r="F7" s="55" t="s">
        <v>14</v>
      </c>
      <c r="G7" s="85" t="s">
        <v>213</v>
      </c>
      <c r="H7" s="85" t="s">
        <v>98</v>
      </c>
      <c r="I7" s="85" t="s">
        <v>99</v>
      </c>
      <c r="J7" s="43">
        <f>D7*K7</f>
        <v>46</v>
      </c>
      <c r="K7" s="86">
        <v>23</v>
      </c>
      <c r="L7" s="20"/>
      <c r="M7" s="21">
        <f>D7*L7</f>
        <v>0</v>
      </c>
      <c r="N7" s="50" t="str">
        <f t="shared" ref="N7:N70" si="0">IF(ISNUMBER(L7), IF(L7&gt;K7,"NEVYHOVUJE","VYHOVUJE")," ")</f>
        <v xml:space="preserve"> </v>
      </c>
    </row>
    <row r="8" spans="1:14" ht="28.05" customHeight="1" x14ac:dyDescent="0.3">
      <c r="A8" s="87"/>
      <c r="B8" s="88">
        <v>2</v>
      </c>
      <c r="C8" s="57" t="s">
        <v>15</v>
      </c>
      <c r="D8" s="89">
        <v>1</v>
      </c>
      <c r="E8" s="58" t="s">
        <v>13</v>
      </c>
      <c r="F8" s="57" t="s">
        <v>14</v>
      </c>
      <c r="G8" s="90"/>
      <c r="H8" s="90"/>
      <c r="I8" s="90"/>
      <c r="J8" s="4">
        <f>D8*K8</f>
        <v>23</v>
      </c>
      <c r="K8" s="91">
        <v>23</v>
      </c>
      <c r="L8" s="22"/>
      <c r="M8" s="42">
        <f>D8*L8</f>
        <v>0</v>
      </c>
      <c r="N8" s="51" t="str">
        <f t="shared" si="0"/>
        <v xml:space="preserve"> </v>
      </c>
    </row>
    <row r="9" spans="1:14" ht="28.05" customHeight="1" x14ac:dyDescent="0.3">
      <c r="A9" s="87"/>
      <c r="B9" s="88">
        <v>3</v>
      </c>
      <c r="C9" s="57" t="s">
        <v>16</v>
      </c>
      <c r="D9" s="89">
        <v>2</v>
      </c>
      <c r="E9" s="58" t="s">
        <v>13</v>
      </c>
      <c r="F9" s="57" t="s">
        <v>14</v>
      </c>
      <c r="G9" s="90"/>
      <c r="H9" s="90"/>
      <c r="I9" s="90"/>
      <c r="J9" s="4">
        <f>D9*K9</f>
        <v>46</v>
      </c>
      <c r="K9" s="91">
        <v>23</v>
      </c>
      <c r="L9" s="22"/>
      <c r="M9" s="42">
        <f>D9*L9</f>
        <v>0</v>
      </c>
      <c r="N9" s="51" t="str">
        <f t="shared" si="0"/>
        <v xml:space="preserve"> </v>
      </c>
    </row>
    <row r="10" spans="1:14" ht="28.05" customHeight="1" x14ac:dyDescent="0.3">
      <c r="A10" s="87"/>
      <c r="B10" s="88">
        <v>4</v>
      </c>
      <c r="C10" s="57" t="s">
        <v>17</v>
      </c>
      <c r="D10" s="89">
        <v>1</v>
      </c>
      <c r="E10" s="58" t="s">
        <v>13</v>
      </c>
      <c r="F10" s="57" t="s">
        <v>14</v>
      </c>
      <c r="G10" s="90"/>
      <c r="H10" s="90"/>
      <c r="I10" s="90"/>
      <c r="J10" s="4">
        <f>D10*K10</f>
        <v>23</v>
      </c>
      <c r="K10" s="91">
        <v>23</v>
      </c>
      <c r="L10" s="22"/>
      <c r="M10" s="42">
        <f>D10*L10</f>
        <v>0</v>
      </c>
      <c r="N10" s="51" t="str">
        <f t="shared" si="0"/>
        <v xml:space="preserve"> </v>
      </c>
    </row>
    <row r="11" spans="1:14" ht="28.05" customHeight="1" x14ac:dyDescent="0.3">
      <c r="A11" s="87"/>
      <c r="B11" s="88">
        <v>5</v>
      </c>
      <c r="C11" s="57" t="s">
        <v>18</v>
      </c>
      <c r="D11" s="89">
        <v>1</v>
      </c>
      <c r="E11" s="58" t="s">
        <v>13</v>
      </c>
      <c r="F11" s="57" t="s">
        <v>19</v>
      </c>
      <c r="G11" s="90"/>
      <c r="H11" s="90"/>
      <c r="I11" s="90"/>
      <c r="J11" s="4">
        <f>D11*K11</f>
        <v>33</v>
      </c>
      <c r="K11" s="91">
        <v>33</v>
      </c>
      <c r="L11" s="22"/>
      <c r="M11" s="42">
        <f>D11*L11</f>
        <v>0</v>
      </c>
      <c r="N11" s="51" t="str">
        <f t="shared" si="0"/>
        <v xml:space="preserve"> </v>
      </c>
    </row>
    <row r="12" spans="1:14" ht="28.05" customHeight="1" x14ac:dyDescent="0.3">
      <c r="A12" s="87"/>
      <c r="B12" s="88">
        <v>6</v>
      </c>
      <c r="C12" s="57" t="s">
        <v>20</v>
      </c>
      <c r="D12" s="89">
        <v>1</v>
      </c>
      <c r="E12" s="58" t="s">
        <v>13</v>
      </c>
      <c r="F12" s="57" t="s">
        <v>19</v>
      </c>
      <c r="G12" s="90"/>
      <c r="H12" s="90"/>
      <c r="I12" s="90"/>
      <c r="J12" s="4">
        <f>D12*K12</f>
        <v>33</v>
      </c>
      <c r="K12" s="91">
        <v>33</v>
      </c>
      <c r="L12" s="22"/>
      <c r="M12" s="42">
        <f>D12*L12</f>
        <v>0</v>
      </c>
      <c r="N12" s="51" t="str">
        <f t="shared" si="0"/>
        <v xml:space="preserve"> </v>
      </c>
    </row>
    <row r="13" spans="1:14" ht="28.05" customHeight="1" x14ac:dyDescent="0.3">
      <c r="A13" s="87"/>
      <c r="B13" s="88">
        <v>7</v>
      </c>
      <c r="C13" s="57" t="s">
        <v>21</v>
      </c>
      <c r="D13" s="89">
        <v>2</v>
      </c>
      <c r="E13" s="58" t="s">
        <v>13</v>
      </c>
      <c r="F13" s="57" t="s">
        <v>19</v>
      </c>
      <c r="G13" s="90"/>
      <c r="H13" s="90"/>
      <c r="I13" s="90"/>
      <c r="J13" s="4">
        <f>D13*K13</f>
        <v>66</v>
      </c>
      <c r="K13" s="91">
        <v>33</v>
      </c>
      <c r="L13" s="22"/>
      <c r="M13" s="42">
        <f>D13*L13</f>
        <v>0</v>
      </c>
      <c r="N13" s="51" t="str">
        <f t="shared" si="0"/>
        <v xml:space="preserve"> </v>
      </c>
    </row>
    <row r="14" spans="1:14" ht="28.05" customHeight="1" x14ac:dyDescent="0.3">
      <c r="A14" s="87"/>
      <c r="B14" s="88">
        <v>8</v>
      </c>
      <c r="C14" s="57" t="s">
        <v>22</v>
      </c>
      <c r="D14" s="89">
        <v>2</v>
      </c>
      <c r="E14" s="58" t="s">
        <v>13</v>
      </c>
      <c r="F14" s="57" t="s">
        <v>19</v>
      </c>
      <c r="G14" s="90"/>
      <c r="H14" s="90"/>
      <c r="I14" s="90"/>
      <c r="J14" s="4">
        <f>D14*K14</f>
        <v>66</v>
      </c>
      <c r="K14" s="91">
        <v>33</v>
      </c>
      <c r="L14" s="22"/>
      <c r="M14" s="42">
        <f>D14*L14</f>
        <v>0</v>
      </c>
      <c r="N14" s="51" t="str">
        <f t="shared" si="0"/>
        <v xml:space="preserve"> </v>
      </c>
    </row>
    <row r="15" spans="1:14" ht="37.200000000000003" customHeight="1" x14ac:dyDescent="0.3">
      <c r="A15" s="87"/>
      <c r="B15" s="88">
        <v>9</v>
      </c>
      <c r="C15" s="57" t="s">
        <v>23</v>
      </c>
      <c r="D15" s="89">
        <v>1</v>
      </c>
      <c r="E15" s="58" t="s">
        <v>24</v>
      </c>
      <c r="F15" s="57" t="s">
        <v>25</v>
      </c>
      <c r="G15" s="90"/>
      <c r="H15" s="90"/>
      <c r="I15" s="90"/>
      <c r="J15" s="4">
        <f>D15*K15</f>
        <v>28</v>
      </c>
      <c r="K15" s="91">
        <v>28</v>
      </c>
      <c r="L15" s="22"/>
      <c r="M15" s="42">
        <f>D15*L15</f>
        <v>0</v>
      </c>
      <c r="N15" s="51" t="str">
        <f t="shared" si="0"/>
        <v xml:space="preserve"> </v>
      </c>
    </row>
    <row r="16" spans="1:14" ht="76.5" customHeight="1" x14ac:dyDescent="0.3">
      <c r="A16" s="87"/>
      <c r="B16" s="88">
        <v>10</v>
      </c>
      <c r="C16" s="57" t="s">
        <v>26</v>
      </c>
      <c r="D16" s="89">
        <v>2</v>
      </c>
      <c r="E16" s="58" t="s">
        <v>13</v>
      </c>
      <c r="F16" s="57" t="s">
        <v>27</v>
      </c>
      <c r="G16" s="90"/>
      <c r="H16" s="90"/>
      <c r="I16" s="90"/>
      <c r="J16" s="4">
        <f>D16*K16</f>
        <v>56</v>
      </c>
      <c r="K16" s="91">
        <v>28</v>
      </c>
      <c r="L16" s="22"/>
      <c r="M16" s="42">
        <f>D16*L16</f>
        <v>0</v>
      </c>
      <c r="N16" s="51" t="str">
        <f t="shared" si="0"/>
        <v xml:space="preserve"> </v>
      </c>
    </row>
    <row r="17" spans="1:14" ht="76.5" customHeight="1" x14ac:dyDescent="0.3">
      <c r="A17" s="87"/>
      <c r="B17" s="88">
        <v>11</v>
      </c>
      <c r="C17" s="57" t="s">
        <v>28</v>
      </c>
      <c r="D17" s="89">
        <v>2</v>
      </c>
      <c r="E17" s="58" t="s">
        <v>13</v>
      </c>
      <c r="F17" s="57" t="s">
        <v>27</v>
      </c>
      <c r="G17" s="90"/>
      <c r="H17" s="90"/>
      <c r="I17" s="90"/>
      <c r="J17" s="4">
        <f>D17*K17</f>
        <v>56</v>
      </c>
      <c r="K17" s="91">
        <v>28</v>
      </c>
      <c r="L17" s="22"/>
      <c r="M17" s="42">
        <f>D17*L17</f>
        <v>0</v>
      </c>
      <c r="N17" s="51" t="str">
        <f t="shared" si="0"/>
        <v xml:space="preserve"> </v>
      </c>
    </row>
    <row r="18" spans="1:14" ht="28.05" customHeight="1" x14ac:dyDescent="0.3">
      <c r="A18" s="87"/>
      <c r="B18" s="88">
        <v>12</v>
      </c>
      <c r="C18" s="93" t="s">
        <v>29</v>
      </c>
      <c r="D18" s="89">
        <v>10</v>
      </c>
      <c r="E18" s="94" t="s">
        <v>13</v>
      </c>
      <c r="F18" s="93" t="s">
        <v>30</v>
      </c>
      <c r="G18" s="90"/>
      <c r="H18" s="90"/>
      <c r="I18" s="90"/>
      <c r="J18" s="4">
        <f>D18*K18</f>
        <v>25</v>
      </c>
      <c r="K18" s="95">
        <v>2.5</v>
      </c>
      <c r="L18" s="22"/>
      <c r="M18" s="42">
        <f>D18*L18</f>
        <v>0</v>
      </c>
      <c r="N18" s="51" t="str">
        <f t="shared" si="0"/>
        <v xml:space="preserve"> </v>
      </c>
    </row>
    <row r="19" spans="1:14" ht="28.05" customHeight="1" x14ac:dyDescent="0.3">
      <c r="A19" s="87"/>
      <c r="B19" s="88">
        <v>13</v>
      </c>
      <c r="C19" s="93" t="s">
        <v>31</v>
      </c>
      <c r="D19" s="89">
        <v>10</v>
      </c>
      <c r="E19" s="94" t="s">
        <v>13</v>
      </c>
      <c r="F19" s="93" t="s">
        <v>30</v>
      </c>
      <c r="G19" s="90"/>
      <c r="H19" s="90"/>
      <c r="I19" s="90"/>
      <c r="J19" s="4">
        <f>D19*K19</f>
        <v>25</v>
      </c>
      <c r="K19" s="95">
        <v>2.5</v>
      </c>
      <c r="L19" s="22"/>
      <c r="M19" s="42">
        <f>D19*L19</f>
        <v>0</v>
      </c>
      <c r="N19" s="51" t="str">
        <f t="shared" si="0"/>
        <v xml:space="preserve"> </v>
      </c>
    </row>
    <row r="20" spans="1:14" ht="28.05" customHeight="1" x14ac:dyDescent="0.3">
      <c r="A20" s="87"/>
      <c r="B20" s="88">
        <v>14</v>
      </c>
      <c r="C20" s="93" t="s">
        <v>32</v>
      </c>
      <c r="D20" s="89">
        <v>5</v>
      </c>
      <c r="E20" s="94" t="s">
        <v>13</v>
      </c>
      <c r="F20" s="93" t="s">
        <v>33</v>
      </c>
      <c r="G20" s="90"/>
      <c r="H20" s="90"/>
      <c r="I20" s="90"/>
      <c r="J20" s="4">
        <f>D20*K20</f>
        <v>20</v>
      </c>
      <c r="K20" s="95">
        <v>4</v>
      </c>
      <c r="L20" s="22"/>
      <c r="M20" s="42">
        <f>D20*L20</f>
        <v>0</v>
      </c>
      <c r="N20" s="51" t="str">
        <f t="shared" si="0"/>
        <v xml:space="preserve"> </v>
      </c>
    </row>
    <row r="21" spans="1:14" ht="28.05" customHeight="1" x14ac:dyDescent="0.3">
      <c r="A21" s="87"/>
      <c r="B21" s="88">
        <v>15</v>
      </c>
      <c r="C21" s="93" t="s">
        <v>34</v>
      </c>
      <c r="D21" s="89">
        <v>5</v>
      </c>
      <c r="E21" s="94" t="s">
        <v>13</v>
      </c>
      <c r="F21" s="93" t="s">
        <v>33</v>
      </c>
      <c r="G21" s="90"/>
      <c r="H21" s="90"/>
      <c r="I21" s="90"/>
      <c r="J21" s="4">
        <f>D21*K21</f>
        <v>20</v>
      </c>
      <c r="K21" s="95">
        <v>4</v>
      </c>
      <c r="L21" s="22"/>
      <c r="M21" s="42">
        <f>D21*L21</f>
        <v>0</v>
      </c>
      <c r="N21" s="51" t="str">
        <f t="shared" si="0"/>
        <v xml:space="preserve"> </v>
      </c>
    </row>
    <row r="22" spans="1:14" ht="28.05" customHeight="1" x14ac:dyDescent="0.3">
      <c r="A22" s="87"/>
      <c r="B22" s="88">
        <v>16</v>
      </c>
      <c r="C22" s="93" t="s">
        <v>35</v>
      </c>
      <c r="D22" s="89">
        <v>5</v>
      </c>
      <c r="E22" s="94" t="s">
        <v>13</v>
      </c>
      <c r="F22" s="93" t="s">
        <v>33</v>
      </c>
      <c r="G22" s="90"/>
      <c r="H22" s="90"/>
      <c r="I22" s="90"/>
      <c r="J22" s="4">
        <f>D22*K22</f>
        <v>20</v>
      </c>
      <c r="K22" s="95">
        <v>4</v>
      </c>
      <c r="L22" s="22"/>
      <c r="M22" s="42">
        <f>D22*L22</f>
        <v>0</v>
      </c>
      <c r="N22" s="51" t="str">
        <f t="shared" si="0"/>
        <v xml:space="preserve"> </v>
      </c>
    </row>
    <row r="23" spans="1:14" ht="28.05" customHeight="1" x14ac:dyDescent="0.3">
      <c r="A23" s="87"/>
      <c r="B23" s="88">
        <v>17</v>
      </c>
      <c r="C23" s="93" t="s">
        <v>36</v>
      </c>
      <c r="D23" s="89">
        <v>5</v>
      </c>
      <c r="E23" s="94" t="s">
        <v>13</v>
      </c>
      <c r="F23" s="93" t="s">
        <v>33</v>
      </c>
      <c r="G23" s="90"/>
      <c r="H23" s="90"/>
      <c r="I23" s="90"/>
      <c r="J23" s="4">
        <f>D23*K23</f>
        <v>20</v>
      </c>
      <c r="K23" s="95">
        <v>4</v>
      </c>
      <c r="L23" s="22"/>
      <c r="M23" s="42">
        <f>D23*L23</f>
        <v>0</v>
      </c>
      <c r="N23" s="51" t="str">
        <f t="shared" si="0"/>
        <v xml:space="preserve"> </v>
      </c>
    </row>
    <row r="24" spans="1:14" ht="28.05" customHeight="1" x14ac:dyDescent="0.3">
      <c r="A24" s="87"/>
      <c r="B24" s="88">
        <v>18</v>
      </c>
      <c r="C24" s="57" t="s">
        <v>37</v>
      </c>
      <c r="D24" s="89">
        <v>3</v>
      </c>
      <c r="E24" s="58" t="s">
        <v>13</v>
      </c>
      <c r="F24" s="57" t="s">
        <v>38</v>
      </c>
      <c r="G24" s="90"/>
      <c r="H24" s="90"/>
      <c r="I24" s="90"/>
      <c r="J24" s="4">
        <f>D24*K24</f>
        <v>69</v>
      </c>
      <c r="K24" s="95">
        <v>23</v>
      </c>
      <c r="L24" s="22"/>
      <c r="M24" s="42">
        <f>D24*L24</f>
        <v>0</v>
      </c>
      <c r="N24" s="51" t="str">
        <f t="shared" si="0"/>
        <v xml:space="preserve"> </v>
      </c>
    </row>
    <row r="25" spans="1:14" ht="28.05" customHeight="1" x14ac:dyDescent="0.3">
      <c r="A25" s="87"/>
      <c r="B25" s="88">
        <v>19</v>
      </c>
      <c r="C25" s="57" t="s">
        <v>39</v>
      </c>
      <c r="D25" s="89">
        <v>3</v>
      </c>
      <c r="E25" s="58" t="s">
        <v>13</v>
      </c>
      <c r="F25" s="57" t="s">
        <v>38</v>
      </c>
      <c r="G25" s="90"/>
      <c r="H25" s="90"/>
      <c r="I25" s="90"/>
      <c r="J25" s="4">
        <f>D25*K25</f>
        <v>69</v>
      </c>
      <c r="K25" s="95">
        <v>23</v>
      </c>
      <c r="L25" s="22"/>
      <c r="M25" s="42">
        <f>D25*L25</f>
        <v>0</v>
      </c>
      <c r="N25" s="51" t="str">
        <f t="shared" si="0"/>
        <v xml:space="preserve"> </v>
      </c>
    </row>
    <row r="26" spans="1:14" ht="28.05" customHeight="1" x14ac:dyDescent="0.3">
      <c r="A26" s="87"/>
      <c r="B26" s="88">
        <v>20</v>
      </c>
      <c r="C26" s="57" t="s">
        <v>40</v>
      </c>
      <c r="D26" s="89">
        <v>3</v>
      </c>
      <c r="E26" s="58" t="s">
        <v>13</v>
      </c>
      <c r="F26" s="57" t="s">
        <v>41</v>
      </c>
      <c r="G26" s="90"/>
      <c r="H26" s="90"/>
      <c r="I26" s="90"/>
      <c r="J26" s="4">
        <f>D26*K26</f>
        <v>60</v>
      </c>
      <c r="K26" s="95">
        <v>20</v>
      </c>
      <c r="L26" s="22"/>
      <c r="M26" s="42">
        <f>D26*L26</f>
        <v>0</v>
      </c>
      <c r="N26" s="51" t="str">
        <f t="shared" si="0"/>
        <v xml:space="preserve"> </v>
      </c>
    </row>
    <row r="27" spans="1:14" ht="28.05" customHeight="1" x14ac:dyDescent="0.3">
      <c r="A27" s="87"/>
      <c r="B27" s="88">
        <v>21</v>
      </c>
      <c r="C27" s="57" t="s">
        <v>42</v>
      </c>
      <c r="D27" s="89">
        <v>10</v>
      </c>
      <c r="E27" s="58" t="s">
        <v>24</v>
      </c>
      <c r="F27" s="57" t="s">
        <v>43</v>
      </c>
      <c r="G27" s="90"/>
      <c r="H27" s="90"/>
      <c r="I27" s="90"/>
      <c r="J27" s="4">
        <f>D27*K27</f>
        <v>550</v>
      </c>
      <c r="K27" s="95">
        <v>55</v>
      </c>
      <c r="L27" s="22"/>
      <c r="M27" s="42">
        <f>D27*L27</f>
        <v>0</v>
      </c>
      <c r="N27" s="51" t="str">
        <f t="shared" si="0"/>
        <v xml:space="preserve"> </v>
      </c>
    </row>
    <row r="28" spans="1:14" ht="28.05" customHeight="1" x14ac:dyDescent="0.3">
      <c r="A28" s="87"/>
      <c r="B28" s="88">
        <v>22</v>
      </c>
      <c r="C28" s="57" t="s">
        <v>44</v>
      </c>
      <c r="D28" s="89">
        <v>5</v>
      </c>
      <c r="E28" s="58" t="s">
        <v>24</v>
      </c>
      <c r="F28" s="57" t="s">
        <v>45</v>
      </c>
      <c r="G28" s="90"/>
      <c r="H28" s="90"/>
      <c r="I28" s="90"/>
      <c r="J28" s="4">
        <f>D28*K28</f>
        <v>200</v>
      </c>
      <c r="K28" s="95">
        <v>40</v>
      </c>
      <c r="L28" s="22"/>
      <c r="M28" s="42">
        <f>D28*L28</f>
        <v>0</v>
      </c>
      <c r="N28" s="51" t="str">
        <f t="shared" si="0"/>
        <v xml:space="preserve"> </v>
      </c>
    </row>
    <row r="29" spans="1:14" ht="45" customHeight="1" x14ac:dyDescent="0.3">
      <c r="A29" s="87"/>
      <c r="B29" s="88">
        <v>23</v>
      </c>
      <c r="C29" s="57" t="s">
        <v>46</v>
      </c>
      <c r="D29" s="89">
        <v>2</v>
      </c>
      <c r="E29" s="58" t="s">
        <v>24</v>
      </c>
      <c r="F29" s="57" t="s">
        <v>47</v>
      </c>
      <c r="G29" s="90"/>
      <c r="H29" s="90"/>
      <c r="I29" s="90"/>
      <c r="J29" s="4">
        <f>D29*K29</f>
        <v>80</v>
      </c>
      <c r="K29" s="95">
        <v>40</v>
      </c>
      <c r="L29" s="22"/>
      <c r="M29" s="42">
        <f>D29*L29</f>
        <v>0</v>
      </c>
      <c r="N29" s="51" t="str">
        <f t="shared" si="0"/>
        <v xml:space="preserve"> </v>
      </c>
    </row>
    <row r="30" spans="1:14" ht="45" customHeight="1" x14ac:dyDescent="0.3">
      <c r="A30" s="87"/>
      <c r="B30" s="88">
        <v>24</v>
      </c>
      <c r="C30" s="57" t="s">
        <v>48</v>
      </c>
      <c r="D30" s="89">
        <v>3</v>
      </c>
      <c r="E30" s="58" t="s">
        <v>24</v>
      </c>
      <c r="F30" s="57" t="s">
        <v>49</v>
      </c>
      <c r="G30" s="90"/>
      <c r="H30" s="90"/>
      <c r="I30" s="90"/>
      <c r="J30" s="4">
        <f>D30*K30</f>
        <v>99</v>
      </c>
      <c r="K30" s="95">
        <v>33</v>
      </c>
      <c r="L30" s="22"/>
      <c r="M30" s="42">
        <f>D30*L30</f>
        <v>0</v>
      </c>
      <c r="N30" s="51" t="str">
        <f t="shared" si="0"/>
        <v xml:space="preserve"> </v>
      </c>
    </row>
    <row r="31" spans="1:14" ht="26.4" customHeight="1" x14ac:dyDescent="0.3">
      <c r="A31" s="87"/>
      <c r="B31" s="88">
        <v>25</v>
      </c>
      <c r="C31" s="59" t="s">
        <v>50</v>
      </c>
      <c r="D31" s="89">
        <v>1</v>
      </c>
      <c r="E31" s="60" t="s">
        <v>13</v>
      </c>
      <c r="F31" s="59" t="s">
        <v>51</v>
      </c>
      <c r="G31" s="90"/>
      <c r="H31" s="90"/>
      <c r="I31" s="90"/>
      <c r="J31" s="4">
        <f>D31*K31</f>
        <v>18</v>
      </c>
      <c r="K31" s="95">
        <v>18</v>
      </c>
      <c r="L31" s="22"/>
      <c r="M31" s="42">
        <f>D31*L31</f>
        <v>0</v>
      </c>
      <c r="N31" s="51" t="str">
        <f t="shared" si="0"/>
        <v xml:space="preserve"> </v>
      </c>
    </row>
    <row r="32" spans="1:14" ht="45" customHeight="1" x14ac:dyDescent="0.3">
      <c r="A32" s="87"/>
      <c r="B32" s="88">
        <v>26</v>
      </c>
      <c r="C32" s="57" t="s">
        <v>52</v>
      </c>
      <c r="D32" s="89">
        <v>2</v>
      </c>
      <c r="E32" s="58" t="s">
        <v>24</v>
      </c>
      <c r="F32" s="57" t="s">
        <v>53</v>
      </c>
      <c r="G32" s="90"/>
      <c r="H32" s="90"/>
      <c r="I32" s="90"/>
      <c r="J32" s="4">
        <f>D32*K32</f>
        <v>40</v>
      </c>
      <c r="K32" s="95">
        <v>20</v>
      </c>
      <c r="L32" s="22"/>
      <c r="M32" s="42">
        <f>D32*L32</f>
        <v>0</v>
      </c>
      <c r="N32" s="51" t="str">
        <f t="shared" si="0"/>
        <v xml:space="preserve"> </v>
      </c>
    </row>
    <row r="33" spans="1:14" ht="45" customHeight="1" x14ac:dyDescent="0.3">
      <c r="A33" s="87"/>
      <c r="B33" s="88">
        <v>27</v>
      </c>
      <c r="C33" s="57" t="s">
        <v>54</v>
      </c>
      <c r="D33" s="89">
        <v>2</v>
      </c>
      <c r="E33" s="58" t="s">
        <v>13</v>
      </c>
      <c r="F33" s="57" t="s">
        <v>55</v>
      </c>
      <c r="G33" s="90"/>
      <c r="H33" s="90"/>
      <c r="I33" s="90"/>
      <c r="J33" s="4">
        <f>D33*K33</f>
        <v>20</v>
      </c>
      <c r="K33" s="95">
        <v>10</v>
      </c>
      <c r="L33" s="22"/>
      <c r="M33" s="42">
        <f>D33*L33</f>
        <v>0</v>
      </c>
      <c r="N33" s="51" t="str">
        <f t="shared" si="0"/>
        <v xml:space="preserve"> </v>
      </c>
    </row>
    <row r="34" spans="1:14" ht="45" customHeight="1" x14ac:dyDescent="0.3">
      <c r="A34" s="87"/>
      <c r="B34" s="88">
        <v>28</v>
      </c>
      <c r="C34" s="57" t="s">
        <v>56</v>
      </c>
      <c r="D34" s="89">
        <v>2</v>
      </c>
      <c r="E34" s="58" t="s">
        <v>13</v>
      </c>
      <c r="F34" s="57" t="s">
        <v>55</v>
      </c>
      <c r="G34" s="90"/>
      <c r="H34" s="90"/>
      <c r="I34" s="90"/>
      <c r="J34" s="4">
        <f>D34*K34</f>
        <v>20</v>
      </c>
      <c r="K34" s="95">
        <v>10</v>
      </c>
      <c r="L34" s="22"/>
      <c r="M34" s="42">
        <f>D34*L34</f>
        <v>0</v>
      </c>
      <c r="N34" s="51" t="str">
        <f t="shared" si="0"/>
        <v xml:space="preserve"> </v>
      </c>
    </row>
    <row r="35" spans="1:14" ht="45" customHeight="1" x14ac:dyDescent="0.3">
      <c r="A35" s="87"/>
      <c r="B35" s="88">
        <v>29</v>
      </c>
      <c r="C35" s="57" t="s">
        <v>57</v>
      </c>
      <c r="D35" s="89">
        <v>2</v>
      </c>
      <c r="E35" s="58" t="s">
        <v>24</v>
      </c>
      <c r="F35" s="57" t="s">
        <v>58</v>
      </c>
      <c r="G35" s="90"/>
      <c r="H35" s="90"/>
      <c r="I35" s="90"/>
      <c r="J35" s="4">
        <f>D35*K35</f>
        <v>250</v>
      </c>
      <c r="K35" s="95">
        <v>125</v>
      </c>
      <c r="L35" s="22"/>
      <c r="M35" s="42">
        <f>D35*L35</f>
        <v>0</v>
      </c>
      <c r="N35" s="51" t="str">
        <f t="shared" si="0"/>
        <v xml:space="preserve"> </v>
      </c>
    </row>
    <row r="36" spans="1:14" ht="45" customHeight="1" x14ac:dyDescent="0.3">
      <c r="A36" s="87"/>
      <c r="B36" s="88">
        <v>30</v>
      </c>
      <c r="C36" s="57" t="s">
        <v>59</v>
      </c>
      <c r="D36" s="89">
        <v>2</v>
      </c>
      <c r="E36" s="58" t="s">
        <v>24</v>
      </c>
      <c r="F36" s="57" t="s">
        <v>60</v>
      </c>
      <c r="G36" s="90"/>
      <c r="H36" s="90"/>
      <c r="I36" s="90"/>
      <c r="J36" s="4">
        <f>D36*K36</f>
        <v>52</v>
      </c>
      <c r="K36" s="95">
        <v>26</v>
      </c>
      <c r="L36" s="22"/>
      <c r="M36" s="42">
        <f>D36*L36</f>
        <v>0</v>
      </c>
      <c r="N36" s="51" t="str">
        <f t="shared" si="0"/>
        <v xml:space="preserve"> </v>
      </c>
    </row>
    <row r="37" spans="1:14" ht="45" customHeight="1" x14ac:dyDescent="0.3">
      <c r="A37" s="87"/>
      <c r="B37" s="88">
        <v>31</v>
      </c>
      <c r="C37" s="57" t="s">
        <v>61</v>
      </c>
      <c r="D37" s="89">
        <v>2</v>
      </c>
      <c r="E37" s="58" t="s">
        <v>24</v>
      </c>
      <c r="F37" s="57" t="s">
        <v>62</v>
      </c>
      <c r="G37" s="90"/>
      <c r="H37" s="90"/>
      <c r="I37" s="90"/>
      <c r="J37" s="4">
        <f>D37*K37</f>
        <v>60</v>
      </c>
      <c r="K37" s="95">
        <v>30</v>
      </c>
      <c r="L37" s="22"/>
      <c r="M37" s="42">
        <f>D37*L37</f>
        <v>0</v>
      </c>
      <c r="N37" s="51" t="str">
        <f t="shared" si="0"/>
        <v xml:space="preserve"> </v>
      </c>
    </row>
    <row r="38" spans="1:14" ht="45" customHeight="1" x14ac:dyDescent="0.3">
      <c r="A38" s="87"/>
      <c r="B38" s="88">
        <v>32</v>
      </c>
      <c r="C38" s="57" t="s">
        <v>63</v>
      </c>
      <c r="D38" s="89">
        <v>2</v>
      </c>
      <c r="E38" s="58" t="s">
        <v>24</v>
      </c>
      <c r="F38" s="57" t="s">
        <v>64</v>
      </c>
      <c r="G38" s="90"/>
      <c r="H38" s="90"/>
      <c r="I38" s="90"/>
      <c r="J38" s="4">
        <f>D38*K38</f>
        <v>52</v>
      </c>
      <c r="K38" s="95">
        <v>26</v>
      </c>
      <c r="L38" s="22"/>
      <c r="M38" s="42">
        <f>D38*L38</f>
        <v>0</v>
      </c>
      <c r="N38" s="51" t="str">
        <f t="shared" si="0"/>
        <v xml:space="preserve"> </v>
      </c>
    </row>
    <row r="39" spans="1:14" ht="28.05" customHeight="1" x14ac:dyDescent="0.3">
      <c r="A39" s="87"/>
      <c r="B39" s="88">
        <v>33</v>
      </c>
      <c r="C39" s="57" t="s">
        <v>65</v>
      </c>
      <c r="D39" s="89">
        <v>20</v>
      </c>
      <c r="E39" s="58" t="s">
        <v>13</v>
      </c>
      <c r="F39" s="57" t="s">
        <v>66</v>
      </c>
      <c r="G39" s="90"/>
      <c r="H39" s="90"/>
      <c r="I39" s="90"/>
      <c r="J39" s="4">
        <f>D39*K39</f>
        <v>28</v>
      </c>
      <c r="K39" s="95">
        <v>1.4</v>
      </c>
      <c r="L39" s="22"/>
      <c r="M39" s="42">
        <f>D39*L39</f>
        <v>0</v>
      </c>
      <c r="N39" s="51" t="str">
        <f t="shared" si="0"/>
        <v xml:space="preserve"> </v>
      </c>
    </row>
    <row r="40" spans="1:14" ht="28.05" customHeight="1" x14ac:dyDescent="0.3">
      <c r="A40" s="87"/>
      <c r="B40" s="88">
        <v>34</v>
      </c>
      <c r="C40" s="61" t="s">
        <v>67</v>
      </c>
      <c r="D40" s="89">
        <v>10</v>
      </c>
      <c r="E40" s="62" t="s">
        <v>13</v>
      </c>
      <c r="F40" s="61" t="s">
        <v>68</v>
      </c>
      <c r="G40" s="90"/>
      <c r="H40" s="90"/>
      <c r="I40" s="90"/>
      <c r="J40" s="4">
        <f>D40*K40</f>
        <v>35</v>
      </c>
      <c r="K40" s="95">
        <v>3.5</v>
      </c>
      <c r="L40" s="22"/>
      <c r="M40" s="42">
        <f>D40*L40</f>
        <v>0</v>
      </c>
      <c r="N40" s="51" t="str">
        <f t="shared" si="0"/>
        <v xml:space="preserve"> </v>
      </c>
    </row>
    <row r="41" spans="1:14" ht="28.05" customHeight="1" x14ac:dyDescent="0.3">
      <c r="A41" s="87"/>
      <c r="B41" s="88">
        <v>35</v>
      </c>
      <c r="C41" s="61" t="s">
        <v>69</v>
      </c>
      <c r="D41" s="89">
        <v>5</v>
      </c>
      <c r="E41" s="62" t="s">
        <v>13</v>
      </c>
      <c r="F41" s="61" t="s">
        <v>70</v>
      </c>
      <c r="G41" s="90"/>
      <c r="H41" s="90"/>
      <c r="I41" s="90"/>
      <c r="J41" s="4">
        <f>D41*K41</f>
        <v>15</v>
      </c>
      <c r="K41" s="95">
        <v>3</v>
      </c>
      <c r="L41" s="22"/>
      <c r="M41" s="42">
        <f>D41*L41</f>
        <v>0</v>
      </c>
      <c r="N41" s="51" t="str">
        <f t="shared" si="0"/>
        <v xml:space="preserve"> </v>
      </c>
    </row>
    <row r="42" spans="1:14" ht="28.05" customHeight="1" x14ac:dyDescent="0.3">
      <c r="A42" s="87"/>
      <c r="B42" s="88">
        <v>36</v>
      </c>
      <c r="C42" s="57" t="s">
        <v>71</v>
      </c>
      <c r="D42" s="89">
        <v>2</v>
      </c>
      <c r="E42" s="58" t="s">
        <v>13</v>
      </c>
      <c r="F42" s="57" t="s">
        <v>72</v>
      </c>
      <c r="G42" s="90"/>
      <c r="H42" s="90"/>
      <c r="I42" s="90"/>
      <c r="J42" s="4">
        <f>D42*K42</f>
        <v>36</v>
      </c>
      <c r="K42" s="95">
        <v>18</v>
      </c>
      <c r="L42" s="22"/>
      <c r="M42" s="42">
        <f>D42*L42</f>
        <v>0</v>
      </c>
      <c r="N42" s="51" t="str">
        <f t="shared" si="0"/>
        <v xml:space="preserve"> </v>
      </c>
    </row>
    <row r="43" spans="1:14" ht="28.05" customHeight="1" x14ac:dyDescent="0.3">
      <c r="A43" s="87"/>
      <c r="B43" s="88">
        <v>37</v>
      </c>
      <c r="C43" s="57" t="s">
        <v>73</v>
      </c>
      <c r="D43" s="89">
        <v>4</v>
      </c>
      <c r="E43" s="58" t="s">
        <v>13</v>
      </c>
      <c r="F43" s="57" t="s">
        <v>74</v>
      </c>
      <c r="G43" s="90"/>
      <c r="H43" s="90"/>
      <c r="I43" s="90"/>
      <c r="J43" s="4">
        <f>D43*K43</f>
        <v>96</v>
      </c>
      <c r="K43" s="95">
        <v>24</v>
      </c>
      <c r="L43" s="22"/>
      <c r="M43" s="42">
        <f>D43*L43</f>
        <v>0</v>
      </c>
      <c r="N43" s="51" t="str">
        <f t="shared" si="0"/>
        <v xml:space="preserve"> </v>
      </c>
    </row>
    <row r="44" spans="1:14" ht="47.25" customHeight="1" x14ac:dyDescent="0.3">
      <c r="A44" s="87"/>
      <c r="B44" s="88">
        <v>38</v>
      </c>
      <c r="C44" s="57" t="s">
        <v>75</v>
      </c>
      <c r="D44" s="89">
        <v>1</v>
      </c>
      <c r="E44" s="58" t="s">
        <v>13</v>
      </c>
      <c r="F44" s="57" t="s">
        <v>76</v>
      </c>
      <c r="G44" s="90"/>
      <c r="H44" s="90"/>
      <c r="I44" s="90"/>
      <c r="J44" s="4">
        <f>D44*K44</f>
        <v>9</v>
      </c>
      <c r="K44" s="95">
        <v>9</v>
      </c>
      <c r="L44" s="22"/>
      <c r="M44" s="42">
        <f>D44*L44</f>
        <v>0</v>
      </c>
      <c r="N44" s="51" t="str">
        <f t="shared" si="0"/>
        <v xml:space="preserve"> </v>
      </c>
    </row>
    <row r="45" spans="1:14" ht="25.05" customHeight="1" x14ac:dyDescent="0.3">
      <c r="A45" s="87"/>
      <c r="B45" s="88">
        <v>39</v>
      </c>
      <c r="C45" s="63" t="s">
        <v>77</v>
      </c>
      <c r="D45" s="89">
        <v>10</v>
      </c>
      <c r="E45" s="64" t="s">
        <v>13</v>
      </c>
      <c r="F45" s="63" t="s">
        <v>78</v>
      </c>
      <c r="G45" s="90"/>
      <c r="H45" s="90"/>
      <c r="I45" s="90"/>
      <c r="J45" s="4">
        <f>D45*K45</f>
        <v>14</v>
      </c>
      <c r="K45" s="95">
        <v>1.4</v>
      </c>
      <c r="L45" s="22"/>
      <c r="M45" s="42">
        <f>D45*L45</f>
        <v>0</v>
      </c>
      <c r="N45" s="51" t="str">
        <f t="shared" si="0"/>
        <v xml:space="preserve"> </v>
      </c>
    </row>
    <row r="46" spans="1:14" ht="37.200000000000003" customHeight="1" x14ac:dyDescent="0.3">
      <c r="A46" s="87"/>
      <c r="B46" s="88">
        <v>40</v>
      </c>
      <c r="C46" s="57" t="s">
        <v>79</v>
      </c>
      <c r="D46" s="89">
        <v>1</v>
      </c>
      <c r="E46" s="58" t="s">
        <v>24</v>
      </c>
      <c r="F46" s="57" t="s">
        <v>80</v>
      </c>
      <c r="G46" s="90"/>
      <c r="H46" s="90"/>
      <c r="I46" s="90"/>
      <c r="J46" s="4">
        <f>D46*K46</f>
        <v>25</v>
      </c>
      <c r="K46" s="95">
        <v>25</v>
      </c>
      <c r="L46" s="22"/>
      <c r="M46" s="42">
        <f>D46*L46</f>
        <v>0</v>
      </c>
      <c r="N46" s="51" t="str">
        <f t="shared" si="0"/>
        <v xml:space="preserve"> </v>
      </c>
    </row>
    <row r="47" spans="1:14" ht="28.05" customHeight="1" x14ac:dyDescent="0.3">
      <c r="A47" s="87"/>
      <c r="B47" s="88">
        <v>41</v>
      </c>
      <c r="C47" s="57" t="s">
        <v>81</v>
      </c>
      <c r="D47" s="89">
        <v>1</v>
      </c>
      <c r="E47" s="58" t="s">
        <v>24</v>
      </c>
      <c r="F47" s="57" t="s">
        <v>82</v>
      </c>
      <c r="G47" s="90"/>
      <c r="H47" s="90"/>
      <c r="I47" s="90"/>
      <c r="J47" s="4">
        <f>D47*K47</f>
        <v>6</v>
      </c>
      <c r="K47" s="95">
        <v>6</v>
      </c>
      <c r="L47" s="22"/>
      <c r="M47" s="42">
        <f>D47*L47</f>
        <v>0</v>
      </c>
      <c r="N47" s="51" t="str">
        <f t="shared" si="0"/>
        <v xml:space="preserve"> </v>
      </c>
    </row>
    <row r="48" spans="1:14" ht="28.05" customHeight="1" x14ac:dyDescent="0.3">
      <c r="A48" s="87"/>
      <c r="B48" s="88">
        <v>42</v>
      </c>
      <c r="C48" s="57" t="s">
        <v>83</v>
      </c>
      <c r="D48" s="89">
        <v>1</v>
      </c>
      <c r="E48" s="58" t="s">
        <v>24</v>
      </c>
      <c r="F48" s="57" t="s">
        <v>84</v>
      </c>
      <c r="G48" s="90"/>
      <c r="H48" s="90"/>
      <c r="I48" s="90"/>
      <c r="J48" s="4">
        <f>D48*K48</f>
        <v>4</v>
      </c>
      <c r="K48" s="95">
        <v>4</v>
      </c>
      <c r="L48" s="22"/>
      <c r="M48" s="42">
        <f>D48*L48</f>
        <v>0</v>
      </c>
      <c r="N48" s="51" t="str">
        <f t="shared" si="0"/>
        <v xml:space="preserve"> </v>
      </c>
    </row>
    <row r="49" spans="1:14" ht="47.25" customHeight="1" x14ac:dyDescent="0.3">
      <c r="A49" s="87"/>
      <c r="B49" s="88">
        <v>43</v>
      </c>
      <c r="C49" s="57" t="s">
        <v>85</v>
      </c>
      <c r="D49" s="89">
        <v>3</v>
      </c>
      <c r="E49" s="58" t="s">
        <v>13</v>
      </c>
      <c r="F49" s="57" t="s">
        <v>86</v>
      </c>
      <c r="G49" s="90"/>
      <c r="H49" s="90"/>
      <c r="I49" s="90"/>
      <c r="J49" s="4">
        <f>D49*K49</f>
        <v>270</v>
      </c>
      <c r="K49" s="95">
        <v>90</v>
      </c>
      <c r="L49" s="22"/>
      <c r="M49" s="42">
        <f>D49*L49</f>
        <v>0</v>
      </c>
      <c r="N49" s="51" t="str">
        <f t="shared" si="0"/>
        <v xml:space="preserve"> </v>
      </c>
    </row>
    <row r="50" spans="1:14" ht="28.05" customHeight="1" x14ac:dyDescent="0.3">
      <c r="A50" s="87"/>
      <c r="B50" s="88">
        <v>44</v>
      </c>
      <c r="C50" s="57" t="s">
        <v>87</v>
      </c>
      <c r="D50" s="89">
        <v>2</v>
      </c>
      <c r="E50" s="58" t="s">
        <v>13</v>
      </c>
      <c r="F50" s="57" t="s">
        <v>88</v>
      </c>
      <c r="G50" s="90"/>
      <c r="H50" s="90"/>
      <c r="I50" s="90"/>
      <c r="J50" s="4">
        <f>D50*K50</f>
        <v>12</v>
      </c>
      <c r="K50" s="95">
        <v>6</v>
      </c>
      <c r="L50" s="22"/>
      <c r="M50" s="42">
        <f>D50*L50</f>
        <v>0</v>
      </c>
      <c r="N50" s="51" t="str">
        <f t="shared" si="0"/>
        <v xml:space="preserve"> </v>
      </c>
    </row>
    <row r="51" spans="1:14" ht="28.05" customHeight="1" x14ac:dyDescent="0.3">
      <c r="A51" s="87"/>
      <c r="B51" s="88">
        <v>45</v>
      </c>
      <c r="C51" s="57" t="s">
        <v>89</v>
      </c>
      <c r="D51" s="89">
        <v>1</v>
      </c>
      <c r="E51" s="58" t="s">
        <v>13</v>
      </c>
      <c r="F51" s="57" t="s">
        <v>90</v>
      </c>
      <c r="G51" s="90"/>
      <c r="H51" s="90"/>
      <c r="I51" s="90"/>
      <c r="J51" s="4">
        <f>D51*K51</f>
        <v>40</v>
      </c>
      <c r="K51" s="95">
        <v>40</v>
      </c>
      <c r="L51" s="22"/>
      <c r="M51" s="42">
        <f>D51*L51</f>
        <v>0</v>
      </c>
      <c r="N51" s="51" t="str">
        <f t="shared" si="0"/>
        <v xml:space="preserve"> </v>
      </c>
    </row>
    <row r="52" spans="1:14" ht="28.05" customHeight="1" x14ac:dyDescent="0.3">
      <c r="A52" s="87"/>
      <c r="B52" s="88">
        <v>46</v>
      </c>
      <c r="C52" s="57" t="s">
        <v>91</v>
      </c>
      <c r="D52" s="89">
        <v>2</v>
      </c>
      <c r="E52" s="58" t="s">
        <v>24</v>
      </c>
      <c r="F52" s="57" t="s">
        <v>92</v>
      </c>
      <c r="G52" s="90"/>
      <c r="H52" s="90"/>
      <c r="I52" s="90"/>
      <c r="J52" s="4">
        <f>D52*K52</f>
        <v>12</v>
      </c>
      <c r="K52" s="95">
        <v>6</v>
      </c>
      <c r="L52" s="22"/>
      <c r="M52" s="42">
        <f>D52*L52</f>
        <v>0</v>
      </c>
      <c r="N52" s="51" t="str">
        <f t="shared" si="0"/>
        <v xml:space="preserve"> </v>
      </c>
    </row>
    <row r="53" spans="1:14" ht="28.05" customHeight="1" x14ac:dyDescent="0.3">
      <c r="A53" s="87"/>
      <c r="B53" s="88">
        <v>47</v>
      </c>
      <c r="C53" s="57" t="s">
        <v>93</v>
      </c>
      <c r="D53" s="89">
        <v>2</v>
      </c>
      <c r="E53" s="58" t="s">
        <v>24</v>
      </c>
      <c r="F53" s="57" t="s">
        <v>94</v>
      </c>
      <c r="G53" s="90"/>
      <c r="H53" s="90"/>
      <c r="I53" s="90"/>
      <c r="J53" s="4">
        <f>D53*K53</f>
        <v>20</v>
      </c>
      <c r="K53" s="95">
        <v>10</v>
      </c>
      <c r="L53" s="22"/>
      <c r="M53" s="42">
        <f>D53*L53</f>
        <v>0</v>
      </c>
      <c r="N53" s="51" t="str">
        <f t="shared" si="0"/>
        <v xml:space="preserve"> </v>
      </c>
    </row>
    <row r="54" spans="1:14" ht="28.05" customHeight="1" x14ac:dyDescent="0.3">
      <c r="A54" s="87"/>
      <c r="B54" s="88">
        <v>48</v>
      </c>
      <c r="C54" s="57" t="s">
        <v>95</v>
      </c>
      <c r="D54" s="89">
        <v>2</v>
      </c>
      <c r="E54" s="58" t="s">
        <v>24</v>
      </c>
      <c r="F54" s="57" t="s">
        <v>96</v>
      </c>
      <c r="G54" s="90"/>
      <c r="H54" s="90"/>
      <c r="I54" s="90"/>
      <c r="J54" s="4">
        <f>D54*K54</f>
        <v>38</v>
      </c>
      <c r="K54" s="95">
        <v>19</v>
      </c>
      <c r="L54" s="22"/>
      <c r="M54" s="42">
        <f>D54*L54</f>
        <v>0</v>
      </c>
      <c r="N54" s="51" t="str">
        <f t="shared" si="0"/>
        <v xml:space="preserve"> </v>
      </c>
    </row>
    <row r="55" spans="1:14" ht="50.25" customHeight="1" thickBot="1" x14ac:dyDescent="0.35">
      <c r="A55" s="87"/>
      <c r="B55" s="96">
        <v>49</v>
      </c>
      <c r="C55" s="57" t="s">
        <v>97</v>
      </c>
      <c r="D55" s="97">
        <v>10</v>
      </c>
      <c r="E55" s="98" t="s">
        <v>13</v>
      </c>
      <c r="F55" s="57" t="s">
        <v>222</v>
      </c>
      <c r="G55" s="99"/>
      <c r="H55" s="99"/>
      <c r="I55" s="99"/>
      <c r="J55" s="5">
        <f>D55*K55</f>
        <v>500</v>
      </c>
      <c r="K55" s="5">
        <v>50</v>
      </c>
      <c r="L55" s="25"/>
      <c r="M55" s="26">
        <f>D55*L55</f>
        <v>0</v>
      </c>
      <c r="N55" s="52" t="str">
        <f t="shared" si="0"/>
        <v xml:space="preserve"> </v>
      </c>
    </row>
    <row r="56" spans="1:14" ht="90.75" customHeight="1" thickTop="1" x14ac:dyDescent="0.3">
      <c r="A56" s="101"/>
      <c r="B56" s="83">
        <v>50</v>
      </c>
      <c r="C56" s="102" t="s">
        <v>100</v>
      </c>
      <c r="D56" s="84">
        <v>100</v>
      </c>
      <c r="E56" s="103" t="s">
        <v>24</v>
      </c>
      <c r="F56" s="102" t="s">
        <v>101</v>
      </c>
      <c r="G56" s="85" t="s">
        <v>213</v>
      </c>
      <c r="H56" s="85" t="s">
        <v>138</v>
      </c>
      <c r="I56" s="85" t="s">
        <v>139</v>
      </c>
      <c r="J56" s="43">
        <f>D56*K56</f>
        <v>7000</v>
      </c>
      <c r="K56" s="43">
        <v>70</v>
      </c>
      <c r="L56" s="20"/>
      <c r="M56" s="21">
        <f>D56*L56</f>
        <v>0</v>
      </c>
      <c r="N56" s="50" t="str">
        <f t="shared" si="0"/>
        <v xml:space="preserve"> </v>
      </c>
    </row>
    <row r="57" spans="1:14" ht="28.05" customHeight="1" x14ac:dyDescent="0.3">
      <c r="A57" s="87"/>
      <c r="B57" s="88">
        <v>51</v>
      </c>
      <c r="C57" s="104" t="s">
        <v>102</v>
      </c>
      <c r="D57" s="89">
        <v>3</v>
      </c>
      <c r="E57" s="105" t="s">
        <v>24</v>
      </c>
      <c r="F57" s="104" t="s">
        <v>103</v>
      </c>
      <c r="G57" s="90"/>
      <c r="H57" s="90"/>
      <c r="I57" s="90"/>
      <c r="J57" s="4">
        <f>D57*K57</f>
        <v>450</v>
      </c>
      <c r="K57" s="4">
        <v>150</v>
      </c>
      <c r="L57" s="22"/>
      <c r="M57" s="42">
        <f>D57*L57</f>
        <v>0</v>
      </c>
      <c r="N57" s="51" t="str">
        <f t="shared" si="0"/>
        <v xml:space="preserve"> </v>
      </c>
    </row>
    <row r="58" spans="1:14" ht="28.05" customHeight="1" x14ac:dyDescent="0.3">
      <c r="A58" s="87"/>
      <c r="B58" s="88">
        <v>52</v>
      </c>
      <c r="C58" s="104" t="s">
        <v>104</v>
      </c>
      <c r="D58" s="89">
        <v>3</v>
      </c>
      <c r="E58" s="105" t="s">
        <v>24</v>
      </c>
      <c r="F58" s="104" t="s">
        <v>103</v>
      </c>
      <c r="G58" s="90"/>
      <c r="H58" s="90"/>
      <c r="I58" s="90"/>
      <c r="J58" s="4">
        <f>D58*K58</f>
        <v>630</v>
      </c>
      <c r="K58" s="4">
        <v>210</v>
      </c>
      <c r="L58" s="22"/>
      <c r="M58" s="42">
        <f>D58*L58</f>
        <v>0</v>
      </c>
      <c r="N58" s="51" t="str">
        <f t="shared" si="0"/>
        <v xml:space="preserve"> </v>
      </c>
    </row>
    <row r="59" spans="1:14" ht="28.05" customHeight="1" x14ac:dyDescent="0.3">
      <c r="A59" s="87"/>
      <c r="B59" s="88">
        <v>53</v>
      </c>
      <c r="C59" s="104" t="s">
        <v>105</v>
      </c>
      <c r="D59" s="89">
        <v>2</v>
      </c>
      <c r="E59" s="105" t="s">
        <v>24</v>
      </c>
      <c r="F59" s="104" t="s">
        <v>106</v>
      </c>
      <c r="G59" s="90"/>
      <c r="H59" s="90"/>
      <c r="I59" s="90"/>
      <c r="J59" s="4">
        <f>D59*K59</f>
        <v>480</v>
      </c>
      <c r="K59" s="4">
        <v>240</v>
      </c>
      <c r="L59" s="22"/>
      <c r="M59" s="42">
        <f>D59*L59</f>
        <v>0</v>
      </c>
      <c r="N59" s="51" t="str">
        <f t="shared" si="0"/>
        <v xml:space="preserve"> </v>
      </c>
    </row>
    <row r="60" spans="1:14" ht="28.05" customHeight="1" x14ac:dyDescent="0.3">
      <c r="A60" s="87"/>
      <c r="B60" s="88">
        <v>54</v>
      </c>
      <c r="C60" s="104" t="s">
        <v>42</v>
      </c>
      <c r="D60" s="89">
        <v>60</v>
      </c>
      <c r="E60" s="105" t="s">
        <v>24</v>
      </c>
      <c r="F60" s="104" t="s">
        <v>43</v>
      </c>
      <c r="G60" s="90"/>
      <c r="H60" s="90"/>
      <c r="I60" s="90"/>
      <c r="J60" s="4">
        <f>D60*K60</f>
        <v>3300</v>
      </c>
      <c r="K60" s="4">
        <v>55</v>
      </c>
      <c r="L60" s="22"/>
      <c r="M60" s="42">
        <f>D60*L60</f>
        <v>0</v>
      </c>
      <c r="N60" s="51" t="str">
        <f t="shared" si="0"/>
        <v xml:space="preserve"> </v>
      </c>
    </row>
    <row r="61" spans="1:14" ht="28.05" customHeight="1" x14ac:dyDescent="0.3">
      <c r="A61" s="87"/>
      <c r="B61" s="88">
        <v>55</v>
      </c>
      <c r="C61" s="104" t="s">
        <v>107</v>
      </c>
      <c r="D61" s="89">
        <v>30</v>
      </c>
      <c r="E61" s="105" t="s">
        <v>13</v>
      </c>
      <c r="F61" s="104" t="s">
        <v>108</v>
      </c>
      <c r="G61" s="90"/>
      <c r="H61" s="90"/>
      <c r="I61" s="90"/>
      <c r="J61" s="4">
        <f>D61*K61</f>
        <v>990</v>
      </c>
      <c r="K61" s="4">
        <v>33</v>
      </c>
      <c r="L61" s="22"/>
      <c r="M61" s="42">
        <f>D61*L61</f>
        <v>0</v>
      </c>
      <c r="N61" s="51" t="str">
        <f t="shared" si="0"/>
        <v xml:space="preserve"> </v>
      </c>
    </row>
    <row r="62" spans="1:14" ht="28.8" x14ac:dyDescent="0.3">
      <c r="A62" s="87"/>
      <c r="B62" s="88">
        <v>56</v>
      </c>
      <c r="C62" s="104" t="s">
        <v>109</v>
      </c>
      <c r="D62" s="89">
        <v>20</v>
      </c>
      <c r="E62" s="105" t="s">
        <v>13</v>
      </c>
      <c r="F62" s="104" t="s">
        <v>110</v>
      </c>
      <c r="G62" s="90"/>
      <c r="H62" s="90"/>
      <c r="I62" s="90"/>
      <c r="J62" s="4">
        <f>D62*K62</f>
        <v>560</v>
      </c>
      <c r="K62" s="4">
        <v>28</v>
      </c>
      <c r="L62" s="22"/>
      <c r="M62" s="42">
        <f>D62*L62</f>
        <v>0</v>
      </c>
      <c r="N62" s="51" t="str">
        <f t="shared" si="0"/>
        <v xml:space="preserve"> </v>
      </c>
    </row>
    <row r="63" spans="1:14" ht="66.75" customHeight="1" x14ac:dyDescent="0.3">
      <c r="A63" s="87"/>
      <c r="B63" s="88">
        <v>57</v>
      </c>
      <c r="C63" s="104" t="s">
        <v>111</v>
      </c>
      <c r="D63" s="89">
        <v>40</v>
      </c>
      <c r="E63" s="105" t="s">
        <v>13</v>
      </c>
      <c r="F63" s="104" t="s">
        <v>112</v>
      </c>
      <c r="G63" s="90"/>
      <c r="H63" s="90"/>
      <c r="I63" s="90"/>
      <c r="J63" s="4">
        <f>D63*K63</f>
        <v>1120</v>
      </c>
      <c r="K63" s="4">
        <v>28</v>
      </c>
      <c r="L63" s="22"/>
      <c r="M63" s="42">
        <f>D63*L63</f>
        <v>0</v>
      </c>
      <c r="N63" s="51" t="str">
        <f t="shared" si="0"/>
        <v xml:space="preserve"> </v>
      </c>
    </row>
    <row r="64" spans="1:14" ht="46.2" customHeight="1" x14ac:dyDescent="0.3">
      <c r="A64" s="87"/>
      <c r="B64" s="88">
        <v>58</v>
      </c>
      <c r="C64" s="104" t="s">
        <v>113</v>
      </c>
      <c r="D64" s="89">
        <v>10</v>
      </c>
      <c r="E64" s="105" t="s">
        <v>24</v>
      </c>
      <c r="F64" s="104" t="s">
        <v>114</v>
      </c>
      <c r="G64" s="90"/>
      <c r="H64" s="90"/>
      <c r="I64" s="90"/>
      <c r="J64" s="4">
        <f>D64*K64</f>
        <v>350</v>
      </c>
      <c r="K64" s="4">
        <v>35</v>
      </c>
      <c r="L64" s="22"/>
      <c r="M64" s="42">
        <f>D64*L64</f>
        <v>0</v>
      </c>
      <c r="N64" s="51" t="str">
        <f t="shared" si="0"/>
        <v xml:space="preserve"> </v>
      </c>
    </row>
    <row r="65" spans="1:14" ht="28.05" customHeight="1" x14ac:dyDescent="0.3">
      <c r="A65" s="87"/>
      <c r="B65" s="88">
        <v>59</v>
      </c>
      <c r="C65" s="104" t="s">
        <v>115</v>
      </c>
      <c r="D65" s="89">
        <v>5</v>
      </c>
      <c r="E65" s="105" t="s">
        <v>24</v>
      </c>
      <c r="F65" s="104" t="s">
        <v>116</v>
      </c>
      <c r="G65" s="90"/>
      <c r="H65" s="90"/>
      <c r="I65" s="90"/>
      <c r="J65" s="4">
        <f>D65*K65</f>
        <v>125</v>
      </c>
      <c r="K65" s="4">
        <v>25</v>
      </c>
      <c r="L65" s="22"/>
      <c r="M65" s="42">
        <f>D65*L65</f>
        <v>0</v>
      </c>
      <c r="N65" s="51" t="str">
        <f t="shared" si="0"/>
        <v xml:space="preserve"> </v>
      </c>
    </row>
    <row r="66" spans="1:14" ht="28.05" customHeight="1" x14ac:dyDescent="0.3">
      <c r="A66" s="87"/>
      <c r="B66" s="88">
        <v>60</v>
      </c>
      <c r="C66" s="104" t="s">
        <v>117</v>
      </c>
      <c r="D66" s="89">
        <v>5</v>
      </c>
      <c r="E66" s="105" t="s">
        <v>24</v>
      </c>
      <c r="F66" s="104" t="s">
        <v>118</v>
      </c>
      <c r="G66" s="90"/>
      <c r="H66" s="90"/>
      <c r="I66" s="90"/>
      <c r="J66" s="4">
        <f>D66*K66</f>
        <v>30</v>
      </c>
      <c r="K66" s="4">
        <v>6</v>
      </c>
      <c r="L66" s="22"/>
      <c r="M66" s="42">
        <f>D66*L66</f>
        <v>0</v>
      </c>
      <c r="N66" s="51" t="str">
        <f t="shared" si="0"/>
        <v xml:space="preserve"> </v>
      </c>
    </row>
    <row r="67" spans="1:14" ht="36.6" customHeight="1" x14ac:dyDescent="0.3">
      <c r="A67" s="87"/>
      <c r="B67" s="88">
        <v>61</v>
      </c>
      <c r="C67" s="104" t="s">
        <v>119</v>
      </c>
      <c r="D67" s="89">
        <v>1</v>
      </c>
      <c r="E67" s="105" t="s">
        <v>13</v>
      </c>
      <c r="F67" s="104" t="s">
        <v>120</v>
      </c>
      <c r="G67" s="90"/>
      <c r="H67" s="90"/>
      <c r="I67" s="90"/>
      <c r="J67" s="4">
        <f>D67*K67</f>
        <v>80</v>
      </c>
      <c r="K67" s="4">
        <v>80</v>
      </c>
      <c r="L67" s="22"/>
      <c r="M67" s="42">
        <f>D67*L67</f>
        <v>0</v>
      </c>
      <c r="N67" s="51" t="str">
        <f t="shared" si="0"/>
        <v xml:space="preserve"> </v>
      </c>
    </row>
    <row r="68" spans="1:14" ht="36" customHeight="1" x14ac:dyDescent="0.3">
      <c r="A68" s="87"/>
      <c r="B68" s="88">
        <v>62</v>
      </c>
      <c r="C68" s="104" t="s">
        <v>121</v>
      </c>
      <c r="D68" s="89">
        <v>2</v>
      </c>
      <c r="E68" s="105" t="s">
        <v>13</v>
      </c>
      <c r="F68" s="104" t="s">
        <v>122</v>
      </c>
      <c r="G68" s="90"/>
      <c r="H68" s="90"/>
      <c r="I68" s="90"/>
      <c r="J68" s="4">
        <f>D68*K68</f>
        <v>110</v>
      </c>
      <c r="K68" s="4">
        <v>55</v>
      </c>
      <c r="L68" s="22"/>
      <c r="M68" s="42">
        <f>D68*L68</f>
        <v>0</v>
      </c>
      <c r="N68" s="51" t="str">
        <f t="shared" si="0"/>
        <v xml:space="preserve"> </v>
      </c>
    </row>
    <row r="69" spans="1:14" ht="25.8" customHeight="1" x14ac:dyDescent="0.3">
      <c r="A69" s="87"/>
      <c r="B69" s="88">
        <v>63</v>
      </c>
      <c r="C69" s="104" t="s">
        <v>89</v>
      </c>
      <c r="D69" s="89">
        <v>4</v>
      </c>
      <c r="E69" s="105" t="s">
        <v>13</v>
      </c>
      <c r="F69" s="104" t="s">
        <v>90</v>
      </c>
      <c r="G69" s="90"/>
      <c r="H69" s="90"/>
      <c r="I69" s="90"/>
      <c r="J69" s="4">
        <f>D69*K69</f>
        <v>160</v>
      </c>
      <c r="K69" s="4">
        <v>40</v>
      </c>
      <c r="L69" s="22"/>
      <c r="M69" s="42">
        <f>D69*L69</f>
        <v>0</v>
      </c>
      <c r="N69" s="51" t="str">
        <f t="shared" si="0"/>
        <v xml:space="preserve"> </v>
      </c>
    </row>
    <row r="70" spans="1:14" ht="36.6" customHeight="1" x14ac:dyDescent="0.3">
      <c r="A70" s="87"/>
      <c r="B70" s="88">
        <v>64</v>
      </c>
      <c r="C70" s="104" t="s">
        <v>123</v>
      </c>
      <c r="D70" s="89">
        <v>3</v>
      </c>
      <c r="E70" s="105" t="s">
        <v>13</v>
      </c>
      <c r="F70" s="104" t="s">
        <v>124</v>
      </c>
      <c r="G70" s="90"/>
      <c r="H70" s="90"/>
      <c r="I70" s="90"/>
      <c r="J70" s="4">
        <f>D70*K70</f>
        <v>120</v>
      </c>
      <c r="K70" s="4">
        <v>40</v>
      </c>
      <c r="L70" s="22"/>
      <c r="M70" s="42">
        <f>D70*L70</f>
        <v>0</v>
      </c>
      <c r="N70" s="51" t="str">
        <f t="shared" si="0"/>
        <v xml:space="preserve"> </v>
      </c>
    </row>
    <row r="71" spans="1:14" ht="25.05" customHeight="1" x14ac:dyDescent="0.3">
      <c r="A71" s="87"/>
      <c r="B71" s="88">
        <v>65</v>
      </c>
      <c r="C71" s="104" t="s">
        <v>91</v>
      </c>
      <c r="D71" s="89">
        <v>100</v>
      </c>
      <c r="E71" s="105" t="s">
        <v>13</v>
      </c>
      <c r="F71" s="104" t="s">
        <v>92</v>
      </c>
      <c r="G71" s="90"/>
      <c r="H71" s="90"/>
      <c r="I71" s="90"/>
      <c r="J71" s="4">
        <f>D71*K71</f>
        <v>600</v>
      </c>
      <c r="K71" s="4">
        <v>6</v>
      </c>
      <c r="L71" s="22"/>
      <c r="M71" s="42">
        <f>D71*L71</f>
        <v>0</v>
      </c>
      <c r="N71" s="51" t="str">
        <f t="shared" ref="N71:N119" si="1">IF(ISNUMBER(L71), IF(L71&gt;K71,"NEVYHOVUJE","VYHOVUJE")," ")</f>
        <v xml:space="preserve"> </v>
      </c>
    </row>
    <row r="72" spans="1:14" ht="25.05" customHeight="1" x14ac:dyDescent="0.3">
      <c r="A72" s="87"/>
      <c r="B72" s="88">
        <v>66</v>
      </c>
      <c r="C72" s="104" t="s">
        <v>125</v>
      </c>
      <c r="D72" s="89">
        <v>50</v>
      </c>
      <c r="E72" s="105" t="s">
        <v>13</v>
      </c>
      <c r="F72" s="104" t="s">
        <v>126</v>
      </c>
      <c r="G72" s="90"/>
      <c r="H72" s="90"/>
      <c r="I72" s="90"/>
      <c r="J72" s="4">
        <f>D72*K72</f>
        <v>90</v>
      </c>
      <c r="K72" s="4">
        <v>1.8</v>
      </c>
      <c r="L72" s="22"/>
      <c r="M72" s="42">
        <f>D72*L72</f>
        <v>0</v>
      </c>
      <c r="N72" s="51" t="str">
        <f t="shared" si="1"/>
        <v xml:space="preserve"> </v>
      </c>
    </row>
    <row r="73" spans="1:14" ht="36.6" customHeight="1" x14ac:dyDescent="0.3">
      <c r="A73" s="87"/>
      <c r="B73" s="88">
        <v>67</v>
      </c>
      <c r="C73" s="104" t="s">
        <v>127</v>
      </c>
      <c r="D73" s="89">
        <v>50</v>
      </c>
      <c r="E73" s="105" t="s">
        <v>13</v>
      </c>
      <c r="F73" s="104" t="s">
        <v>128</v>
      </c>
      <c r="G73" s="90"/>
      <c r="H73" s="90"/>
      <c r="I73" s="90"/>
      <c r="J73" s="4">
        <f>D73*K73</f>
        <v>75</v>
      </c>
      <c r="K73" s="4">
        <v>1.5</v>
      </c>
      <c r="L73" s="22"/>
      <c r="M73" s="42">
        <f>D73*L73</f>
        <v>0</v>
      </c>
      <c r="N73" s="51" t="str">
        <f t="shared" si="1"/>
        <v xml:space="preserve"> </v>
      </c>
    </row>
    <row r="74" spans="1:14" ht="57" customHeight="1" x14ac:dyDescent="0.3">
      <c r="A74" s="87"/>
      <c r="B74" s="88">
        <v>68</v>
      </c>
      <c r="C74" s="104" t="s">
        <v>129</v>
      </c>
      <c r="D74" s="89">
        <v>100</v>
      </c>
      <c r="E74" s="105" t="s">
        <v>13</v>
      </c>
      <c r="F74" s="104" t="s">
        <v>130</v>
      </c>
      <c r="G74" s="90"/>
      <c r="H74" s="90"/>
      <c r="I74" s="90"/>
      <c r="J74" s="4">
        <f>D74*K74</f>
        <v>700</v>
      </c>
      <c r="K74" s="4">
        <v>7</v>
      </c>
      <c r="L74" s="22"/>
      <c r="M74" s="42">
        <f>D74*L74</f>
        <v>0</v>
      </c>
      <c r="N74" s="51" t="str">
        <f t="shared" si="1"/>
        <v xml:space="preserve"> </v>
      </c>
    </row>
    <row r="75" spans="1:14" ht="66.75" customHeight="1" x14ac:dyDescent="0.3">
      <c r="A75" s="87"/>
      <c r="B75" s="88">
        <v>69</v>
      </c>
      <c r="C75" s="104" t="s">
        <v>131</v>
      </c>
      <c r="D75" s="89">
        <v>100</v>
      </c>
      <c r="E75" s="105" t="s">
        <v>13</v>
      </c>
      <c r="F75" s="104" t="s">
        <v>132</v>
      </c>
      <c r="G75" s="90"/>
      <c r="H75" s="90"/>
      <c r="I75" s="90"/>
      <c r="J75" s="4">
        <f>D75*K75</f>
        <v>800</v>
      </c>
      <c r="K75" s="4">
        <v>8</v>
      </c>
      <c r="L75" s="22"/>
      <c r="M75" s="42">
        <f>D75*L75</f>
        <v>0</v>
      </c>
      <c r="N75" s="51" t="str">
        <f t="shared" si="1"/>
        <v xml:space="preserve"> </v>
      </c>
    </row>
    <row r="76" spans="1:14" ht="45" customHeight="1" x14ac:dyDescent="0.3">
      <c r="A76" s="87"/>
      <c r="B76" s="88">
        <v>70</v>
      </c>
      <c r="C76" s="104" t="s">
        <v>133</v>
      </c>
      <c r="D76" s="89">
        <v>50</v>
      </c>
      <c r="E76" s="105" t="s">
        <v>13</v>
      </c>
      <c r="F76" s="104" t="s">
        <v>134</v>
      </c>
      <c r="G76" s="90"/>
      <c r="H76" s="90"/>
      <c r="I76" s="90"/>
      <c r="J76" s="4">
        <f>D76*K76</f>
        <v>450</v>
      </c>
      <c r="K76" s="4">
        <v>9</v>
      </c>
      <c r="L76" s="22"/>
      <c r="M76" s="42">
        <f>D76*L76</f>
        <v>0</v>
      </c>
      <c r="N76" s="51" t="str">
        <f t="shared" si="1"/>
        <v xml:space="preserve"> </v>
      </c>
    </row>
    <row r="77" spans="1:14" ht="45" customHeight="1" x14ac:dyDescent="0.3">
      <c r="A77" s="87"/>
      <c r="B77" s="88">
        <v>71</v>
      </c>
      <c r="C77" s="104" t="s">
        <v>135</v>
      </c>
      <c r="D77" s="89">
        <v>50</v>
      </c>
      <c r="E77" s="105" t="s">
        <v>13</v>
      </c>
      <c r="F77" s="104" t="s">
        <v>134</v>
      </c>
      <c r="G77" s="90"/>
      <c r="H77" s="90"/>
      <c r="I77" s="90"/>
      <c r="J77" s="4">
        <f>D77*K77</f>
        <v>450</v>
      </c>
      <c r="K77" s="4">
        <v>9</v>
      </c>
      <c r="L77" s="22"/>
      <c r="M77" s="42">
        <f>D77*L77</f>
        <v>0</v>
      </c>
      <c r="N77" s="51" t="str">
        <f t="shared" si="1"/>
        <v xml:space="preserve"> </v>
      </c>
    </row>
    <row r="78" spans="1:14" ht="45" customHeight="1" thickBot="1" x14ac:dyDescent="0.35">
      <c r="A78" s="87"/>
      <c r="B78" s="96">
        <v>72</v>
      </c>
      <c r="C78" s="106" t="s">
        <v>136</v>
      </c>
      <c r="D78" s="97">
        <v>3</v>
      </c>
      <c r="E78" s="107" t="s">
        <v>13</v>
      </c>
      <c r="F78" s="106" t="s">
        <v>137</v>
      </c>
      <c r="G78" s="99"/>
      <c r="H78" s="99"/>
      <c r="I78" s="99"/>
      <c r="J78" s="5">
        <f>D78*K78</f>
        <v>300</v>
      </c>
      <c r="K78" s="5">
        <v>100</v>
      </c>
      <c r="L78" s="25"/>
      <c r="M78" s="26">
        <f>D78*L78</f>
        <v>0</v>
      </c>
      <c r="N78" s="52" t="str">
        <f t="shared" si="1"/>
        <v xml:space="preserve"> </v>
      </c>
    </row>
    <row r="79" spans="1:14" ht="55.8" customHeight="1" thickTop="1" thickBot="1" x14ac:dyDescent="0.35">
      <c r="A79" s="101"/>
      <c r="B79" s="108">
        <v>73</v>
      </c>
      <c r="C79" s="109" t="s">
        <v>140</v>
      </c>
      <c r="D79" s="110">
        <v>1</v>
      </c>
      <c r="E79" s="111" t="s">
        <v>13</v>
      </c>
      <c r="F79" s="109" t="s">
        <v>141</v>
      </c>
      <c r="G79" s="112" t="s">
        <v>213</v>
      </c>
      <c r="H79" s="112" t="s">
        <v>143</v>
      </c>
      <c r="I79" s="112" t="s">
        <v>142</v>
      </c>
      <c r="J79" s="37">
        <f>D79*K79</f>
        <v>450</v>
      </c>
      <c r="K79" s="37">
        <v>450</v>
      </c>
      <c r="L79" s="38"/>
      <c r="M79" s="39">
        <f>D79*L79</f>
        <v>0</v>
      </c>
      <c r="N79" s="53" t="str">
        <f t="shared" si="1"/>
        <v xml:space="preserve"> </v>
      </c>
    </row>
    <row r="80" spans="1:14" ht="56.4" customHeight="1" thickTop="1" x14ac:dyDescent="0.3">
      <c r="A80" s="101"/>
      <c r="B80" s="83">
        <v>74</v>
      </c>
      <c r="C80" s="55" t="s">
        <v>131</v>
      </c>
      <c r="D80" s="113">
        <v>50</v>
      </c>
      <c r="E80" s="56" t="s">
        <v>13</v>
      </c>
      <c r="F80" s="55" t="s">
        <v>132</v>
      </c>
      <c r="G80" s="85" t="s">
        <v>213</v>
      </c>
      <c r="H80" s="85" t="s">
        <v>148</v>
      </c>
      <c r="I80" s="85" t="s">
        <v>149</v>
      </c>
      <c r="J80" s="43">
        <f>D80*K80</f>
        <v>400</v>
      </c>
      <c r="K80" s="114">
        <v>8</v>
      </c>
      <c r="L80" s="20"/>
      <c r="M80" s="21">
        <f>D80*L80</f>
        <v>0</v>
      </c>
      <c r="N80" s="50" t="str">
        <f t="shared" si="1"/>
        <v xml:space="preserve"> </v>
      </c>
    </row>
    <row r="81" spans="1:14" ht="28.05" customHeight="1" x14ac:dyDescent="0.3">
      <c r="A81" s="87"/>
      <c r="B81" s="88">
        <v>75</v>
      </c>
      <c r="C81" s="57" t="s">
        <v>73</v>
      </c>
      <c r="D81" s="115">
        <v>50</v>
      </c>
      <c r="E81" s="58" t="s">
        <v>13</v>
      </c>
      <c r="F81" s="57" t="s">
        <v>74</v>
      </c>
      <c r="G81" s="90"/>
      <c r="H81" s="90"/>
      <c r="I81" s="90"/>
      <c r="J81" s="4">
        <f>D81*K81</f>
        <v>1200</v>
      </c>
      <c r="K81" s="95">
        <v>24</v>
      </c>
      <c r="L81" s="22"/>
      <c r="M81" s="42">
        <f>D81*L81</f>
        <v>0</v>
      </c>
      <c r="N81" s="51" t="str">
        <f t="shared" si="1"/>
        <v xml:space="preserve"> </v>
      </c>
    </row>
    <row r="82" spans="1:14" ht="28.05" customHeight="1" x14ac:dyDescent="0.3">
      <c r="A82" s="87"/>
      <c r="B82" s="88">
        <v>76</v>
      </c>
      <c r="C82" s="57" t="s">
        <v>144</v>
      </c>
      <c r="D82" s="115">
        <v>5</v>
      </c>
      <c r="E82" s="58" t="s">
        <v>13</v>
      </c>
      <c r="F82" s="57" t="s">
        <v>145</v>
      </c>
      <c r="G82" s="90"/>
      <c r="H82" s="90"/>
      <c r="I82" s="90"/>
      <c r="J82" s="4">
        <f>D82*K82</f>
        <v>140</v>
      </c>
      <c r="K82" s="91">
        <v>28</v>
      </c>
      <c r="L82" s="22"/>
      <c r="M82" s="42">
        <f>D82*L82</f>
        <v>0</v>
      </c>
      <c r="N82" s="51" t="str">
        <f t="shared" si="1"/>
        <v xml:space="preserve"> </v>
      </c>
    </row>
    <row r="83" spans="1:14" ht="28.05" customHeight="1" x14ac:dyDescent="0.3">
      <c r="A83" s="87"/>
      <c r="B83" s="88">
        <v>77</v>
      </c>
      <c r="C83" s="57" t="s">
        <v>48</v>
      </c>
      <c r="D83" s="115">
        <v>1000</v>
      </c>
      <c r="E83" s="58" t="s">
        <v>13</v>
      </c>
      <c r="F83" s="57" t="s">
        <v>146</v>
      </c>
      <c r="G83" s="90"/>
      <c r="H83" s="90"/>
      <c r="I83" s="90"/>
      <c r="J83" s="4">
        <f>D83*K83</f>
        <v>3700</v>
      </c>
      <c r="K83" s="95">
        <v>3.7</v>
      </c>
      <c r="L83" s="22"/>
      <c r="M83" s="42">
        <f>D83*L83</f>
        <v>0</v>
      </c>
      <c r="N83" s="51" t="str">
        <f t="shared" si="1"/>
        <v xml:space="preserve"> </v>
      </c>
    </row>
    <row r="84" spans="1:14" ht="46.2" customHeight="1" thickBot="1" x14ac:dyDescent="0.35">
      <c r="A84" s="87"/>
      <c r="B84" s="96">
        <v>78</v>
      </c>
      <c r="C84" s="65" t="s">
        <v>147</v>
      </c>
      <c r="D84" s="116">
        <v>3000</v>
      </c>
      <c r="E84" s="66" t="s">
        <v>13</v>
      </c>
      <c r="F84" s="65" t="s">
        <v>223</v>
      </c>
      <c r="G84" s="99"/>
      <c r="H84" s="99"/>
      <c r="I84" s="99"/>
      <c r="J84" s="5">
        <f>D84*K84</f>
        <v>4500</v>
      </c>
      <c r="K84" s="117">
        <v>1.5</v>
      </c>
      <c r="L84" s="25"/>
      <c r="M84" s="26">
        <f>D84*L84</f>
        <v>0</v>
      </c>
      <c r="N84" s="52" t="str">
        <f t="shared" si="1"/>
        <v xml:space="preserve"> </v>
      </c>
    </row>
    <row r="85" spans="1:14" ht="93" customHeight="1" thickTop="1" x14ac:dyDescent="0.3">
      <c r="A85" s="101"/>
      <c r="B85" s="83">
        <v>79</v>
      </c>
      <c r="C85" s="55" t="s">
        <v>167</v>
      </c>
      <c r="D85" s="84">
        <v>20</v>
      </c>
      <c r="E85" s="56" t="s">
        <v>24</v>
      </c>
      <c r="F85" s="55" t="s">
        <v>101</v>
      </c>
      <c r="G85" s="85" t="s">
        <v>213</v>
      </c>
      <c r="H85" s="85" t="s">
        <v>168</v>
      </c>
      <c r="I85" s="85" t="s">
        <v>226</v>
      </c>
      <c r="J85" s="43">
        <f>D85*K85</f>
        <v>1400</v>
      </c>
      <c r="K85" s="114">
        <v>70</v>
      </c>
      <c r="L85" s="20"/>
      <c r="M85" s="21">
        <f>D85*L85</f>
        <v>0</v>
      </c>
      <c r="N85" s="50" t="str">
        <f t="shared" si="1"/>
        <v xml:space="preserve"> </v>
      </c>
    </row>
    <row r="86" spans="1:14" ht="93" customHeight="1" thickBot="1" x14ac:dyDescent="0.35">
      <c r="A86" s="87"/>
      <c r="B86" s="96">
        <v>80</v>
      </c>
      <c r="C86" s="65" t="s">
        <v>152</v>
      </c>
      <c r="D86" s="97">
        <v>240</v>
      </c>
      <c r="E86" s="66" t="s">
        <v>24</v>
      </c>
      <c r="F86" s="65" t="s">
        <v>153</v>
      </c>
      <c r="G86" s="99"/>
      <c r="H86" s="99"/>
      <c r="I86" s="99"/>
      <c r="J86" s="5">
        <f>D86*K86</f>
        <v>14400</v>
      </c>
      <c r="K86" s="117">
        <v>60</v>
      </c>
      <c r="L86" s="25"/>
      <c r="M86" s="26">
        <f>D86*L86</f>
        <v>0</v>
      </c>
      <c r="N86" s="52" t="str">
        <f t="shared" si="1"/>
        <v xml:space="preserve"> </v>
      </c>
    </row>
    <row r="87" spans="1:14" ht="26.4" customHeight="1" thickTop="1" x14ac:dyDescent="0.3">
      <c r="A87" s="101"/>
      <c r="B87" s="83">
        <v>81</v>
      </c>
      <c r="C87" s="55" t="s">
        <v>169</v>
      </c>
      <c r="D87" s="84">
        <v>1</v>
      </c>
      <c r="E87" s="56" t="s">
        <v>24</v>
      </c>
      <c r="F87" s="55" t="s">
        <v>170</v>
      </c>
      <c r="G87" s="85" t="s">
        <v>213</v>
      </c>
      <c r="H87" s="85" t="s">
        <v>212</v>
      </c>
      <c r="I87" s="85" t="s">
        <v>227</v>
      </c>
      <c r="J87" s="43">
        <f>D87*K87</f>
        <v>200</v>
      </c>
      <c r="K87" s="114">
        <v>200</v>
      </c>
      <c r="L87" s="20"/>
      <c r="M87" s="21">
        <f>D87*L87</f>
        <v>0</v>
      </c>
      <c r="N87" s="50" t="str">
        <f t="shared" si="1"/>
        <v xml:space="preserve"> </v>
      </c>
    </row>
    <row r="88" spans="1:14" ht="37.049999999999997" customHeight="1" x14ac:dyDescent="0.3">
      <c r="A88" s="87"/>
      <c r="B88" s="88">
        <v>82</v>
      </c>
      <c r="C88" s="57" t="s">
        <v>171</v>
      </c>
      <c r="D88" s="89">
        <v>1</v>
      </c>
      <c r="E88" s="58" t="s">
        <v>24</v>
      </c>
      <c r="F88" s="57" t="s">
        <v>172</v>
      </c>
      <c r="G88" s="90"/>
      <c r="H88" s="90"/>
      <c r="I88" s="90"/>
      <c r="J88" s="4">
        <f>D88*K88</f>
        <v>260</v>
      </c>
      <c r="K88" s="95">
        <v>260</v>
      </c>
      <c r="L88" s="22"/>
      <c r="M88" s="42">
        <f>D88*L88</f>
        <v>0</v>
      </c>
      <c r="N88" s="51" t="str">
        <f t="shared" si="1"/>
        <v xml:space="preserve"> </v>
      </c>
    </row>
    <row r="89" spans="1:14" ht="37.049999999999997" customHeight="1" x14ac:dyDescent="0.3">
      <c r="A89" s="87"/>
      <c r="B89" s="88">
        <v>83</v>
      </c>
      <c r="C89" s="57" t="s">
        <v>173</v>
      </c>
      <c r="D89" s="89">
        <v>1</v>
      </c>
      <c r="E89" s="58" t="s">
        <v>24</v>
      </c>
      <c r="F89" s="57" t="s">
        <v>174</v>
      </c>
      <c r="G89" s="90"/>
      <c r="H89" s="90"/>
      <c r="I89" s="90"/>
      <c r="J89" s="4">
        <f>D89*K89</f>
        <v>80</v>
      </c>
      <c r="K89" s="95">
        <v>80</v>
      </c>
      <c r="L89" s="22"/>
      <c r="M89" s="42">
        <f>D89*L89</f>
        <v>0</v>
      </c>
      <c r="N89" s="51" t="str">
        <f t="shared" si="1"/>
        <v xml:space="preserve"> </v>
      </c>
    </row>
    <row r="90" spans="1:14" ht="37.049999999999997" customHeight="1" x14ac:dyDescent="0.3">
      <c r="A90" s="87"/>
      <c r="B90" s="88">
        <v>84</v>
      </c>
      <c r="C90" s="57" t="s">
        <v>175</v>
      </c>
      <c r="D90" s="89">
        <v>1</v>
      </c>
      <c r="E90" s="58" t="s">
        <v>24</v>
      </c>
      <c r="F90" s="57" t="s">
        <v>174</v>
      </c>
      <c r="G90" s="90"/>
      <c r="H90" s="90"/>
      <c r="I90" s="90"/>
      <c r="J90" s="4">
        <f>D90*K90</f>
        <v>105</v>
      </c>
      <c r="K90" s="95">
        <v>105</v>
      </c>
      <c r="L90" s="22"/>
      <c r="M90" s="42">
        <f>D90*L90</f>
        <v>0</v>
      </c>
      <c r="N90" s="51" t="str">
        <f t="shared" si="1"/>
        <v xml:space="preserve"> </v>
      </c>
    </row>
    <row r="91" spans="1:14" ht="28.05" customHeight="1" x14ac:dyDescent="0.3">
      <c r="A91" s="87"/>
      <c r="B91" s="88">
        <v>85</v>
      </c>
      <c r="C91" s="57" t="s">
        <v>176</v>
      </c>
      <c r="D91" s="89">
        <v>2</v>
      </c>
      <c r="E91" s="58" t="s">
        <v>24</v>
      </c>
      <c r="F91" s="57" t="s">
        <v>177</v>
      </c>
      <c r="G91" s="90"/>
      <c r="H91" s="90"/>
      <c r="I91" s="90"/>
      <c r="J91" s="4">
        <f>D91*K91</f>
        <v>360</v>
      </c>
      <c r="K91" s="95">
        <v>180</v>
      </c>
      <c r="L91" s="22"/>
      <c r="M91" s="42">
        <f>D91*L91</f>
        <v>0</v>
      </c>
      <c r="N91" s="51" t="str">
        <f t="shared" si="1"/>
        <v xml:space="preserve"> </v>
      </c>
    </row>
    <row r="92" spans="1:14" ht="28.05" customHeight="1" x14ac:dyDescent="0.3">
      <c r="A92" s="87"/>
      <c r="B92" s="88">
        <v>86</v>
      </c>
      <c r="C92" s="57" t="s">
        <v>104</v>
      </c>
      <c r="D92" s="89">
        <v>2</v>
      </c>
      <c r="E92" s="58" t="s">
        <v>24</v>
      </c>
      <c r="F92" s="57" t="s">
        <v>103</v>
      </c>
      <c r="G92" s="90"/>
      <c r="H92" s="90"/>
      <c r="I92" s="90"/>
      <c r="J92" s="4">
        <f>D92*K92</f>
        <v>420</v>
      </c>
      <c r="K92" s="95">
        <v>210</v>
      </c>
      <c r="L92" s="22"/>
      <c r="M92" s="42">
        <f>D92*L92</f>
        <v>0</v>
      </c>
      <c r="N92" s="51" t="str">
        <f t="shared" si="1"/>
        <v xml:space="preserve"> </v>
      </c>
    </row>
    <row r="93" spans="1:14" ht="28.05" customHeight="1" x14ac:dyDescent="0.3">
      <c r="A93" s="87"/>
      <c r="B93" s="88">
        <v>87</v>
      </c>
      <c r="C93" s="57" t="s">
        <v>178</v>
      </c>
      <c r="D93" s="89">
        <v>2</v>
      </c>
      <c r="E93" s="58" t="s">
        <v>13</v>
      </c>
      <c r="F93" s="57" t="s">
        <v>179</v>
      </c>
      <c r="G93" s="90"/>
      <c r="H93" s="90"/>
      <c r="I93" s="90"/>
      <c r="J93" s="4">
        <f>D93*K93</f>
        <v>36</v>
      </c>
      <c r="K93" s="95">
        <v>18</v>
      </c>
      <c r="L93" s="22"/>
      <c r="M93" s="42">
        <f>D93*L93</f>
        <v>0</v>
      </c>
      <c r="N93" s="51" t="str">
        <f t="shared" si="1"/>
        <v xml:space="preserve"> </v>
      </c>
    </row>
    <row r="94" spans="1:14" ht="50.25" customHeight="1" x14ac:dyDescent="0.3">
      <c r="A94" s="87"/>
      <c r="B94" s="88">
        <v>88</v>
      </c>
      <c r="C94" s="57" t="s">
        <v>180</v>
      </c>
      <c r="D94" s="89">
        <v>2</v>
      </c>
      <c r="E94" s="58" t="s">
        <v>13</v>
      </c>
      <c r="F94" s="57" t="s">
        <v>181</v>
      </c>
      <c r="G94" s="90"/>
      <c r="H94" s="90"/>
      <c r="I94" s="90"/>
      <c r="J94" s="4">
        <f>D94*K94</f>
        <v>40</v>
      </c>
      <c r="K94" s="95">
        <v>20</v>
      </c>
      <c r="L94" s="22"/>
      <c r="M94" s="42">
        <f>D94*L94</f>
        <v>0</v>
      </c>
      <c r="N94" s="51" t="str">
        <f t="shared" si="1"/>
        <v xml:space="preserve"> </v>
      </c>
    </row>
    <row r="95" spans="1:14" ht="50.25" customHeight="1" x14ac:dyDescent="0.3">
      <c r="A95" s="87"/>
      <c r="B95" s="88">
        <v>89</v>
      </c>
      <c r="C95" s="57" t="s">
        <v>131</v>
      </c>
      <c r="D95" s="89">
        <v>20</v>
      </c>
      <c r="E95" s="58" t="s">
        <v>13</v>
      </c>
      <c r="F95" s="57" t="s">
        <v>132</v>
      </c>
      <c r="G95" s="90"/>
      <c r="H95" s="90"/>
      <c r="I95" s="90"/>
      <c r="J95" s="4">
        <f>D95*K95</f>
        <v>160</v>
      </c>
      <c r="K95" s="95">
        <v>8</v>
      </c>
      <c r="L95" s="22"/>
      <c r="M95" s="42">
        <f>D95*L95</f>
        <v>0</v>
      </c>
      <c r="N95" s="51" t="str">
        <f t="shared" si="1"/>
        <v xml:space="preserve"> </v>
      </c>
    </row>
    <row r="96" spans="1:14" ht="25.2" customHeight="1" x14ac:dyDescent="0.3">
      <c r="A96" s="87"/>
      <c r="B96" s="88">
        <v>90</v>
      </c>
      <c r="C96" s="57" t="s">
        <v>160</v>
      </c>
      <c r="D96" s="89">
        <v>3</v>
      </c>
      <c r="E96" s="58" t="s">
        <v>161</v>
      </c>
      <c r="F96" s="57" t="s">
        <v>162</v>
      </c>
      <c r="G96" s="90"/>
      <c r="H96" s="90"/>
      <c r="I96" s="90"/>
      <c r="J96" s="4">
        <f>D96*K96</f>
        <v>96</v>
      </c>
      <c r="K96" s="95">
        <v>32</v>
      </c>
      <c r="L96" s="22"/>
      <c r="M96" s="42">
        <f>D96*L96</f>
        <v>0</v>
      </c>
      <c r="N96" s="51" t="str">
        <f t="shared" si="1"/>
        <v xml:space="preserve"> </v>
      </c>
    </row>
    <row r="97" spans="1:14" ht="50.25" customHeight="1" x14ac:dyDescent="0.3">
      <c r="A97" s="87"/>
      <c r="B97" s="88">
        <v>91</v>
      </c>
      <c r="C97" s="57" t="s">
        <v>182</v>
      </c>
      <c r="D97" s="89">
        <v>3</v>
      </c>
      <c r="E97" s="58" t="s">
        <v>161</v>
      </c>
      <c r="F97" s="57" t="s">
        <v>183</v>
      </c>
      <c r="G97" s="90"/>
      <c r="H97" s="90"/>
      <c r="I97" s="90"/>
      <c r="J97" s="4">
        <f>D97*K97</f>
        <v>108</v>
      </c>
      <c r="K97" s="95">
        <v>36</v>
      </c>
      <c r="L97" s="22"/>
      <c r="M97" s="42">
        <f>D97*L97</f>
        <v>0</v>
      </c>
      <c r="N97" s="51" t="str">
        <f t="shared" si="1"/>
        <v xml:space="preserve"> </v>
      </c>
    </row>
    <row r="98" spans="1:14" ht="50.25" customHeight="1" x14ac:dyDescent="0.3">
      <c r="A98" s="87"/>
      <c r="B98" s="88">
        <v>92</v>
      </c>
      <c r="C98" s="57" t="s">
        <v>184</v>
      </c>
      <c r="D98" s="89">
        <v>3</v>
      </c>
      <c r="E98" s="58" t="s">
        <v>161</v>
      </c>
      <c r="F98" s="57" t="s">
        <v>185</v>
      </c>
      <c r="G98" s="90"/>
      <c r="H98" s="90"/>
      <c r="I98" s="90"/>
      <c r="J98" s="4">
        <f>D98*K98</f>
        <v>105</v>
      </c>
      <c r="K98" s="95">
        <v>35</v>
      </c>
      <c r="L98" s="22"/>
      <c r="M98" s="42">
        <f>D98*L98</f>
        <v>0</v>
      </c>
      <c r="N98" s="51" t="str">
        <f t="shared" si="1"/>
        <v xml:space="preserve"> </v>
      </c>
    </row>
    <row r="99" spans="1:14" ht="37.200000000000003" customHeight="1" x14ac:dyDescent="0.3">
      <c r="A99" s="87"/>
      <c r="B99" s="88">
        <v>93</v>
      </c>
      <c r="C99" s="57" t="s">
        <v>186</v>
      </c>
      <c r="D99" s="89">
        <v>3</v>
      </c>
      <c r="E99" s="58" t="s">
        <v>161</v>
      </c>
      <c r="F99" s="57" t="s">
        <v>187</v>
      </c>
      <c r="G99" s="90"/>
      <c r="H99" s="90"/>
      <c r="I99" s="90"/>
      <c r="J99" s="4">
        <f>D99*K99</f>
        <v>90</v>
      </c>
      <c r="K99" s="95">
        <v>30</v>
      </c>
      <c r="L99" s="22"/>
      <c r="M99" s="42">
        <f>D99*L99</f>
        <v>0</v>
      </c>
      <c r="N99" s="51" t="str">
        <f t="shared" si="1"/>
        <v xml:space="preserve"> </v>
      </c>
    </row>
    <row r="100" spans="1:14" ht="28.05" customHeight="1" x14ac:dyDescent="0.3">
      <c r="A100" s="87"/>
      <c r="B100" s="88">
        <v>94</v>
      </c>
      <c r="C100" s="57" t="s">
        <v>188</v>
      </c>
      <c r="D100" s="89">
        <v>5</v>
      </c>
      <c r="E100" s="58" t="s">
        <v>13</v>
      </c>
      <c r="F100" s="57" t="s">
        <v>189</v>
      </c>
      <c r="G100" s="90"/>
      <c r="H100" s="90"/>
      <c r="I100" s="90"/>
      <c r="J100" s="4">
        <f>D100*K100</f>
        <v>140</v>
      </c>
      <c r="K100" s="95">
        <v>28</v>
      </c>
      <c r="L100" s="22"/>
      <c r="M100" s="42">
        <f>D100*L100</f>
        <v>0</v>
      </c>
      <c r="N100" s="51" t="str">
        <f t="shared" si="1"/>
        <v xml:space="preserve"> </v>
      </c>
    </row>
    <row r="101" spans="1:14" ht="28.05" customHeight="1" x14ac:dyDescent="0.3">
      <c r="A101" s="87"/>
      <c r="B101" s="88">
        <v>95</v>
      </c>
      <c r="C101" s="63" t="s">
        <v>77</v>
      </c>
      <c r="D101" s="89">
        <v>100</v>
      </c>
      <c r="E101" s="64" t="s">
        <v>13</v>
      </c>
      <c r="F101" s="63" t="s">
        <v>78</v>
      </c>
      <c r="G101" s="90"/>
      <c r="H101" s="90"/>
      <c r="I101" s="90"/>
      <c r="J101" s="4">
        <f>D101*K101</f>
        <v>140</v>
      </c>
      <c r="K101" s="95">
        <v>1.4</v>
      </c>
      <c r="L101" s="22"/>
      <c r="M101" s="42">
        <f>D101*L101</f>
        <v>0</v>
      </c>
      <c r="N101" s="51" t="str">
        <f t="shared" si="1"/>
        <v xml:space="preserve"> </v>
      </c>
    </row>
    <row r="102" spans="1:14" ht="28.05" customHeight="1" x14ac:dyDescent="0.3">
      <c r="A102" s="87"/>
      <c r="B102" s="88">
        <v>96</v>
      </c>
      <c r="C102" s="57" t="s">
        <v>190</v>
      </c>
      <c r="D102" s="89">
        <v>5</v>
      </c>
      <c r="E102" s="58" t="s">
        <v>24</v>
      </c>
      <c r="F102" s="57" t="s">
        <v>191</v>
      </c>
      <c r="G102" s="90"/>
      <c r="H102" s="90"/>
      <c r="I102" s="90"/>
      <c r="J102" s="4">
        <f>D102*K102</f>
        <v>25</v>
      </c>
      <c r="K102" s="95">
        <v>5</v>
      </c>
      <c r="L102" s="22"/>
      <c r="M102" s="42">
        <f>D102*L102</f>
        <v>0</v>
      </c>
      <c r="N102" s="51" t="str">
        <f t="shared" si="1"/>
        <v xml:space="preserve"> </v>
      </c>
    </row>
    <row r="103" spans="1:14" ht="39" customHeight="1" x14ac:dyDescent="0.3">
      <c r="A103" s="87"/>
      <c r="B103" s="88">
        <v>97</v>
      </c>
      <c r="C103" s="57" t="s">
        <v>192</v>
      </c>
      <c r="D103" s="89">
        <v>1</v>
      </c>
      <c r="E103" s="58" t="s">
        <v>13</v>
      </c>
      <c r="F103" s="57" t="s">
        <v>193</v>
      </c>
      <c r="G103" s="90"/>
      <c r="H103" s="90"/>
      <c r="I103" s="90"/>
      <c r="J103" s="4">
        <f>D103*K103</f>
        <v>80</v>
      </c>
      <c r="K103" s="95">
        <v>80</v>
      </c>
      <c r="L103" s="22"/>
      <c r="M103" s="42">
        <f>D103*L103</f>
        <v>0</v>
      </c>
      <c r="N103" s="51" t="str">
        <f t="shared" si="1"/>
        <v xml:space="preserve"> </v>
      </c>
    </row>
    <row r="104" spans="1:14" ht="28.05" customHeight="1" x14ac:dyDescent="0.3">
      <c r="A104" s="87"/>
      <c r="B104" s="88">
        <v>98</v>
      </c>
      <c r="C104" s="57" t="s">
        <v>194</v>
      </c>
      <c r="D104" s="89">
        <v>1</v>
      </c>
      <c r="E104" s="58" t="s">
        <v>13</v>
      </c>
      <c r="F104" s="57" t="s">
        <v>195</v>
      </c>
      <c r="G104" s="90"/>
      <c r="H104" s="90"/>
      <c r="I104" s="90"/>
      <c r="J104" s="4">
        <f>D104*K104</f>
        <v>53</v>
      </c>
      <c r="K104" s="95">
        <v>53</v>
      </c>
      <c r="L104" s="22"/>
      <c r="M104" s="42">
        <f>D104*L104</f>
        <v>0</v>
      </c>
      <c r="N104" s="51" t="str">
        <f t="shared" si="1"/>
        <v xml:space="preserve"> </v>
      </c>
    </row>
    <row r="105" spans="1:14" ht="39.6" customHeight="1" x14ac:dyDescent="0.3">
      <c r="A105" s="87"/>
      <c r="B105" s="88">
        <v>99</v>
      </c>
      <c r="C105" s="57" t="s">
        <v>196</v>
      </c>
      <c r="D105" s="89">
        <v>2</v>
      </c>
      <c r="E105" s="58" t="s">
        <v>13</v>
      </c>
      <c r="F105" s="57" t="s">
        <v>197</v>
      </c>
      <c r="G105" s="90"/>
      <c r="H105" s="90"/>
      <c r="I105" s="90"/>
      <c r="J105" s="4">
        <f>D105*K105</f>
        <v>56</v>
      </c>
      <c r="K105" s="95">
        <v>28</v>
      </c>
      <c r="L105" s="22"/>
      <c r="M105" s="42">
        <f>D105*L105</f>
        <v>0</v>
      </c>
      <c r="N105" s="51" t="str">
        <f t="shared" si="1"/>
        <v xml:space="preserve"> </v>
      </c>
    </row>
    <row r="106" spans="1:14" ht="38.4" customHeight="1" x14ac:dyDescent="0.3">
      <c r="A106" s="87"/>
      <c r="B106" s="88">
        <v>100</v>
      </c>
      <c r="C106" s="57" t="s">
        <v>198</v>
      </c>
      <c r="D106" s="89">
        <v>2</v>
      </c>
      <c r="E106" s="58" t="s">
        <v>13</v>
      </c>
      <c r="F106" s="57" t="s">
        <v>199</v>
      </c>
      <c r="G106" s="90"/>
      <c r="H106" s="90"/>
      <c r="I106" s="90"/>
      <c r="J106" s="4">
        <f>D106*K106</f>
        <v>90</v>
      </c>
      <c r="K106" s="95">
        <v>45</v>
      </c>
      <c r="L106" s="22"/>
      <c r="M106" s="42">
        <f>D106*L106</f>
        <v>0</v>
      </c>
      <c r="N106" s="51" t="str">
        <f t="shared" si="1"/>
        <v xml:space="preserve"> </v>
      </c>
    </row>
    <row r="107" spans="1:14" ht="28.05" customHeight="1" x14ac:dyDescent="0.3">
      <c r="A107" s="87"/>
      <c r="B107" s="88">
        <v>101</v>
      </c>
      <c r="C107" s="57" t="s">
        <v>200</v>
      </c>
      <c r="D107" s="89">
        <v>2</v>
      </c>
      <c r="E107" s="58" t="s">
        <v>13</v>
      </c>
      <c r="F107" s="57" t="s">
        <v>201</v>
      </c>
      <c r="G107" s="90"/>
      <c r="H107" s="90"/>
      <c r="I107" s="90"/>
      <c r="J107" s="4">
        <f>D107*K107</f>
        <v>20</v>
      </c>
      <c r="K107" s="95">
        <v>10</v>
      </c>
      <c r="L107" s="22"/>
      <c r="M107" s="42">
        <f>D107*L107</f>
        <v>0</v>
      </c>
      <c r="N107" s="51" t="str">
        <f t="shared" si="1"/>
        <v xml:space="preserve"> </v>
      </c>
    </row>
    <row r="108" spans="1:14" ht="28.05" customHeight="1" x14ac:dyDescent="0.3">
      <c r="A108" s="87"/>
      <c r="B108" s="88">
        <v>102</v>
      </c>
      <c r="C108" s="104" t="s">
        <v>202</v>
      </c>
      <c r="D108" s="89">
        <v>4</v>
      </c>
      <c r="E108" s="105" t="s">
        <v>24</v>
      </c>
      <c r="F108" s="104" t="s">
        <v>203</v>
      </c>
      <c r="G108" s="90"/>
      <c r="H108" s="90"/>
      <c r="I108" s="90"/>
      <c r="J108" s="4">
        <f>D108*K108</f>
        <v>840</v>
      </c>
      <c r="K108" s="4">
        <v>210</v>
      </c>
      <c r="L108" s="22"/>
      <c r="M108" s="42">
        <f>D108*L108</f>
        <v>0</v>
      </c>
      <c r="N108" s="51" t="str">
        <f t="shared" si="1"/>
        <v xml:space="preserve"> </v>
      </c>
    </row>
    <row r="109" spans="1:14" ht="28.05" customHeight="1" x14ac:dyDescent="0.3">
      <c r="A109" s="87"/>
      <c r="B109" s="88">
        <v>103</v>
      </c>
      <c r="C109" s="104" t="s">
        <v>204</v>
      </c>
      <c r="D109" s="89">
        <v>1</v>
      </c>
      <c r="E109" s="105" t="s">
        <v>13</v>
      </c>
      <c r="F109" s="104" t="s">
        <v>205</v>
      </c>
      <c r="G109" s="90"/>
      <c r="H109" s="90"/>
      <c r="I109" s="90"/>
      <c r="J109" s="4">
        <f>D109*K109</f>
        <v>300</v>
      </c>
      <c r="K109" s="4">
        <v>300</v>
      </c>
      <c r="L109" s="22"/>
      <c r="M109" s="42">
        <f>D109*L109</f>
        <v>0</v>
      </c>
      <c r="N109" s="51" t="str">
        <f t="shared" si="1"/>
        <v xml:space="preserve"> </v>
      </c>
    </row>
    <row r="110" spans="1:14" ht="28.05" customHeight="1" x14ac:dyDescent="0.3">
      <c r="A110" s="87"/>
      <c r="B110" s="88">
        <v>104</v>
      </c>
      <c r="C110" s="104" t="s">
        <v>206</v>
      </c>
      <c r="D110" s="89">
        <v>6</v>
      </c>
      <c r="E110" s="105" t="s">
        <v>13</v>
      </c>
      <c r="F110" s="104" t="s">
        <v>207</v>
      </c>
      <c r="G110" s="90"/>
      <c r="H110" s="90"/>
      <c r="I110" s="90"/>
      <c r="J110" s="4">
        <f>D110*K110</f>
        <v>240</v>
      </c>
      <c r="K110" s="4">
        <v>40</v>
      </c>
      <c r="L110" s="22"/>
      <c r="M110" s="42">
        <f>D110*L110</f>
        <v>0</v>
      </c>
      <c r="N110" s="51" t="str">
        <f t="shared" si="1"/>
        <v xml:space="preserve"> </v>
      </c>
    </row>
    <row r="111" spans="1:14" ht="37.799999999999997" customHeight="1" x14ac:dyDescent="0.3">
      <c r="A111" s="87"/>
      <c r="B111" s="88">
        <v>105</v>
      </c>
      <c r="C111" s="104" t="s">
        <v>208</v>
      </c>
      <c r="D111" s="89">
        <v>3</v>
      </c>
      <c r="E111" s="105" t="s">
        <v>13</v>
      </c>
      <c r="F111" s="104" t="s">
        <v>209</v>
      </c>
      <c r="G111" s="90"/>
      <c r="H111" s="90"/>
      <c r="I111" s="90"/>
      <c r="J111" s="4">
        <f>D111*K111</f>
        <v>450</v>
      </c>
      <c r="K111" s="4">
        <v>150</v>
      </c>
      <c r="L111" s="22"/>
      <c r="M111" s="42">
        <f>D111*L111</f>
        <v>0</v>
      </c>
      <c r="N111" s="51" t="str">
        <f t="shared" si="1"/>
        <v xml:space="preserve"> </v>
      </c>
    </row>
    <row r="112" spans="1:14" ht="28.05" customHeight="1" thickBot="1" x14ac:dyDescent="0.35">
      <c r="A112" s="87"/>
      <c r="B112" s="96">
        <v>106</v>
      </c>
      <c r="C112" s="106" t="s">
        <v>210</v>
      </c>
      <c r="D112" s="97">
        <v>100</v>
      </c>
      <c r="E112" s="107" t="s">
        <v>13</v>
      </c>
      <c r="F112" s="106" t="s">
        <v>211</v>
      </c>
      <c r="G112" s="99"/>
      <c r="H112" s="99"/>
      <c r="I112" s="99"/>
      <c r="J112" s="5">
        <f>D112*K112</f>
        <v>90</v>
      </c>
      <c r="K112" s="5">
        <v>0.9</v>
      </c>
      <c r="L112" s="25"/>
      <c r="M112" s="26">
        <f>D112*L112</f>
        <v>0</v>
      </c>
      <c r="N112" s="52" t="str">
        <f t="shared" si="1"/>
        <v xml:space="preserve"> </v>
      </c>
    </row>
    <row r="113" spans="1:14" ht="102.75" customHeight="1" thickTop="1" x14ac:dyDescent="0.3">
      <c r="A113" s="101"/>
      <c r="B113" s="118">
        <v>107</v>
      </c>
      <c r="C113" s="67" t="s">
        <v>150</v>
      </c>
      <c r="D113" s="119">
        <v>5</v>
      </c>
      <c r="E113" s="68" t="s">
        <v>24</v>
      </c>
      <c r="F113" s="67" t="s">
        <v>151</v>
      </c>
      <c r="G113" s="120" t="s">
        <v>213</v>
      </c>
      <c r="H113" s="120" t="s">
        <v>166</v>
      </c>
      <c r="I113" s="120" t="s">
        <v>165</v>
      </c>
      <c r="J113" s="34">
        <f>D113*K113</f>
        <v>700</v>
      </c>
      <c r="K113" s="121">
        <v>140</v>
      </c>
      <c r="L113" s="23"/>
      <c r="M113" s="24">
        <f>D113*L113</f>
        <v>0</v>
      </c>
      <c r="N113" s="54" t="str">
        <f t="shared" si="1"/>
        <v xml:space="preserve"> </v>
      </c>
    </row>
    <row r="114" spans="1:14" ht="28.05" customHeight="1" x14ac:dyDescent="0.3">
      <c r="A114" s="87"/>
      <c r="B114" s="88">
        <v>108</v>
      </c>
      <c r="C114" s="57" t="s">
        <v>154</v>
      </c>
      <c r="D114" s="89">
        <v>2</v>
      </c>
      <c r="E114" s="58" t="s">
        <v>24</v>
      </c>
      <c r="F114" s="57" t="s">
        <v>155</v>
      </c>
      <c r="G114" s="90"/>
      <c r="H114" s="90"/>
      <c r="I114" s="90"/>
      <c r="J114" s="4">
        <f>D114*K114</f>
        <v>320</v>
      </c>
      <c r="K114" s="95">
        <v>160</v>
      </c>
      <c r="L114" s="22"/>
      <c r="M114" s="42">
        <f>D114*L114</f>
        <v>0</v>
      </c>
      <c r="N114" s="51" t="str">
        <f t="shared" si="1"/>
        <v xml:space="preserve"> </v>
      </c>
    </row>
    <row r="115" spans="1:14" ht="28.05" customHeight="1" x14ac:dyDescent="0.3">
      <c r="A115" s="87"/>
      <c r="B115" s="88">
        <v>109</v>
      </c>
      <c r="C115" s="57" t="s">
        <v>156</v>
      </c>
      <c r="D115" s="89">
        <v>1</v>
      </c>
      <c r="E115" s="58" t="s">
        <v>24</v>
      </c>
      <c r="F115" s="57" t="s">
        <v>157</v>
      </c>
      <c r="G115" s="90"/>
      <c r="H115" s="90"/>
      <c r="I115" s="90"/>
      <c r="J115" s="4">
        <f>D115*K115</f>
        <v>18</v>
      </c>
      <c r="K115" s="95">
        <v>18</v>
      </c>
      <c r="L115" s="22"/>
      <c r="M115" s="42">
        <f>D115*L115</f>
        <v>0</v>
      </c>
      <c r="N115" s="51" t="str">
        <f t="shared" si="1"/>
        <v xml:space="preserve"> </v>
      </c>
    </row>
    <row r="116" spans="1:14" ht="28.05" customHeight="1" x14ac:dyDescent="0.3">
      <c r="A116" s="87"/>
      <c r="B116" s="88">
        <v>110</v>
      </c>
      <c r="C116" s="57" t="s">
        <v>158</v>
      </c>
      <c r="D116" s="89">
        <v>2</v>
      </c>
      <c r="E116" s="58" t="s">
        <v>24</v>
      </c>
      <c r="F116" s="57" t="s">
        <v>159</v>
      </c>
      <c r="G116" s="90"/>
      <c r="H116" s="90"/>
      <c r="I116" s="90"/>
      <c r="J116" s="4">
        <f>D116*K116</f>
        <v>60</v>
      </c>
      <c r="K116" s="95">
        <v>30</v>
      </c>
      <c r="L116" s="22"/>
      <c r="M116" s="42">
        <f>D116*L116</f>
        <v>0</v>
      </c>
      <c r="N116" s="51" t="str">
        <f t="shared" si="1"/>
        <v xml:space="preserve"> </v>
      </c>
    </row>
    <row r="117" spans="1:14" ht="28.05" customHeight="1" x14ac:dyDescent="0.3">
      <c r="A117" s="87"/>
      <c r="B117" s="88">
        <v>111</v>
      </c>
      <c r="C117" s="57" t="s">
        <v>65</v>
      </c>
      <c r="D117" s="89">
        <v>50</v>
      </c>
      <c r="E117" s="58" t="s">
        <v>13</v>
      </c>
      <c r="F117" s="57" t="s">
        <v>66</v>
      </c>
      <c r="G117" s="90"/>
      <c r="H117" s="90"/>
      <c r="I117" s="90"/>
      <c r="J117" s="4">
        <f>D117*K117</f>
        <v>70</v>
      </c>
      <c r="K117" s="95">
        <v>1.4</v>
      </c>
      <c r="L117" s="22"/>
      <c r="M117" s="42">
        <f>D117*L117</f>
        <v>0</v>
      </c>
      <c r="N117" s="51" t="str">
        <f t="shared" si="1"/>
        <v xml:space="preserve"> </v>
      </c>
    </row>
    <row r="118" spans="1:14" ht="28.05" customHeight="1" x14ac:dyDescent="0.3">
      <c r="A118" s="87"/>
      <c r="B118" s="88">
        <v>112</v>
      </c>
      <c r="C118" s="57" t="s">
        <v>160</v>
      </c>
      <c r="D118" s="89">
        <v>1</v>
      </c>
      <c r="E118" s="58" t="s">
        <v>161</v>
      </c>
      <c r="F118" s="57" t="s">
        <v>162</v>
      </c>
      <c r="G118" s="90"/>
      <c r="H118" s="90"/>
      <c r="I118" s="90"/>
      <c r="J118" s="4">
        <f>D118*K118</f>
        <v>32</v>
      </c>
      <c r="K118" s="95">
        <v>32</v>
      </c>
      <c r="L118" s="22"/>
      <c r="M118" s="42">
        <f>D118*L118</f>
        <v>0</v>
      </c>
      <c r="N118" s="51" t="str">
        <f t="shared" si="1"/>
        <v xml:space="preserve"> </v>
      </c>
    </row>
    <row r="119" spans="1:14" ht="39.75" customHeight="1" thickBot="1" x14ac:dyDescent="0.35">
      <c r="A119" s="87"/>
      <c r="B119" s="96">
        <v>113</v>
      </c>
      <c r="C119" s="65" t="s">
        <v>163</v>
      </c>
      <c r="D119" s="97">
        <v>1</v>
      </c>
      <c r="E119" s="66" t="s">
        <v>161</v>
      </c>
      <c r="F119" s="65" t="s">
        <v>164</v>
      </c>
      <c r="G119" s="99"/>
      <c r="H119" s="99"/>
      <c r="I119" s="99"/>
      <c r="J119" s="5">
        <f>D119*K119</f>
        <v>45</v>
      </c>
      <c r="K119" s="117">
        <v>45</v>
      </c>
      <c r="L119" s="25"/>
      <c r="M119" s="26">
        <f>D119*L119</f>
        <v>0</v>
      </c>
      <c r="N119" s="52" t="str">
        <f t="shared" si="1"/>
        <v xml:space="preserve"> </v>
      </c>
    </row>
    <row r="120" spans="1:14" ht="15.6" hidden="1" thickTop="1" thickBot="1" x14ac:dyDescent="0.35">
      <c r="A120" s="87"/>
      <c r="B120" s="123">
        <v>114</v>
      </c>
      <c r="C120" s="124"/>
      <c r="D120" s="125"/>
      <c r="E120" s="126"/>
      <c r="F120" s="127"/>
      <c r="G120" s="128"/>
      <c r="H120" s="128"/>
      <c r="I120" s="128"/>
      <c r="J120" s="34">
        <f>D120*K120</f>
        <v>0</v>
      </c>
      <c r="K120" s="41"/>
      <c r="L120" s="122"/>
      <c r="M120" s="35"/>
      <c r="N120" s="36"/>
    </row>
    <row r="121" spans="1:14" ht="15.6" hidden="1" thickTop="1" thickBot="1" x14ac:dyDescent="0.35">
      <c r="A121" s="87"/>
      <c r="B121" s="129">
        <v>115</v>
      </c>
      <c r="C121" s="130"/>
      <c r="D121" s="131"/>
      <c r="E121" s="132"/>
      <c r="F121" s="133"/>
      <c r="G121" s="134"/>
      <c r="H121" s="134"/>
      <c r="I121" s="134"/>
      <c r="J121" s="4">
        <f>D121*K121</f>
        <v>0</v>
      </c>
      <c r="K121" s="31"/>
      <c r="L121" s="92"/>
      <c r="M121" s="32"/>
      <c r="N121" s="33"/>
    </row>
    <row r="122" spans="1:14" ht="15.6" hidden="1" thickTop="1" thickBot="1" x14ac:dyDescent="0.35">
      <c r="A122" s="87"/>
      <c r="B122" s="135">
        <v>116</v>
      </c>
      <c r="C122" s="130"/>
      <c r="D122" s="131"/>
      <c r="E122" s="132"/>
      <c r="F122" s="133"/>
      <c r="G122" s="134"/>
      <c r="H122" s="134"/>
      <c r="I122" s="134"/>
      <c r="J122" s="4">
        <f>D122*K122</f>
        <v>0</v>
      </c>
      <c r="K122" s="31"/>
      <c r="L122" s="92"/>
      <c r="M122" s="32"/>
      <c r="N122" s="33"/>
    </row>
    <row r="123" spans="1:14" ht="15.6" hidden="1" thickTop="1" thickBot="1" x14ac:dyDescent="0.35">
      <c r="A123" s="87"/>
      <c r="B123" s="135">
        <v>117</v>
      </c>
      <c r="C123" s="130"/>
      <c r="D123" s="131"/>
      <c r="E123" s="132"/>
      <c r="F123" s="133"/>
      <c r="G123" s="134"/>
      <c r="H123" s="134"/>
      <c r="I123" s="134"/>
      <c r="J123" s="4">
        <f>D123*K123</f>
        <v>0</v>
      </c>
      <c r="K123" s="31"/>
      <c r="L123" s="92"/>
      <c r="M123" s="32"/>
      <c r="N123" s="33"/>
    </row>
    <row r="124" spans="1:14" ht="15.6" hidden="1" thickTop="1" thickBot="1" x14ac:dyDescent="0.35">
      <c r="A124" s="87"/>
      <c r="B124" s="129">
        <v>118</v>
      </c>
      <c r="C124" s="130"/>
      <c r="D124" s="131"/>
      <c r="E124" s="132"/>
      <c r="F124" s="133"/>
      <c r="G124" s="134"/>
      <c r="H124" s="134"/>
      <c r="I124" s="134"/>
      <c r="J124" s="4">
        <f>D124*K124</f>
        <v>0</v>
      </c>
      <c r="K124" s="31"/>
      <c r="L124" s="92"/>
      <c r="M124" s="32"/>
      <c r="N124" s="33"/>
    </row>
    <row r="125" spans="1:14" ht="15.6" hidden="1" thickTop="1" thickBot="1" x14ac:dyDescent="0.35">
      <c r="A125" s="87"/>
      <c r="B125" s="135">
        <v>119</v>
      </c>
      <c r="C125" s="130"/>
      <c r="D125" s="131"/>
      <c r="E125" s="132"/>
      <c r="F125" s="133"/>
      <c r="G125" s="134"/>
      <c r="H125" s="134"/>
      <c r="I125" s="134"/>
      <c r="J125" s="4">
        <f>D125*K125</f>
        <v>0</v>
      </c>
      <c r="K125" s="31"/>
      <c r="L125" s="92"/>
      <c r="M125" s="32"/>
      <c r="N125" s="33"/>
    </row>
    <row r="126" spans="1:14" ht="15.6" hidden="1" thickTop="1" thickBot="1" x14ac:dyDescent="0.35">
      <c r="A126" s="87"/>
      <c r="B126" s="135">
        <v>120</v>
      </c>
      <c r="C126" s="130"/>
      <c r="D126" s="131"/>
      <c r="E126" s="132"/>
      <c r="F126" s="133"/>
      <c r="G126" s="134"/>
      <c r="H126" s="134"/>
      <c r="I126" s="134"/>
      <c r="J126" s="4">
        <f>D126*K126</f>
        <v>0</v>
      </c>
      <c r="K126" s="31"/>
      <c r="L126" s="92"/>
      <c r="M126" s="32"/>
      <c r="N126" s="33"/>
    </row>
    <row r="127" spans="1:14" ht="15.6" hidden="1" thickTop="1" thickBot="1" x14ac:dyDescent="0.35">
      <c r="A127" s="87"/>
      <c r="B127" s="129">
        <v>121</v>
      </c>
      <c r="C127" s="130"/>
      <c r="D127" s="131"/>
      <c r="E127" s="132"/>
      <c r="F127" s="133"/>
      <c r="G127" s="134"/>
      <c r="H127" s="134"/>
      <c r="I127" s="134"/>
      <c r="J127" s="4">
        <f>D127*K127</f>
        <v>0</v>
      </c>
      <c r="K127" s="31"/>
      <c r="L127" s="92"/>
      <c r="M127" s="32"/>
      <c r="N127" s="33"/>
    </row>
    <row r="128" spans="1:14" ht="15.6" hidden="1" thickTop="1" thickBot="1" x14ac:dyDescent="0.35">
      <c r="A128" s="87"/>
      <c r="B128" s="135">
        <v>122</v>
      </c>
      <c r="C128" s="130"/>
      <c r="D128" s="131"/>
      <c r="E128" s="132"/>
      <c r="F128" s="133"/>
      <c r="G128" s="134"/>
      <c r="H128" s="134"/>
      <c r="I128" s="134"/>
      <c r="J128" s="4">
        <f>D128*K128</f>
        <v>0</v>
      </c>
      <c r="K128" s="31"/>
      <c r="L128" s="92"/>
      <c r="M128" s="32"/>
      <c r="N128" s="33"/>
    </row>
    <row r="129" spans="1:14" ht="15.6" hidden="1" thickTop="1" thickBot="1" x14ac:dyDescent="0.35">
      <c r="A129" s="87"/>
      <c r="B129" s="135">
        <v>123</v>
      </c>
      <c r="C129" s="130"/>
      <c r="D129" s="131"/>
      <c r="E129" s="132"/>
      <c r="F129" s="133"/>
      <c r="G129" s="134"/>
      <c r="H129" s="134"/>
      <c r="I129" s="134"/>
      <c r="J129" s="4">
        <f>D129*K129</f>
        <v>0</v>
      </c>
      <c r="K129" s="31"/>
      <c r="L129" s="92"/>
      <c r="M129" s="32"/>
      <c r="N129" s="33"/>
    </row>
    <row r="130" spans="1:14" ht="15.6" hidden="1" thickTop="1" thickBot="1" x14ac:dyDescent="0.35">
      <c r="A130" s="87"/>
      <c r="B130" s="129">
        <v>124</v>
      </c>
      <c r="C130" s="130"/>
      <c r="D130" s="131"/>
      <c r="E130" s="132"/>
      <c r="F130" s="133"/>
      <c r="G130" s="134"/>
      <c r="H130" s="134"/>
      <c r="I130" s="134"/>
      <c r="J130" s="4">
        <f>D130*K130</f>
        <v>0</v>
      </c>
      <c r="K130" s="31"/>
      <c r="L130" s="92"/>
      <c r="M130" s="32"/>
      <c r="N130" s="33"/>
    </row>
    <row r="131" spans="1:14" ht="15.6" hidden="1" thickTop="1" thickBot="1" x14ac:dyDescent="0.35">
      <c r="A131" s="87"/>
      <c r="B131" s="135">
        <v>125</v>
      </c>
      <c r="C131" s="130"/>
      <c r="D131" s="131"/>
      <c r="E131" s="132"/>
      <c r="F131" s="133"/>
      <c r="G131" s="134"/>
      <c r="H131" s="134"/>
      <c r="I131" s="134"/>
      <c r="J131" s="4">
        <f>D131*K131</f>
        <v>0</v>
      </c>
      <c r="K131" s="31"/>
      <c r="L131" s="92"/>
      <c r="M131" s="32"/>
      <c r="N131" s="33"/>
    </row>
    <row r="132" spans="1:14" ht="15.6" hidden="1" thickTop="1" thickBot="1" x14ac:dyDescent="0.35">
      <c r="A132" s="87"/>
      <c r="B132" s="135">
        <v>126</v>
      </c>
      <c r="C132" s="130"/>
      <c r="D132" s="131"/>
      <c r="E132" s="132"/>
      <c r="F132" s="133"/>
      <c r="G132" s="134"/>
      <c r="H132" s="134"/>
      <c r="I132" s="134"/>
      <c r="J132" s="4">
        <f>D132*K132</f>
        <v>0</v>
      </c>
      <c r="K132" s="31"/>
      <c r="L132" s="92"/>
      <c r="M132" s="32"/>
      <c r="N132" s="33"/>
    </row>
    <row r="133" spans="1:14" ht="15.6" hidden="1" thickTop="1" thickBot="1" x14ac:dyDescent="0.35">
      <c r="A133" s="87"/>
      <c r="B133" s="129">
        <v>127</v>
      </c>
      <c r="C133" s="130"/>
      <c r="D133" s="131"/>
      <c r="E133" s="132"/>
      <c r="F133" s="133"/>
      <c r="G133" s="134"/>
      <c r="H133" s="134"/>
      <c r="I133" s="134"/>
      <c r="J133" s="4">
        <f>D133*K133</f>
        <v>0</v>
      </c>
      <c r="K133" s="31"/>
      <c r="L133" s="92"/>
      <c r="M133" s="32"/>
      <c r="N133" s="33"/>
    </row>
    <row r="134" spans="1:14" ht="15.6" hidden="1" thickTop="1" thickBot="1" x14ac:dyDescent="0.35">
      <c r="A134" s="87"/>
      <c r="B134" s="135">
        <v>128</v>
      </c>
      <c r="C134" s="130"/>
      <c r="D134" s="131"/>
      <c r="E134" s="132"/>
      <c r="F134" s="133"/>
      <c r="G134" s="134"/>
      <c r="H134" s="134"/>
      <c r="I134" s="134"/>
      <c r="J134" s="4">
        <f>D134*K134</f>
        <v>0</v>
      </c>
      <c r="K134" s="31"/>
      <c r="L134" s="92"/>
      <c r="M134" s="32"/>
      <c r="N134" s="33"/>
    </row>
    <row r="135" spans="1:14" ht="15.6" hidden="1" thickTop="1" thickBot="1" x14ac:dyDescent="0.35">
      <c r="A135" s="87"/>
      <c r="B135" s="135">
        <v>129</v>
      </c>
      <c r="C135" s="130"/>
      <c r="D135" s="131"/>
      <c r="E135" s="132"/>
      <c r="F135" s="133"/>
      <c r="G135" s="134"/>
      <c r="H135" s="134"/>
      <c r="I135" s="134"/>
      <c r="J135" s="4">
        <f>D135*K135</f>
        <v>0</v>
      </c>
      <c r="K135" s="31"/>
      <c r="L135" s="92"/>
      <c r="M135" s="32"/>
      <c r="N135" s="33"/>
    </row>
    <row r="136" spans="1:14" ht="15.6" hidden="1" thickTop="1" thickBot="1" x14ac:dyDescent="0.35">
      <c r="A136" s="87"/>
      <c r="B136" s="129">
        <v>130</v>
      </c>
      <c r="C136" s="130"/>
      <c r="D136" s="131"/>
      <c r="E136" s="132"/>
      <c r="F136" s="133"/>
      <c r="G136" s="134"/>
      <c r="H136" s="134"/>
      <c r="I136" s="134"/>
      <c r="J136" s="4">
        <f>D136*K136</f>
        <v>0</v>
      </c>
      <c r="K136" s="31"/>
      <c r="L136" s="92"/>
      <c r="M136" s="32"/>
      <c r="N136" s="33"/>
    </row>
    <row r="137" spans="1:14" ht="15.6" hidden="1" thickTop="1" thickBot="1" x14ac:dyDescent="0.35">
      <c r="A137" s="87"/>
      <c r="B137" s="135">
        <v>131</v>
      </c>
      <c r="C137" s="130"/>
      <c r="D137" s="131"/>
      <c r="E137" s="132"/>
      <c r="F137" s="133"/>
      <c r="G137" s="134"/>
      <c r="H137" s="134"/>
      <c r="I137" s="134"/>
      <c r="J137" s="4">
        <f>D137*K137</f>
        <v>0</v>
      </c>
      <c r="K137" s="31"/>
      <c r="L137" s="92"/>
      <c r="M137" s="32"/>
      <c r="N137" s="33"/>
    </row>
    <row r="138" spans="1:14" ht="15.6" hidden="1" thickTop="1" thickBot="1" x14ac:dyDescent="0.35">
      <c r="A138" s="87"/>
      <c r="B138" s="135">
        <v>132</v>
      </c>
      <c r="C138" s="130"/>
      <c r="D138" s="131"/>
      <c r="E138" s="132"/>
      <c r="F138" s="133"/>
      <c r="G138" s="134"/>
      <c r="H138" s="134"/>
      <c r="I138" s="134"/>
      <c r="J138" s="4">
        <f>D138*K138</f>
        <v>0</v>
      </c>
      <c r="K138" s="31"/>
      <c r="L138" s="92"/>
      <c r="M138" s="32"/>
      <c r="N138" s="33"/>
    </row>
    <row r="139" spans="1:14" ht="15.6" hidden="1" thickTop="1" thickBot="1" x14ac:dyDescent="0.35">
      <c r="A139" s="87"/>
      <c r="B139" s="129">
        <v>133</v>
      </c>
      <c r="C139" s="130"/>
      <c r="D139" s="131"/>
      <c r="E139" s="132"/>
      <c r="F139" s="133"/>
      <c r="G139" s="134"/>
      <c r="H139" s="134"/>
      <c r="I139" s="134"/>
      <c r="J139" s="4">
        <f>D139*K139</f>
        <v>0</v>
      </c>
      <c r="K139" s="31"/>
      <c r="L139" s="92"/>
      <c r="M139" s="32"/>
      <c r="N139" s="33"/>
    </row>
    <row r="140" spans="1:14" ht="15.6" hidden="1" thickTop="1" thickBot="1" x14ac:dyDescent="0.35">
      <c r="A140" s="87"/>
      <c r="B140" s="135">
        <v>134</v>
      </c>
      <c r="C140" s="130"/>
      <c r="D140" s="131"/>
      <c r="E140" s="132"/>
      <c r="F140" s="133"/>
      <c r="G140" s="134"/>
      <c r="H140" s="134"/>
      <c r="I140" s="134"/>
      <c r="J140" s="4">
        <f>D140*K140</f>
        <v>0</v>
      </c>
      <c r="K140" s="31"/>
      <c r="L140" s="92"/>
      <c r="M140" s="32"/>
      <c r="N140" s="33"/>
    </row>
    <row r="141" spans="1:14" ht="15.6" hidden="1" thickTop="1" thickBot="1" x14ac:dyDescent="0.35">
      <c r="A141" s="87"/>
      <c r="B141" s="135">
        <v>135</v>
      </c>
      <c r="C141" s="130"/>
      <c r="D141" s="131"/>
      <c r="E141" s="132"/>
      <c r="F141" s="133"/>
      <c r="G141" s="134"/>
      <c r="H141" s="134"/>
      <c r="I141" s="134"/>
      <c r="J141" s="4">
        <f>D141*K141</f>
        <v>0</v>
      </c>
      <c r="K141" s="31"/>
      <c r="L141" s="92"/>
      <c r="M141" s="32"/>
      <c r="N141" s="33"/>
    </row>
    <row r="142" spans="1:14" ht="15.6" hidden="1" thickTop="1" thickBot="1" x14ac:dyDescent="0.35">
      <c r="A142" s="87"/>
      <c r="B142" s="129">
        <v>136</v>
      </c>
      <c r="C142" s="136"/>
      <c r="D142" s="137"/>
      <c r="E142" s="138"/>
      <c r="F142" s="139"/>
      <c r="G142" s="140"/>
      <c r="H142" s="140"/>
      <c r="I142" s="140"/>
      <c r="J142" s="5">
        <f>D142*K142</f>
        <v>0</v>
      </c>
      <c r="K142" s="6"/>
      <c r="L142" s="100"/>
      <c r="M142" s="26">
        <f>D142*L142</f>
        <v>0</v>
      </c>
      <c r="N142" s="30" t="str">
        <f t="shared" ref="N142" si="2">IF(ISNUMBER(L142), IF(L142&gt;K142,"NEVYHOVUJE","VYHOVUJE")," ")</f>
        <v xml:space="preserve"> </v>
      </c>
    </row>
    <row r="143" spans="1:14" ht="13.5" customHeight="1" thickTop="1" thickBot="1" x14ac:dyDescent="0.35">
      <c r="A143" s="141"/>
      <c r="B143" s="142"/>
      <c r="C143" s="76"/>
      <c r="D143" s="142"/>
      <c r="E143" s="76"/>
      <c r="F143" s="76"/>
      <c r="G143" s="142"/>
      <c r="H143" s="142"/>
      <c r="I143" s="142"/>
      <c r="J143" s="142"/>
      <c r="K143" s="142"/>
      <c r="L143" s="142"/>
      <c r="M143" s="143"/>
      <c r="N143" s="143"/>
    </row>
    <row r="144" spans="1:14" ht="60.75" customHeight="1" thickTop="1" thickBot="1" x14ac:dyDescent="0.35">
      <c r="A144" s="144"/>
      <c r="B144" s="46" t="s">
        <v>11</v>
      </c>
      <c r="C144" s="46"/>
      <c r="D144" s="46"/>
      <c r="E144" s="46"/>
      <c r="F144" s="46"/>
      <c r="G144" s="46"/>
      <c r="H144" s="145"/>
      <c r="I144" s="145"/>
      <c r="J144" s="1"/>
      <c r="K144" s="27" t="s">
        <v>2</v>
      </c>
      <c r="L144" s="44" t="s">
        <v>3</v>
      </c>
      <c r="M144" s="146"/>
      <c r="N144" s="147"/>
    </row>
    <row r="145" spans="1:14" ht="33" customHeight="1" thickTop="1" thickBot="1" x14ac:dyDescent="0.35">
      <c r="A145" s="144"/>
      <c r="B145" s="148" t="s">
        <v>4</v>
      </c>
      <c r="C145" s="148"/>
      <c r="D145" s="148"/>
      <c r="E145" s="148"/>
      <c r="F145" s="148"/>
      <c r="G145" s="148"/>
      <c r="H145" s="2"/>
      <c r="I145" s="2"/>
      <c r="J145" s="3"/>
      <c r="K145" s="28">
        <f>SUM(J7:J119)</f>
        <v>54394</v>
      </c>
      <c r="L145" s="45">
        <f>SUM(M7:M119)</f>
        <v>0</v>
      </c>
      <c r="M145" s="149"/>
      <c r="N145" s="150"/>
    </row>
    <row r="146" spans="1:14" ht="14.25" customHeight="1" thickTop="1" x14ac:dyDescent="0.3">
      <c r="A146" s="151"/>
      <c r="B146" s="144"/>
      <c r="C146" s="152"/>
      <c r="D146" s="153"/>
      <c r="E146" s="154"/>
      <c r="F146" s="152"/>
      <c r="G146" s="155"/>
      <c r="H146" s="144"/>
      <c r="I146" s="144"/>
      <c r="J146" s="155"/>
      <c r="K146" s="155"/>
      <c r="L146" s="155"/>
      <c r="M146" s="144"/>
      <c r="N146" s="144"/>
    </row>
    <row r="147" spans="1:14" ht="14.25" customHeight="1" x14ac:dyDescent="0.3">
      <c r="A147" s="151"/>
      <c r="B147" s="144"/>
      <c r="C147" s="152"/>
      <c r="D147" s="153"/>
      <c r="E147" s="154"/>
      <c r="F147" s="152"/>
      <c r="G147" s="155"/>
      <c r="H147" s="144"/>
      <c r="I147" s="144"/>
      <c r="J147" s="155"/>
      <c r="K147" s="155"/>
      <c r="L147" s="155"/>
      <c r="M147" s="144"/>
      <c r="N147" s="144"/>
    </row>
    <row r="148" spans="1:14" ht="14.25" customHeight="1" x14ac:dyDescent="0.3">
      <c r="A148" s="151"/>
      <c r="B148" s="144"/>
      <c r="C148" s="152"/>
      <c r="D148" s="153"/>
      <c r="E148" s="154"/>
      <c r="F148" s="152"/>
      <c r="G148" s="155"/>
      <c r="H148" s="144"/>
      <c r="I148" s="144"/>
      <c r="J148" s="155"/>
      <c r="K148" s="155"/>
      <c r="L148" s="155"/>
      <c r="M148" s="144"/>
      <c r="N148" s="144"/>
    </row>
    <row r="149" spans="1:14" x14ac:dyDescent="0.3">
      <c r="C149" s="10"/>
      <c r="D149" s="29"/>
      <c r="E149" s="10"/>
      <c r="F149" s="10"/>
      <c r="G149" s="29"/>
      <c r="I149" s="29"/>
      <c r="J149" s="29"/>
      <c r="K149" s="29"/>
    </row>
    <row r="150" spans="1:14" x14ac:dyDescent="0.3">
      <c r="C150" s="10"/>
      <c r="D150" s="29"/>
      <c r="E150" s="10"/>
      <c r="F150" s="10"/>
      <c r="G150" s="29"/>
      <c r="I150" s="29"/>
      <c r="J150" s="29"/>
      <c r="K150" s="29"/>
    </row>
    <row r="151" spans="1:14" x14ac:dyDescent="0.3">
      <c r="C151" s="10"/>
      <c r="D151" s="29"/>
      <c r="E151" s="10"/>
      <c r="F151" s="10"/>
      <c r="G151" s="29"/>
      <c r="I151" s="29"/>
      <c r="J151" s="29"/>
      <c r="K151" s="29"/>
    </row>
    <row r="152" spans="1:14" x14ac:dyDescent="0.3">
      <c r="C152" s="10"/>
      <c r="D152" s="29"/>
      <c r="E152" s="10"/>
      <c r="F152" s="10"/>
      <c r="G152" s="29"/>
      <c r="I152" s="29"/>
      <c r="J152" s="29"/>
      <c r="K152" s="29"/>
    </row>
    <row r="153" spans="1:14" x14ac:dyDescent="0.3">
      <c r="C153" s="10"/>
      <c r="D153" s="29"/>
      <c r="E153" s="10"/>
      <c r="F153" s="10"/>
      <c r="G153" s="29"/>
      <c r="I153" s="29"/>
      <c r="J153" s="29"/>
      <c r="K153" s="29"/>
    </row>
    <row r="154" spans="1:14" x14ac:dyDescent="0.3">
      <c r="C154" s="10"/>
      <c r="D154" s="29"/>
      <c r="E154" s="10"/>
      <c r="F154" s="10"/>
      <c r="G154" s="29"/>
      <c r="I154" s="29"/>
      <c r="J154" s="29"/>
      <c r="K154" s="29"/>
    </row>
    <row r="155" spans="1:14" x14ac:dyDescent="0.3">
      <c r="C155" s="10"/>
      <c r="D155" s="29"/>
      <c r="E155" s="10"/>
      <c r="F155" s="10"/>
      <c r="G155" s="29"/>
      <c r="I155" s="29"/>
      <c r="J155" s="29"/>
      <c r="K155" s="29"/>
    </row>
    <row r="156" spans="1:14" x14ac:dyDescent="0.3">
      <c r="C156" s="10"/>
      <c r="D156" s="29"/>
      <c r="E156" s="10"/>
      <c r="F156" s="10"/>
      <c r="G156" s="29"/>
      <c r="I156" s="29"/>
      <c r="J156" s="29"/>
      <c r="K156" s="29"/>
    </row>
    <row r="157" spans="1:14" x14ac:dyDescent="0.3">
      <c r="C157" s="10"/>
      <c r="D157" s="29"/>
      <c r="E157" s="10"/>
      <c r="F157" s="10"/>
      <c r="G157" s="29"/>
      <c r="I157" s="29"/>
      <c r="J157" s="29"/>
      <c r="K157" s="29"/>
    </row>
    <row r="158" spans="1:14" x14ac:dyDescent="0.3">
      <c r="C158" s="10"/>
      <c r="D158" s="29"/>
      <c r="E158" s="10"/>
      <c r="F158" s="10"/>
      <c r="G158" s="29"/>
      <c r="I158" s="29"/>
      <c r="J158" s="29"/>
      <c r="K158" s="29"/>
    </row>
    <row r="159" spans="1:14" x14ac:dyDescent="0.3">
      <c r="C159" s="10"/>
      <c r="D159" s="29"/>
      <c r="E159" s="10"/>
      <c r="F159" s="10"/>
      <c r="G159" s="29"/>
      <c r="I159" s="29"/>
      <c r="J159" s="29"/>
      <c r="K159" s="29"/>
    </row>
    <row r="160" spans="1:14" x14ac:dyDescent="0.3">
      <c r="C160" s="10"/>
      <c r="D160" s="29"/>
      <c r="E160" s="10"/>
      <c r="F160" s="10"/>
      <c r="G160" s="29"/>
      <c r="I160" s="29"/>
      <c r="J160" s="29"/>
      <c r="K160" s="29"/>
    </row>
    <row r="161" spans="3:11" x14ac:dyDescent="0.3">
      <c r="C161" s="10"/>
      <c r="D161" s="29"/>
      <c r="E161" s="10"/>
      <c r="F161" s="10"/>
      <c r="G161" s="29"/>
      <c r="I161" s="29"/>
      <c r="J161" s="29"/>
      <c r="K161" s="29"/>
    </row>
    <row r="162" spans="3:11" x14ac:dyDescent="0.3">
      <c r="C162" s="10"/>
      <c r="D162" s="29"/>
      <c r="E162" s="10"/>
      <c r="F162" s="10"/>
      <c r="G162" s="29"/>
      <c r="I162" s="29"/>
      <c r="J162" s="29"/>
      <c r="K162" s="29"/>
    </row>
    <row r="163" spans="3:11" x14ac:dyDescent="0.3">
      <c r="C163" s="10"/>
      <c r="D163" s="29"/>
      <c r="E163" s="10"/>
      <c r="F163" s="10"/>
      <c r="G163" s="29"/>
      <c r="I163" s="29"/>
      <c r="J163" s="29"/>
      <c r="K163" s="29"/>
    </row>
    <row r="164" spans="3:11" x14ac:dyDescent="0.3">
      <c r="C164" s="10"/>
      <c r="D164" s="29"/>
      <c r="E164" s="10"/>
      <c r="F164" s="10"/>
      <c r="G164" s="29"/>
      <c r="I164" s="29"/>
      <c r="J164" s="29"/>
      <c r="K164" s="29"/>
    </row>
    <row r="165" spans="3:11" x14ac:dyDescent="0.3">
      <c r="C165" s="10"/>
      <c r="D165" s="29"/>
      <c r="E165" s="10"/>
      <c r="F165" s="10"/>
      <c r="G165" s="29"/>
      <c r="I165" s="29"/>
      <c r="J165" s="29"/>
      <c r="K165" s="29"/>
    </row>
    <row r="166" spans="3:11" x14ac:dyDescent="0.3">
      <c r="C166" s="10"/>
      <c r="D166" s="29"/>
      <c r="E166" s="10"/>
      <c r="F166" s="10"/>
      <c r="G166" s="29"/>
      <c r="I166" s="29"/>
      <c r="J166" s="29"/>
      <c r="K166" s="29"/>
    </row>
    <row r="167" spans="3:11" x14ac:dyDescent="0.3">
      <c r="C167" s="10"/>
      <c r="D167" s="29"/>
      <c r="E167" s="10"/>
      <c r="F167" s="10"/>
      <c r="G167" s="29"/>
      <c r="I167" s="29"/>
      <c r="J167" s="29"/>
      <c r="K167" s="29"/>
    </row>
    <row r="168" spans="3:11" x14ac:dyDescent="0.3">
      <c r="C168" s="10"/>
      <c r="D168" s="29"/>
      <c r="E168" s="10"/>
      <c r="F168" s="10"/>
      <c r="G168" s="29"/>
      <c r="I168" s="29"/>
      <c r="J168" s="29"/>
      <c r="K168" s="29"/>
    </row>
    <row r="169" spans="3:11" x14ac:dyDescent="0.3">
      <c r="C169" s="10"/>
      <c r="D169" s="29"/>
      <c r="E169" s="10"/>
      <c r="F169" s="10"/>
      <c r="G169" s="29"/>
      <c r="I169" s="29"/>
      <c r="J169" s="29"/>
      <c r="K169" s="29"/>
    </row>
    <row r="170" spans="3:11" x14ac:dyDescent="0.3">
      <c r="C170" s="10"/>
      <c r="D170" s="29"/>
      <c r="E170" s="10"/>
      <c r="F170" s="10"/>
      <c r="G170" s="29"/>
      <c r="I170" s="29"/>
      <c r="J170" s="29"/>
      <c r="K170" s="29"/>
    </row>
    <row r="171" spans="3:11" x14ac:dyDescent="0.3">
      <c r="C171" s="10"/>
      <c r="D171" s="29"/>
      <c r="E171" s="10"/>
      <c r="F171" s="10"/>
      <c r="G171" s="29"/>
      <c r="I171" s="29"/>
      <c r="J171" s="29"/>
      <c r="K171" s="29"/>
    </row>
    <row r="172" spans="3:11" x14ac:dyDescent="0.3">
      <c r="C172" s="10"/>
      <c r="D172" s="29"/>
      <c r="E172" s="10"/>
      <c r="F172" s="10"/>
      <c r="G172" s="29"/>
      <c r="I172" s="29"/>
      <c r="J172" s="29"/>
      <c r="K172" s="29"/>
    </row>
    <row r="173" spans="3:11" x14ac:dyDescent="0.3">
      <c r="C173" s="10"/>
      <c r="D173" s="29"/>
      <c r="E173" s="10"/>
      <c r="F173" s="10"/>
      <c r="G173" s="29"/>
      <c r="I173" s="29"/>
      <c r="J173" s="29"/>
      <c r="K173" s="29"/>
    </row>
    <row r="174" spans="3:11" x14ac:dyDescent="0.3">
      <c r="C174" s="10"/>
      <c r="D174" s="29"/>
      <c r="E174" s="10"/>
      <c r="F174" s="10"/>
      <c r="G174" s="29"/>
      <c r="I174" s="29"/>
      <c r="J174" s="29"/>
      <c r="K174" s="29"/>
    </row>
    <row r="175" spans="3:11" x14ac:dyDescent="0.3">
      <c r="C175" s="10"/>
      <c r="D175" s="29"/>
      <c r="E175" s="10"/>
      <c r="F175" s="10"/>
      <c r="G175" s="29"/>
      <c r="I175" s="29"/>
      <c r="J175" s="29"/>
      <c r="K175" s="29"/>
    </row>
    <row r="176" spans="3:11" x14ac:dyDescent="0.3">
      <c r="C176" s="10"/>
      <c r="D176" s="29"/>
      <c r="E176" s="10"/>
      <c r="F176" s="10"/>
      <c r="G176" s="29"/>
      <c r="I176" s="29"/>
      <c r="J176" s="29"/>
      <c r="K176" s="29"/>
    </row>
    <row r="177" spans="3:11" x14ac:dyDescent="0.3">
      <c r="C177" s="10"/>
      <c r="D177" s="29"/>
      <c r="E177" s="10"/>
      <c r="F177" s="10"/>
      <c r="G177" s="29"/>
      <c r="I177" s="29"/>
      <c r="J177" s="29"/>
      <c r="K177" s="29"/>
    </row>
    <row r="178" spans="3:11" x14ac:dyDescent="0.3">
      <c r="C178" s="10"/>
      <c r="D178" s="29"/>
      <c r="E178" s="10"/>
      <c r="F178" s="10"/>
      <c r="G178" s="29"/>
      <c r="I178" s="29"/>
      <c r="J178" s="29"/>
      <c r="K178" s="29"/>
    </row>
    <row r="179" spans="3:11" x14ac:dyDescent="0.3">
      <c r="C179" s="10"/>
      <c r="D179" s="29"/>
      <c r="E179" s="10"/>
      <c r="F179" s="10"/>
      <c r="G179" s="29"/>
      <c r="I179" s="29"/>
      <c r="J179" s="29"/>
      <c r="K179" s="29"/>
    </row>
    <row r="180" spans="3:11" x14ac:dyDescent="0.3">
      <c r="C180" s="10"/>
      <c r="D180" s="29"/>
      <c r="E180" s="10"/>
      <c r="F180" s="10"/>
      <c r="G180" s="29"/>
      <c r="I180" s="29"/>
      <c r="J180" s="29"/>
      <c r="K180" s="29"/>
    </row>
    <row r="181" spans="3:11" x14ac:dyDescent="0.3">
      <c r="C181" s="10"/>
      <c r="D181" s="29"/>
      <c r="E181" s="10"/>
      <c r="F181" s="10"/>
      <c r="G181" s="29"/>
      <c r="I181" s="29"/>
      <c r="J181" s="29"/>
      <c r="K181" s="29"/>
    </row>
    <row r="182" spans="3:11" x14ac:dyDescent="0.3">
      <c r="C182" s="10"/>
      <c r="D182" s="29"/>
      <c r="E182" s="10"/>
      <c r="F182" s="10"/>
      <c r="G182" s="29"/>
      <c r="I182" s="29"/>
      <c r="J182" s="29"/>
      <c r="K182" s="29"/>
    </row>
    <row r="183" spans="3:11" x14ac:dyDescent="0.3">
      <c r="C183" s="10"/>
      <c r="D183" s="29"/>
      <c r="E183" s="10"/>
      <c r="F183" s="10"/>
      <c r="G183" s="29"/>
      <c r="I183" s="29"/>
      <c r="J183" s="29"/>
      <c r="K183" s="29"/>
    </row>
    <row r="184" spans="3:11" x14ac:dyDescent="0.3">
      <c r="C184" s="10"/>
      <c r="D184" s="29"/>
      <c r="E184" s="10"/>
      <c r="F184" s="10"/>
      <c r="G184" s="29"/>
      <c r="I184" s="29"/>
      <c r="J184" s="29"/>
      <c r="K184" s="29"/>
    </row>
    <row r="185" spans="3:11" x14ac:dyDescent="0.3">
      <c r="C185" s="10"/>
      <c r="D185" s="29"/>
      <c r="E185" s="10"/>
      <c r="F185" s="10"/>
      <c r="G185" s="29"/>
      <c r="I185" s="29"/>
      <c r="J185" s="29"/>
      <c r="K185" s="29"/>
    </row>
    <row r="186" spans="3:11" x14ac:dyDescent="0.3">
      <c r="C186" s="10"/>
      <c r="D186" s="29"/>
      <c r="E186" s="10"/>
      <c r="F186" s="10"/>
      <c r="G186" s="29"/>
      <c r="I186" s="29"/>
      <c r="J186" s="29"/>
      <c r="K186" s="29"/>
    </row>
    <row r="187" spans="3:11" x14ac:dyDescent="0.3">
      <c r="C187" s="10"/>
      <c r="D187" s="29"/>
      <c r="E187" s="10"/>
      <c r="F187" s="10"/>
      <c r="G187" s="29"/>
      <c r="I187" s="29"/>
      <c r="J187" s="29"/>
      <c r="K187" s="29"/>
    </row>
    <row r="188" spans="3:11" x14ac:dyDescent="0.3">
      <c r="C188" s="10"/>
      <c r="D188" s="29"/>
      <c r="E188" s="10"/>
      <c r="F188" s="10"/>
      <c r="G188" s="29"/>
      <c r="I188" s="29"/>
      <c r="J188" s="29"/>
      <c r="K188" s="29"/>
    </row>
    <row r="189" spans="3:11" x14ac:dyDescent="0.3">
      <c r="C189" s="10"/>
      <c r="D189" s="29"/>
      <c r="E189" s="10"/>
      <c r="F189" s="10"/>
      <c r="G189" s="29"/>
      <c r="I189" s="29"/>
      <c r="J189" s="29"/>
      <c r="K189" s="29"/>
    </row>
    <row r="190" spans="3:11" x14ac:dyDescent="0.3">
      <c r="C190" s="10"/>
      <c r="D190" s="29"/>
      <c r="E190" s="10"/>
      <c r="F190" s="10"/>
      <c r="G190" s="29"/>
      <c r="I190" s="29"/>
      <c r="J190" s="29"/>
      <c r="K190" s="29"/>
    </row>
    <row r="191" spans="3:11" x14ac:dyDescent="0.3">
      <c r="C191" s="10"/>
      <c r="D191" s="29"/>
      <c r="E191" s="10"/>
      <c r="F191" s="10"/>
      <c r="G191" s="29"/>
      <c r="I191" s="29"/>
      <c r="J191" s="29"/>
      <c r="K191" s="29"/>
    </row>
    <row r="192" spans="3:11" x14ac:dyDescent="0.3">
      <c r="C192" s="10"/>
      <c r="D192" s="29"/>
      <c r="E192" s="10"/>
      <c r="F192" s="10"/>
      <c r="G192" s="29"/>
      <c r="I192" s="29"/>
      <c r="J192" s="29"/>
      <c r="K192" s="29"/>
    </row>
    <row r="193" spans="3:11" x14ac:dyDescent="0.3">
      <c r="C193" s="10"/>
      <c r="D193" s="29"/>
      <c r="E193" s="10"/>
      <c r="F193" s="10"/>
      <c r="G193" s="29"/>
      <c r="I193" s="29"/>
      <c r="J193" s="29"/>
      <c r="K193" s="29"/>
    </row>
    <row r="194" spans="3:11" x14ac:dyDescent="0.3">
      <c r="C194" s="10"/>
      <c r="D194" s="29"/>
      <c r="E194" s="10"/>
      <c r="F194" s="10"/>
      <c r="G194" s="29"/>
      <c r="I194" s="29"/>
      <c r="J194" s="29"/>
      <c r="K194" s="29"/>
    </row>
    <row r="195" spans="3:11" x14ac:dyDescent="0.3">
      <c r="C195" s="10"/>
      <c r="D195" s="29"/>
      <c r="E195" s="10"/>
      <c r="F195" s="10"/>
      <c r="G195" s="29"/>
      <c r="I195" s="29"/>
      <c r="J195" s="29"/>
      <c r="K195" s="29"/>
    </row>
    <row r="196" spans="3:11" x14ac:dyDescent="0.3">
      <c r="C196" s="10"/>
      <c r="D196" s="29"/>
      <c r="E196" s="10"/>
      <c r="F196" s="10"/>
      <c r="G196" s="29"/>
      <c r="I196" s="29"/>
      <c r="J196" s="29"/>
      <c r="K196" s="29"/>
    </row>
    <row r="197" spans="3:11" x14ac:dyDescent="0.3">
      <c r="C197" s="10"/>
      <c r="D197" s="29"/>
      <c r="E197" s="10"/>
      <c r="F197" s="10"/>
      <c r="G197" s="29"/>
      <c r="I197" s="29"/>
      <c r="J197" s="29"/>
      <c r="K197" s="29"/>
    </row>
    <row r="198" spans="3:11" x14ac:dyDescent="0.3">
      <c r="C198" s="10"/>
      <c r="D198" s="29"/>
      <c r="E198" s="10"/>
      <c r="F198" s="10"/>
      <c r="G198" s="29"/>
      <c r="I198" s="29"/>
      <c r="J198" s="29"/>
      <c r="K198" s="29"/>
    </row>
    <row r="199" spans="3:11" x14ac:dyDescent="0.3">
      <c r="C199" s="10"/>
      <c r="D199" s="29"/>
      <c r="E199" s="10"/>
      <c r="F199" s="10"/>
      <c r="G199" s="29"/>
      <c r="I199" s="29"/>
      <c r="J199" s="29"/>
      <c r="K199" s="29"/>
    </row>
    <row r="200" spans="3:11" x14ac:dyDescent="0.3">
      <c r="C200" s="10"/>
      <c r="D200" s="29"/>
      <c r="E200" s="10"/>
      <c r="F200" s="10"/>
      <c r="G200" s="29"/>
      <c r="I200" s="29"/>
      <c r="J200" s="29"/>
      <c r="K200" s="29"/>
    </row>
    <row r="201" spans="3:11" x14ac:dyDescent="0.3">
      <c r="C201" s="10"/>
      <c r="D201" s="29"/>
      <c r="E201" s="10"/>
      <c r="F201" s="10"/>
      <c r="G201" s="29"/>
      <c r="I201" s="29"/>
      <c r="J201" s="29"/>
      <c r="K201" s="29"/>
    </row>
    <row r="202" spans="3:11" x14ac:dyDescent="0.3">
      <c r="C202" s="10"/>
      <c r="D202" s="29"/>
      <c r="E202" s="10"/>
      <c r="F202" s="10"/>
      <c r="G202" s="29"/>
      <c r="I202" s="29"/>
      <c r="J202" s="29"/>
      <c r="K202" s="29"/>
    </row>
    <row r="203" spans="3:11" x14ac:dyDescent="0.3">
      <c r="C203" s="10"/>
      <c r="D203" s="29"/>
      <c r="E203" s="10"/>
      <c r="F203" s="10"/>
      <c r="G203" s="29"/>
      <c r="I203" s="29"/>
      <c r="J203" s="29"/>
      <c r="K203" s="29"/>
    </row>
    <row r="204" spans="3:11" x14ac:dyDescent="0.3">
      <c r="C204" s="10"/>
      <c r="D204" s="29"/>
      <c r="E204" s="10"/>
      <c r="F204" s="10"/>
      <c r="G204" s="29"/>
      <c r="I204" s="29"/>
      <c r="J204" s="29"/>
      <c r="K204" s="29"/>
    </row>
    <row r="205" spans="3:11" x14ac:dyDescent="0.3">
      <c r="C205" s="10"/>
      <c r="D205" s="29"/>
      <c r="E205" s="10"/>
      <c r="F205" s="10"/>
      <c r="G205" s="29"/>
      <c r="I205" s="29"/>
      <c r="J205" s="29"/>
      <c r="K205" s="29"/>
    </row>
    <row r="206" spans="3:11" x14ac:dyDescent="0.3">
      <c r="C206" s="10"/>
      <c r="D206" s="29"/>
      <c r="E206" s="10"/>
      <c r="F206" s="10"/>
      <c r="G206" s="29"/>
      <c r="I206" s="29"/>
      <c r="J206" s="29"/>
      <c r="K206" s="29"/>
    </row>
    <row r="207" spans="3:11" x14ac:dyDescent="0.3">
      <c r="C207" s="10"/>
      <c r="D207" s="29"/>
      <c r="E207" s="10"/>
      <c r="F207" s="10"/>
      <c r="G207" s="29"/>
      <c r="I207" s="29"/>
      <c r="J207" s="29"/>
      <c r="K207" s="29"/>
    </row>
    <row r="208" spans="3:11" x14ac:dyDescent="0.3">
      <c r="C208" s="10"/>
      <c r="D208" s="29"/>
      <c r="E208" s="10"/>
      <c r="F208" s="10"/>
      <c r="G208" s="29"/>
      <c r="I208" s="29"/>
      <c r="J208" s="29"/>
      <c r="K208" s="29"/>
    </row>
    <row r="209" spans="3:11" x14ac:dyDescent="0.3">
      <c r="C209" s="10"/>
      <c r="D209" s="29"/>
      <c r="E209" s="10"/>
      <c r="F209" s="10"/>
      <c r="G209" s="29"/>
      <c r="I209" s="29"/>
      <c r="J209" s="29"/>
      <c r="K209" s="29"/>
    </row>
    <row r="210" spans="3:11" x14ac:dyDescent="0.3">
      <c r="C210" s="10"/>
      <c r="D210" s="29"/>
      <c r="E210" s="10"/>
      <c r="F210" s="10"/>
      <c r="G210" s="29"/>
      <c r="I210" s="29"/>
      <c r="J210" s="29"/>
      <c r="K210" s="29"/>
    </row>
    <row r="211" spans="3:11" x14ac:dyDescent="0.3">
      <c r="C211" s="10"/>
      <c r="D211" s="29"/>
      <c r="E211" s="10"/>
      <c r="F211" s="10"/>
      <c r="G211" s="29"/>
      <c r="I211" s="29"/>
      <c r="J211" s="29"/>
      <c r="K211" s="29"/>
    </row>
    <row r="212" spans="3:11" x14ac:dyDescent="0.3">
      <c r="C212" s="10"/>
      <c r="D212" s="29"/>
      <c r="E212" s="10"/>
      <c r="F212" s="10"/>
      <c r="G212" s="29"/>
      <c r="I212" s="29"/>
      <c r="J212" s="29"/>
      <c r="K212" s="29"/>
    </row>
    <row r="213" spans="3:11" x14ac:dyDescent="0.3">
      <c r="C213" s="10"/>
      <c r="D213" s="29"/>
      <c r="E213" s="10"/>
      <c r="F213" s="10"/>
      <c r="G213" s="29"/>
      <c r="I213" s="29"/>
      <c r="J213" s="29"/>
      <c r="K213" s="29"/>
    </row>
    <row r="214" spans="3:11" x14ac:dyDescent="0.3">
      <c r="C214" s="10"/>
      <c r="D214" s="29"/>
      <c r="E214" s="10"/>
      <c r="F214" s="10"/>
      <c r="G214" s="29"/>
      <c r="I214" s="29"/>
      <c r="J214" s="29"/>
      <c r="K214" s="29"/>
    </row>
    <row r="215" spans="3:11" x14ac:dyDescent="0.3">
      <c r="C215" s="10"/>
      <c r="D215" s="29"/>
      <c r="E215" s="10"/>
      <c r="F215" s="10"/>
      <c r="G215" s="29"/>
      <c r="I215" s="29"/>
      <c r="J215" s="29"/>
      <c r="K215" s="29"/>
    </row>
    <row r="216" spans="3:11" x14ac:dyDescent="0.3">
      <c r="C216" s="10"/>
      <c r="D216" s="29"/>
      <c r="E216" s="10"/>
      <c r="F216" s="10"/>
      <c r="G216" s="29"/>
      <c r="I216" s="29"/>
      <c r="J216" s="29"/>
      <c r="K216" s="29"/>
    </row>
    <row r="217" spans="3:11" x14ac:dyDescent="0.3">
      <c r="C217" s="10"/>
      <c r="D217" s="29"/>
      <c r="E217" s="10"/>
      <c r="F217" s="10"/>
      <c r="G217" s="29"/>
      <c r="I217" s="29"/>
      <c r="J217" s="29"/>
      <c r="K217" s="29"/>
    </row>
    <row r="218" spans="3:11" x14ac:dyDescent="0.3">
      <c r="C218" s="10"/>
      <c r="D218" s="29"/>
      <c r="E218" s="10"/>
      <c r="F218" s="10"/>
      <c r="G218" s="29"/>
      <c r="I218" s="29"/>
      <c r="J218" s="29"/>
      <c r="K218" s="29"/>
    </row>
    <row r="219" spans="3:11" x14ac:dyDescent="0.3">
      <c r="C219" s="10"/>
      <c r="D219" s="29"/>
      <c r="E219" s="10"/>
      <c r="F219" s="10"/>
      <c r="G219" s="29"/>
      <c r="I219" s="29"/>
      <c r="J219" s="29"/>
      <c r="K219" s="29"/>
    </row>
    <row r="220" spans="3:11" x14ac:dyDescent="0.3">
      <c r="C220" s="10"/>
      <c r="D220" s="29"/>
      <c r="E220" s="10"/>
      <c r="F220" s="10"/>
      <c r="G220" s="29"/>
      <c r="I220" s="29"/>
      <c r="J220" s="29"/>
      <c r="K220" s="29"/>
    </row>
    <row r="221" spans="3:11" x14ac:dyDescent="0.3">
      <c r="C221" s="10"/>
      <c r="D221" s="29"/>
      <c r="E221" s="10"/>
      <c r="F221" s="10"/>
      <c r="G221" s="29"/>
      <c r="I221" s="29"/>
      <c r="J221" s="29"/>
      <c r="K221" s="29"/>
    </row>
    <row r="222" spans="3:11" x14ac:dyDescent="0.3">
      <c r="C222" s="10"/>
      <c r="D222" s="29"/>
      <c r="E222" s="10"/>
      <c r="F222" s="10"/>
      <c r="G222" s="29"/>
      <c r="I222" s="29"/>
      <c r="J222" s="29"/>
      <c r="K222" s="29"/>
    </row>
    <row r="223" spans="3:11" x14ac:dyDescent="0.3">
      <c r="C223" s="10"/>
      <c r="D223" s="29"/>
      <c r="E223" s="10"/>
      <c r="F223" s="10"/>
      <c r="G223" s="29"/>
      <c r="I223" s="29"/>
      <c r="J223" s="29"/>
      <c r="K223" s="29"/>
    </row>
    <row r="224" spans="3:11" x14ac:dyDescent="0.3">
      <c r="C224" s="10"/>
      <c r="D224" s="29"/>
      <c r="E224" s="10"/>
      <c r="F224" s="10"/>
      <c r="G224" s="29"/>
      <c r="I224" s="29"/>
      <c r="J224" s="29"/>
      <c r="K224" s="29"/>
    </row>
    <row r="225" spans="3:11" x14ac:dyDescent="0.3">
      <c r="C225" s="10"/>
      <c r="D225" s="29"/>
      <c r="E225" s="10"/>
      <c r="F225" s="10"/>
      <c r="G225" s="29"/>
      <c r="I225" s="29"/>
      <c r="J225" s="29"/>
      <c r="K225" s="29"/>
    </row>
    <row r="226" spans="3:11" x14ac:dyDescent="0.3">
      <c r="C226" s="10"/>
      <c r="D226" s="29"/>
      <c r="E226" s="10"/>
      <c r="F226" s="10"/>
      <c r="G226" s="29"/>
      <c r="I226" s="29"/>
      <c r="J226" s="29"/>
      <c r="K226" s="29"/>
    </row>
    <row r="227" spans="3:11" x14ac:dyDescent="0.3">
      <c r="C227" s="10"/>
      <c r="D227" s="29"/>
      <c r="E227" s="10"/>
      <c r="F227" s="10"/>
      <c r="G227" s="29"/>
      <c r="I227" s="29"/>
      <c r="J227" s="29"/>
      <c r="K227" s="29"/>
    </row>
    <row r="228" spans="3:11" x14ac:dyDescent="0.3">
      <c r="C228" s="10"/>
      <c r="D228" s="29"/>
      <c r="E228" s="10"/>
      <c r="F228" s="10"/>
      <c r="G228" s="29"/>
      <c r="I228" s="29"/>
      <c r="J228" s="29"/>
      <c r="K228" s="29"/>
    </row>
    <row r="229" spans="3:11" x14ac:dyDescent="0.3">
      <c r="C229" s="10"/>
      <c r="D229" s="29"/>
      <c r="E229" s="10"/>
      <c r="F229" s="10"/>
      <c r="G229" s="29"/>
      <c r="I229" s="29"/>
      <c r="J229" s="29"/>
      <c r="K229" s="29"/>
    </row>
    <row r="230" spans="3:11" x14ac:dyDescent="0.3">
      <c r="C230" s="10"/>
      <c r="D230" s="29"/>
      <c r="E230" s="10"/>
      <c r="F230" s="10"/>
      <c r="G230" s="29"/>
      <c r="I230" s="29"/>
      <c r="J230" s="29"/>
      <c r="K230" s="29"/>
    </row>
    <row r="231" spans="3:11" x14ac:dyDescent="0.3">
      <c r="C231" s="10"/>
      <c r="D231" s="29"/>
      <c r="E231" s="10"/>
      <c r="F231" s="10"/>
      <c r="G231" s="29"/>
      <c r="I231" s="29"/>
      <c r="J231" s="29"/>
      <c r="K231" s="29"/>
    </row>
    <row r="232" spans="3:11" x14ac:dyDescent="0.3">
      <c r="C232" s="10"/>
      <c r="D232" s="29"/>
      <c r="E232" s="10"/>
      <c r="F232" s="10"/>
      <c r="G232" s="29"/>
      <c r="I232" s="29"/>
      <c r="J232" s="29"/>
      <c r="K232" s="29"/>
    </row>
    <row r="233" spans="3:11" x14ac:dyDescent="0.3">
      <c r="C233" s="10"/>
      <c r="D233" s="29"/>
      <c r="E233" s="10"/>
      <c r="F233" s="10"/>
      <c r="G233" s="29"/>
      <c r="I233" s="29"/>
      <c r="J233" s="29"/>
      <c r="K233" s="29"/>
    </row>
    <row r="234" spans="3:11" x14ac:dyDescent="0.3">
      <c r="C234" s="10"/>
      <c r="D234" s="29"/>
      <c r="E234" s="10"/>
      <c r="F234" s="10"/>
      <c r="G234" s="29"/>
      <c r="I234" s="29"/>
      <c r="J234" s="29"/>
      <c r="K234" s="29"/>
    </row>
    <row r="235" spans="3:11" x14ac:dyDescent="0.3">
      <c r="C235" s="10"/>
      <c r="D235" s="29"/>
      <c r="E235" s="10"/>
      <c r="F235" s="10"/>
      <c r="G235" s="29"/>
      <c r="I235" s="29"/>
      <c r="J235" s="29"/>
      <c r="K235" s="29"/>
    </row>
    <row r="236" spans="3:11" x14ac:dyDescent="0.3">
      <c r="C236" s="10"/>
      <c r="D236" s="29"/>
      <c r="E236" s="10"/>
      <c r="F236" s="10"/>
      <c r="G236" s="29"/>
      <c r="I236" s="29"/>
      <c r="J236" s="29"/>
      <c r="K236" s="29"/>
    </row>
    <row r="237" spans="3:11" x14ac:dyDescent="0.3">
      <c r="C237" s="10"/>
      <c r="D237" s="29"/>
      <c r="E237" s="10"/>
      <c r="F237" s="10"/>
      <c r="G237" s="29"/>
      <c r="I237" s="29"/>
      <c r="J237" s="29"/>
      <c r="K237" s="29"/>
    </row>
    <row r="238" spans="3:11" x14ac:dyDescent="0.3">
      <c r="C238" s="10"/>
      <c r="D238" s="29"/>
      <c r="E238" s="10"/>
      <c r="F238" s="10"/>
      <c r="G238" s="29"/>
      <c r="I238" s="29"/>
      <c r="J238" s="29"/>
      <c r="K238" s="29"/>
    </row>
    <row r="239" spans="3:11" x14ac:dyDescent="0.3">
      <c r="C239" s="10"/>
      <c r="D239" s="29"/>
      <c r="E239" s="10"/>
      <c r="F239" s="10"/>
      <c r="G239" s="29"/>
      <c r="I239" s="29"/>
      <c r="J239" s="29"/>
      <c r="K239" s="29"/>
    </row>
    <row r="240" spans="3:11" x14ac:dyDescent="0.3">
      <c r="C240" s="10"/>
      <c r="D240" s="29"/>
      <c r="E240" s="10"/>
      <c r="F240" s="10"/>
      <c r="G240" s="29"/>
      <c r="I240" s="29"/>
      <c r="J240" s="29"/>
      <c r="K240" s="29"/>
    </row>
    <row r="241" spans="3:11" x14ac:dyDescent="0.3">
      <c r="C241" s="10"/>
      <c r="D241" s="29"/>
      <c r="E241" s="10"/>
      <c r="F241" s="10"/>
      <c r="G241" s="29"/>
      <c r="I241" s="29"/>
      <c r="J241" s="29"/>
      <c r="K241" s="29"/>
    </row>
    <row r="242" spans="3:11" x14ac:dyDescent="0.3">
      <c r="C242" s="10"/>
      <c r="D242" s="29"/>
      <c r="E242" s="10"/>
      <c r="F242" s="10"/>
      <c r="G242" s="29"/>
      <c r="I242" s="29"/>
      <c r="J242" s="29"/>
      <c r="K242" s="29"/>
    </row>
    <row r="243" spans="3:11" x14ac:dyDescent="0.3">
      <c r="C243" s="10"/>
      <c r="D243" s="29"/>
      <c r="E243" s="10"/>
      <c r="F243" s="10"/>
      <c r="G243" s="29"/>
      <c r="I243" s="29"/>
      <c r="J243" s="29"/>
      <c r="K243" s="29"/>
    </row>
    <row r="244" spans="3:11" x14ac:dyDescent="0.3">
      <c r="C244" s="10"/>
      <c r="D244" s="29"/>
      <c r="E244" s="10"/>
      <c r="F244" s="10"/>
      <c r="G244" s="29"/>
      <c r="I244" s="29"/>
      <c r="J244" s="29"/>
      <c r="K244" s="29"/>
    </row>
    <row r="245" spans="3:11" x14ac:dyDescent="0.3">
      <c r="C245" s="10"/>
      <c r="D245" s="29"/>
      <c r="E245" s="10"/>
      <c r="F245" s="10"/>
      <c r="G245" s="29"/>
      <c r="I245" s="29"/>
      <c r="J245" s="29"/>
      <c r="K245" s="29"/>
    </row>
    <row r="246" spans="3:11" x14ac:dyDescent="0.3">
      <c r="C246" s="10"/>
      <c r="D246" s="29"/>
      <c r="E246" s="10"/>
      <c r="F246" s="10"/>
      <c r="G246" s="29"/>
      <c r="I246" s="29"/>
      <c r="J246" s="29"/>
      <c r="K246" s="29"/>
    </row>
    <row r="247" spans="3:11" x14ac:dyDescent="0.3">
      <c r="C247" s="10"/>
      <c r="D247" s="29"/>
      <c r="E247" s="10"/>
      <c r="F247" s="10"/>
      <c r="G247" s="29"/>
      <c r="I247" s="29"/>
      <c r="J247" s="29"/>
      <c r="K247" s="29"/>
    </row>
    <row r="248" spans="3:11" x14ac:dyDescent="0.3">
      <c r="C248" s="10"/>
      <c r="D248" s="29"/>
      <c r="E248" s="10"/>
      <c r="F248" s="10"/>
      <c r="G248" s="29"/>
      <c r="I248" s="29"/>
      <c r="J248" s="29"/>
      <c r="K248" s="29"/>
    </row>
    <row r="249" spans="3:11" x14ac:dyDescent="0.3">
      <c r="C249" s="10"/>
      <c r="D249" s="29"/>
      <c r="E249" s="10"/>
      <c r="F249" s="10"/>
      <c r="G249" s="29"/>
      <c r="I249" s="29"/>
      <c r="J249" s="29"/>
      <c r="K249" s="29"/>
    </row>
    <row r="250" spans="3:11" x14ac:dyDescent="0.3">
      <c r="C250" s="10"/>
      <c r="D250" s="29"/>
      <c r="E250" s="10"/>
      <c r="F250" s="10"/>
      <c r="G250" s="29"/>
      <c r="I250" s="29"/>
      <c r="J250" s="29"/>
      <c r="K250" s="29"/>
    </row>
    <row r="251" spans="3:11" x14ac:dyDescent="0.3">
      <c r="C251" s="10"/>
      <c r="D251" s="29"/>
      <c r="E251" s="10"/>
      <c r="F251" s="10"/>
      <c r="G251" s="29"/>
      <c r="I251" s="29"/>
      <c r="J251" s="29"/>
      <c r="K251" s="29"/>
    </row>
    <row r="252" spans="3:11" x14ac:dyDescent="0.3">
      <c r="C252" s="10"/>
      <c r="D252" s="29"/>
      <c r="E252" s="10"/>
      <c r="F252" s="10"/>
      <c r="G252" s="29"/>
      <c r="I252" s="29"/>
      <c r="J252" s="29"/>
      <c r="K252" s="29"/>
    </row>
    <row r="253" spans="3:11" x14ac:dyDescent="0.3">
      <c r="C253" s="10"/>
      <c r="D253" s="29"/>
      <c r="E253" s="10"/>
      <c r="F253" s="10"/>
      <c r="G253" s="29"/>
      <c r="I253" s="29"/>
      <c r="J253" s="29"/>
      <c r="K253" s="29"/>
    </row>
    <row r="254" spans="3:11" x14ac:dyDescent="0.3">
      <c r="C254" s="10"/>
      <c r="D254" s="29"/>
      <c r="E254" s="10"/>
      <c r="F254" s="10"/>
      <c r="G254" s="29"/>
      <c r="I254" s="29"/>
      <c r="J254" s="29"/>
      <c r="K254" s="29"/>
    </row>
    <row r="255" spans="3:11" x14ac:dyDescent="0.3">
      <c r="C255" s="10"/>
      <c r="D255" s="29"/>
      <c r="E255" s="10"/>
      <c r="F255" s="10"/>
      <c r="G255" s="29"/>
      <c r="I255" s="29"/>
      <c r="J255" s="29"/>
      <c r="K255" s="29"/>
    </row>
    <row r="256" spans="3:11" x14ac:dyDescent="0.3">
      <c r="C256" s="10"/>
      <c r="D256" s="29"/>
      <c r="E256" s="10"/>
      <c r="F256" s="10"/>
      <c r="G256" s="29"/>
      <c r="I256" s="29"/>
      <c r="J256" s="29"/>
      <c r="K256" s="29"/>
    </row>
    <row r="257" spans="3:11" x14ac:dyDescent="0.3">
      <c r="C257" s="10"/>
      <c r="D257" s="29"/>
      <c r="E257" s="10"/>
      <c r="F257" s="10"/>
      <c r="G257" s="29"/>
      <c r="I257" s="29"/>
      <c r="J257" s="29"/>
      <c r="K257" s="29"/>
    </row>
    <row r="258" spans="3:11" x14ac:dyDescent="0.3">
      <c r="C258" s="10"/>
      <c r="D258" s="29"/>
      <c r="E258" s="10"/>
      <c r="F258" s="10"/>
      <c r="G258" s="29"/>
      <c r="I258" s="29"/>
      <c r="J258" s="29"/>
      <c r="K258" s="29"/>
    </row>
    <row r="259" spans="3:11" x14ac:dyDescent="0.3">
      <c r="C259" s="10"/>
      <c r="D259" s="29"/>
      <c r="E259" s="10"/>
      <c r="F259" s="10"/>
      <c r="G259" s="29"/>
      <c r="I259" s="29"/>
      <c r="J259" s="29"/>
      <c r="K259" s="29"/>
    </row>
    <row r="260" spans="3:11" x14ac:dyDescent="0.3">
      <c r="C260" s="10"/>
      <c r="D260" s="29"/>
      <c r="E260" s="10"/>
      <c r="F260" s="10"/>
      <c r="G260" s="29"/>
      <c r="I260" s="29"/>
      <c r="J260" s="29"/>
      <c r="K260" s="29"/>
    </row>
    <row r="261" spans="3:11" x14ac:dyDescent="0.3">
      <c r="C261" s="10"/>
      <c r="D261" s="29"/>
      <c r="E261" s="10"/>
      <c r="F261" s="10"/>
      <c r="G261" s="29"/>
      <c r="I261" s="29"/>
      <c r="J261" s="29"/>
      <c r="K261" s="29"/>
    </row>
    <row r="262" spans="3:11" x14ac:dyDescent="0.3">
      <c r="C262" s="10"/>
      <c r="D262" s="29"/>
      <c r="E262" s="10"/>
      <c r="F262" s="10"/>
      <c r="G262" s="29"/>
      <c r="I262" s="29"/>
      <c r="J262" s="29"/>
      <c r="K262" s="29"/>
    </row>
    <row r="263" spans="3:11" x14ac:dyDescent="0.3">
      <c r="C263" s="10"/>
      <c r="D263" s="29"/>
      <c r="E263" s="10"/>
      <c r="F263" s="10"/>
      <c r="G263" s="29"/>
      <c r="I263" s="29"/>
      <c r="J263" s="29"/>
      <c r="K263" s="29"/>
    </row>
    <row r="264" spans="3:11" x14ac:dyDescent="0.3">
      <c r="C264" s="10"/>
      <c r="D264" s="29"/>
      <c r="E264" s="10"/>
      <c r="F264" s="10"/>
      <c r="G264" s="29"/>
      <c r="I264" s="29"/>
      <c r="J264" s="29"/>
      <c r="K264" s="29"/>
    </row>
    <row r="265" spans="3:11" x14ac:dyDescent="0.3">
      <c r="C265" s="10"/>
      <c r="D265" s="29"/>
      <c r="E265" s="10"/>
      <c r="F265" s="10"/>
      <c r="G265" s="29"/>
      <c r="I265" s="29"/>
      <c r="J265" s="29"/>
      <c r="K265" s="29"/>
    </row>
    <row r="266" spans="3:11" x14ac:dyDescent="0.3">
      <c r="C266" s="10"/>
      <c r="D266" s="29"/>
      <c r="E266" s="10"/>
      <c r="F266" s="10"/>
      <c r="G266" s="29"/>
      <c r="I266" s="29"/>
      <c r="J266" s="29"/>
      <c r="K266" s="29"/>
    </row>
    <row r="267" spans="3:11" x14ac:dyDescent="0.3">
      <c r="C267" s="10"/>
      <c r="D267" s="29"/>
      <c r="E267" s="10"/>
      <c r="F267" s="10"/>
      <c r="G267" s="29"/>
      <c r="I267" s="29"/>
      <c r="J267" s="29"/>
      <c r="K267" s="29"/>
    </row>
    <row r="268" spans="3:11" x14ac:dyDescent="0.3">
      <c r="C268" s="10"/>
      <c r="D268" s="29"/>
      <c r="E268" s="10"/>
      <c r="F268" s="10"/>
      <c r="G268" s="29"/>
      <c r="I268" s="29"/>
      <c r="J268" s="29"/>
      <c r="K268" s="29"/>
    </row>
    <row r="269" spans="3:11" x14ac:dyDescent="0.3">
      <c r="C269" s="10"/>
      <c r="D269" s="29"/>
      <c r="E269" s="10"/>
      <c r="F269" s="10"/>
      <c r="G269" s="29"/>
      <c r="I269" s="29"/>
      <c r="J269" s="29"/>
      <c r="K269" s="29"/>
    </row>
    <row r="270" spans="3:11" x14ac:dyDescent="0.3">
      <c r="C270" s="10"/>
      <c r="D270" s="29"/>
      <c r="E270" s="10"/>
      <c r="F270" s="10"/>
      <c r="G270" s="29"/>
      <c r="I270" s="29"/>
      <c r="J270" s="29"/>
      <c r="K270" s="29"/>
    </row>
    <row r="271" spans="3:11" x14ac:dyDescent="0.3">
      <c r="C271" s="10"/>
      <c r="D271" s="29"/>
      <c r="E271" s="10"/>
      <c r="F271" s="10"/>
      <c r="G271" s="29"/>
      <c r="I271" s="29"/>
      <c r="J271" s="29"/>
      <c r="K271" s="29"/>
    </row>
    <row r="272" spans="3:11" x14ac:dyDescent="0.3">
      <c r="C272" s="10"/>
      <c r="D272" s="29"/>
      <c r="E272" s="10"/>
      <c r="F272" s="10"/>
      <c r="G272" s="29"/>
      <c r="I272" s="29"/>
      <c r="J272" s="29"/>
      <c r="K272" s="29"/>
    </row>
    <row r="273" spans="3:11" x14ac:dyDescent="0.3">
      <c r="C273" s="10"/>
      <c r="D273" s="29"/>
      <c r="E273" s="10"/>
      <c r="F273" s="10"/>
      <c r="G273" s="29"/>
      <c r="I273" s="29"/>
      <c r="J273" s="29"/>
      <c r="K273" s="29"/>
    </row>
    <row r="274" spans="3:11" x14ac:dyDescent="0.3">
      <c r="C274" s="10"/>
      <c r="D274" s="29"/>
      <c r="E274" s="10"/>
      <c r="F274" s="10"/>
      <c r="G274" s="29"/>
      <c r="I274" s="29"/>
      <c r="J274" s="29"/>
      <c r="K274" s="29"/>
    </row>
    <row r="275" spans="3:11" x14ac:dyDescent="0.3">
      <c r="C275" s="10"/>
      <c r="D275" s="29"/>
      <c r="E275" s="10"/>
      <c r="F275" s="10"/>
      <c r="G275" s="29"/>
      <c r="I275" s="29"/>
      <c r="J275" s="29"/>
      <c r="K275" s="29"/>
    </row>
    <row r="276" spans="3:11" x14ac:dyDescent="0.3">
      <c r="C276" s="10"/>
      <c r="D276" s="29"/>
      <c r="E276" s="10"/>
      <c r="F276" s="10"/>
      <c r="G276" s="29"/>
      <c r="I276" s="29"/>
      <c r="J276" s="29"/>
      <c r="K276" s="29"/>
    </row>
    <row r="277" spans="3:11" x14ac:dyDescent="0.3">
      <c r="C277" s="10"/>
      <c r="D277" s="29"/>
      <c r="E277" s="10"/>
      <c r="F277" s="10"/>
      <c r="G277" s="29"/>
      <c r="I277" s="29"/>
      <c r="J277" s="29"/>
      <c r="K277" s="29"/>
    </row>
    <row r="278" spans="3:11" x14ac:dyDescent="0.3">
      <c r="C278" s="10"/>
      <c r="D278" s="29"/>
      <c r="E278" s="10"/>
      <c r="F278" s="10"/>
      <c r="G278" s="29"/>
      <c r="I278" s="29"/>
      <c r="J278" s="29"/>
      <c r="K278" s="29"/>
    </row>
    <row r="279" spans="3:11" x14ac:dyDescent="0.3">
      <c r="C279" s="10"/>
      <c r="D279" s="29"/>
      <c r="E279" s="10"/>
      <c r="F279" s="10"/>
      <c r="G279" s="29"/>
      <c r="I279" s="29"/>
      <c r="J279" s="29"/>
      <c r="K279" s="29"/>
    </row>
    <row r="280" spans="3:11" x14ac:dyDescent="0.3">
      <c r="C280" s="10"/>
      <c r="D280" s="29"/>
      <c r="E280" s="10"/>
      <c r="F280" s="10"/>
      <c r="G280" s="29"/>
      <c r="I280" s="29"/>
      <c r="J280" s="29"/>
      <c r="K280" s="29"/>
    </row>
  </sheetData>
  <sheetProtection password="F79C" sheet="1" objects="1" scenarios="1" selectLockedCells="1"/>
  <mergeCells count="27">
    <mergeCell ref="B3:C4"/>
    <mergeCell ref="D3:E4"/>
    <mergeCell ref="F3:F4"/>
    <mergeCell ref="I87:I112"/>
    <mergeCell ref="I80:I84"/>
    <mergeCell ref="I56:I78"/>
    <mergeCell ref="G87:G112"/>
    <mergeCell ref="H87:H112"/>
    <mergeCell ref="H85:H86"/>
    <mergeCell ref="I85:I86"/>
    <mergeCell ref="L1:N1"/>
    <mergeCell ref="L144:N144"/>
    <mergeCell ref="L145:N145"/>
    <mergeCell ref="B144:G144"/>
    <mergeCell ref="B145:G145"/>
    <mergeCell ref="G7:G55"/>
    <mergeCell ref="H7:H55"/>
    <mergeCell ref="I7:I55"/>
    <mergeCell ref="G56:G78"/>
    <mergeCell ref="I113:I119"/>
    <mergeCell ref="G113:G119"/>
    <mergeCell ref="H80:H84"/>
    <mergeCell ref="H113:H119"/>
    <mergeCell ref="B1:E1"/>
    <mergeCell ref="H56:H78"/>
    <mergeCell ref="G80:G84"/>
    <mergeCell ref="G85:G86"/>
  </mergeCells>
  <conditionalFormatting sqref="B7:B142">
    <cfRule type="containsBlanks" dxfId="35" priority="71">
      <formula>LEN(TRIM(B7))=0</formula>
    </cfRule>
  </conditionalFormatting>
  <conditionalFormatting sqref="B7:B142">
    <cfRule type="cellIs" dxfId="34" priority="66" operator="greaterThanOrEqual">
      <formula>1</formula>
    </cfRule>
  </conditionalFormatting>
  <conditionalFormatting sqref="D79 D120:D141">
    <cfRule type="containsBlanks" dxfId="33" priority="51">
      <formula>LEN(TRIM(D79))=0</formula>
    </cfRule>
  </conditionalFormatting>
  <conditionalFormatting sqref="D142">
    <cfRule type="containsBlanks" dxfId="32" priority="50">
      <formula>LEN(TRIM(D142))=0</formula>
    </cfRule>
  </conditionalFormatting>
  <conditionalFormatting sqref="L7:L9 L35:L141">
    <cfRule type="notContainsBlanks" dxfId="31" priority="38">
      <formula>LEN(TRIM(L7))&gt;0</formula>
    </cfRule>
    <cfRule type="containsBlanks" dxfId="30" priority="39">
      <formula>LEN(TRIM(L7))=0</formula>
    </cfRule>
  </conditionalFormatting>
  <conditionalFormatting sqref="L7:L9 L35:L141">
    <cfRule type="notContainsBlanks" dxfId="29" priority="37">
      <formula>LEN(TRIM(L7))&gt;0</formula>
    </cfRule>
  </conditionalFormatting>
  <conditionalFormatting sqref="N7:N141">
    <cfRule type="cellIs" dxfId="28" priority="35" operator="equal">
      <formula>"NEVYHOVUJE"</formula>
    </cfRule>
    <cfRule type="cellIs" dxfId="27" priority="36" operator="equal">
      <formula>"VYHOVUJE"</formula>
    </cfRule>
  </conditionalFormatting>
  <conditionalFormatting sqref="L10:L11 L17 L23 L29">
    <cfRule type="notContainsBlanks" dxfId="26" priority="33">
      <formula>LEN(TRIM(L10))&gt;0</formula>
    </cfRule>
    <cfRule type="containsBlanks" dxfId="25" priority="34">
      <formula>LEN(TRIM(L10))=0</formula>
    </cfRule>
  </conditionalFormatting>
  <conditionalFormatting sqref="L10:L11 L17 L23 L29">
    <cfRule type="notContainsBlanks" dxfId="24" priority="32">
      <formula>LEN(TRIM(L10))&gt;0</formula>
    </cfRule>
  </conditionalFormatting>
  <conditionalFormatting sqref="L12:L13 L18:L19 L24:L25 L30:L31 L142">
    <cfRule type="notContainsBlanks" dxfId="23" priority="28">
      <formula>LEN(TRIM(L12))&gt;0</formula>
    </cfRule>
    <cfRule type="containsBlanks" dxfId="22" priority="29">
      <formula>LEN(TRIM(L12))=0</formula>
    </cfRule>
  </conditionalFormatting>
  <conditionalFormatting sqref="L12:L13 L18:L19 L24:L25 L30:L31 L142">
    <cfRule type="notContainsBlanks" dxfId="21" priority="27">
      <formula>LEN(TRIM(L12))&gt;0</formula>
    </cfRule>
  </conditionalFormatting>
  <conditionalFormatting sqref="N142">
    <cfRule type="cellIs" dxfId="20" priority="25" operator="equal">
      <formula>"NEVYHOVUJE"</formula>
    </cfRule>
    <cfRule type="cellIs" dxfId="19" priority="26" operator="equal">
      <formula>"VYHOVUJE"</formula>
    </cfRule>
  </conditionalFormatting>
  <conditionalFormatting sqref="L14:L15 L20:L21 L26:L27 L32:L33">
    <cfRule type="notContainsBlanks" dxfId="18" priority="23">
      <formula>LEN(TRIM(L14))&gt;0</formula>
    </cfRule>
    <cfRule type="containsBlanks" dxfId="17" priority="24">
      <formula>LEN(TRIM(L14))=0</formula>
    </cfRule>
  </conditionalFormatting>
  <conditionalFormatting sqref="L14:L15 L20:L21 L26:L27 L32:L33">
    <cfRule type="notContainsBlanks" dxfId="16" priority="22">
      <formula>LEN(TRIM(L14))&gt;0</formula>
    </cfRule>
  </conditionalFormatting>
  <conditionalFormatting sqref="L16 L22 L28 L34">
    <cfRule type="notContainsBlanks" dxfId="15" priority="18">
      <formula>LEN(TRIM(L16))&gt;0</formula>
    </cfRule>
    <cfRule type="containsBlanks" dxfId="14" priority="19">
      <formula>LEN(TRIM(L16))=0</formula>
    </cfRule>
  </conditionalFormatting>
  <conditionalFormatting sqref="L16 L22 L28 L34">
    <cfRule type="notContainsBlanks" dxfId="13" priority="17">
      <formula>LEN(TRIM(L16))&gt;0</formula>
    </cfRule>
  </conditionalFormatting>
  <conditionalFormatting sqref="D7:D55">
    <cfRule type="containsBlanks" dxfId="12" priority="14">
      <formula>LEN(TRIM(D7))=0</formula>
    </cfRule>
  </conditionalFormatting>
  <conditionalFormatting sqref="D56:D78">
    <cfRule type="containsBlanks" dxfId="11" priority="13">
      <formula>LEN(TRIM(D56))=0</formula>
    </cfRule>
  </conditionalFormatting>
  <conditionalFormatting sqref="D80">
    <cfRule type="containsBlanks" dxfId="10" priority="12">
      <formula>LEN(TRIM(D80))=0</formula>
    </cfRule>
  </conditionalFormatting>
  <conditionalFormatting sqref="D81">
    <cfRule type="containsBlanks" dxfId="9" priority="11">
      <formula>LEN(TRIM(D81))=0</formula>
    </cfRule>
  </conditionalFormatting>
  <conditionalFormatting sqref="D82">
    <cfRule type="containsBlanks" dxfId="8" priority="10">
      <formula>LEN(TRIM(D82))=0</formula>
    </cfRule>
  </conditionalFormatting>
  <conditionalFormatting sqref="D83">
    <cfRule type="containsBlanks" dxfId="7" priority="9">
      <formula>LEN(TRIM(D83))=0</formula>
    </cfRule>
  </conditionalFormatting>
  <conditionalFormatting sqref="D84">
    <cfRule type="containsBlanks" dxfId="6" priority="8">
      <formula>LEN(TRIM(D84))=0</formula>
    </cfRule>
  </conditionalFormatting>
  <conditionalFormatting sqref="D85:D86">
    <cfRule type="containsBlanks" dxfId="5" priority="6">
      <formula>LEN(TRIM(D85))=0</formula>
    </cfRule>
  </conditionalFormatting>
  <conditionalFormatting sqref="D87:D112">
    <cfRule type="containsBlanks" dxfId="4" priority="5">
      <formula>LEN(TRIM(D87))=0</formula>
    </cfRule>
  </conditionalFormatting>
  <conditionalFormatting sqref="D113">
    <cfRule type="containsBlanks" dxfId="3" priority="4">
      <formula>LEN(TRIM(D113))=0</formula>
    </cfRule>
  </conditionalFormatting>
  <conditionalFormatting sqref="D114:D117">
    <cfRule type="containsBlanks" dxfId="2" priority="3">
      <formula>LEN(TRIM(D114))=0</formula>
    </cfRule>
  </conditionalFormatting>
  <conditionalFormatting sqref="D118">
    <cfRule type="containsBlanks" dxfId="1" priority="2">
      <formula>LEN(TRIM(D118))=0</formula>
    </cfRule>
  </conditionalFormatting>
  <conditionalFormatting sqref="D119">
    <cfRule type="containsBlanks" dxfId="0" priority="1">
      <formula>LEN(TRIM(D119))=0</formula>
    </cfRule>
  </conditionalFormatting>
  <dataValidations count="1">
    <dataValidation type="list" showInputMessage="1" showErrorMessage="1" sqref="E7:E79 E81:E142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2018-04-10T07:09:13Z</cp:lastPrinted>
  <dcterms:created xsi:type="dcterms:W3CDTF">2014-03-05T12:43:32Z</dcterms:created>
  <dcterms:modified xsi:type="dcterms:W3CDTF">2018-04-10T07:25:43Z</dcterms:modified>
</cp:coreProperties>
</file>