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320" windowHeight="11760" tabRatio="939" activeTab="0"/>
  </bookViews>
  <sheets>
    <sheet name="Nábytek" sheetId="22" r:id="rId1"/>
  </sheets>
  <definedNames>
    <definedName name="_xlnm.Print_Area" localSheetId="0">'Nábytek'!$B$1:$R$13</definedName>
  </definedNames>
  <calcPr calcId="145621"/>
</workbook>
</file>

<file path=xl/sharedStrings.xml><?xml version="1.0" encoding="utf-8"?>
<sst xmlns="http://schemas.openxmlformats.org/spreadsheetml/2006/main" count="49" uniqueCount="43">
  <si>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</si>
  <si>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</si>
  <si>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</si>
  <si>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</si>
  <si>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</si>
  <si>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</si>
  <si>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</si>
  <si>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</si>
  <si>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</si>
  <si>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</si>
  <si>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</si>
  <si>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</si>
  <si>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</si>
  <si>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</si>
  <si>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Kancelářská židle (křeslo) s područkami</t>
  </si>
  <si>
    <t xml:space="preserve">Název </t>
  </si>
  <si>
    <t xml:space="preserve">Měrná jednotka [MJ] </t>
  </si>
  <si>
    <t>Popis</t>
  </si>
  <si>
    <t xml:space="preserve">Fakturace </t>
  </si>
  <si>
    <t>Samostatná faktura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</si>
  <si>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</si>
  <si>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</si>
  <si>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</si>
  <si>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</si>
  <si>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</si>
  <si>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Ilustrační obrázek</t>
  </si>
  <si>
    <t>Obchodní název + typ + délka záruky</t>
  </si>
  <si>
    <t>Pracovní židle</t>
  </si>
  <si>
    <t xml:space="preserve">Helena Honomichlová,
Tel.: 37763 4883 </t>
  </si>
  <si>
    <t>Univerzitní 12,
306 14 Plzeň,
Menza 4</t>
  </si>
  <si>
    <t>Kancelářské křeslo</t>
  </si>
  <si>
    <t>Záruka na zboží 36 měsíců.</t>
  </si>
  <si>
    <t>Ing. Jiří Basl, Ph.D.,
Tel.: 37763 4249</t>
  </si>
  <si>
    <t>Univerzitní 26,
306 14 Plzeň,
Fakulta elektrotechnická,
EK502</t>
  </si>
  <si>
    <t>Výškově nastavitelná židle s područkami, nosný kříž z kovu - chrom, 5 koleček - viz ilustrační obrázek. 
Područky plastové, obruče z kovu - chrom. 
Opěrák síťovaný materiál mesh, barva černá. 
Sedák čalouněný prodyšnou látkou, černá barva. 
Houpací mechanismus s aretací v základní poloze s nastavením síly protiváhy.
Pochromovaný plynový píst, pogumovaná kolečka, průměr min. 50 mm vhodná pro všechny druhy podlah, průměr čepu kolečka min. 11 mm. 
Maximální nosnost min. 115 kg. 
Rozměry v rozmezí: celková výška židle 111-124 cm, výška sezení 40-58 cm, hloubka sedáku 49-51cm, šířka sedáku 50-61 cm, výška opěráku 65-73 cm.</t>
  </si>
  <si>
    <t xml:space="preserve">Pracovní židle s područkami, chromový kříž  + extend - viz ilustrační obrázek.
Kolečka pro dlažbu, 5 koleček. 
Sedák i opěrák z měkčené PUR pěny. 
Nastavení výšky sedáku.
Asynchronní mechanika a plynový píst. 
Výška sedáku 56-80 cm.
Opěrka nohou. 
Nosnost minimálně 100kg. </t>
  </si>
  <si>
    <t>Kancelářská židle</t>
  </si>
  <si>
    <t>Bc. Milan Ševčík,
Tel.: 37763 2846</t>
  </si>
  <si>
    <t xml:space="preserve">Univerzitní  22, 
306 14 Plzeň,
 Centrum informatizace a výpočetní techniky (CIV)
</t>
  </si>
  <si>
    <t>Synchronní mechanismus s pětinásobnou aretací a možností nastavení síly protiváhy.
Možnost plynulé proměny úhlu sedáku a opěráku.
Plynulé nastavení výšky sedáku.
Možnost nastavení hloubky sedáku.
Sedák čalouněný - na sedáku použita studená pěna, barva tmavý odstín.
Výškově nastavitelný opěrák s mechanickým uzamykáním.
Opěrák prodyšný - černá síťovina.
Výškově nastavitelná bederní výztuha.
Výškově a úhlově nastavitelný podhlavník.
Výškově nastavitelné područky.
Nosný kříž z kovu - chrom, 5 koleček, kolečka - průměr min. 50 mm vhodná pro všechny druhy podlah.
Nosnost min. 120 kg.
Rozměry v rozmezí: výška sezení 40-55 cm, hloubka sedáku 40-50cm, 
šířka sedáku 58-68 cm, celková výška 95-110 cm.</t>
  </si>
  <si>
    <t xml:space="preserve">Kancelářské křeslo se synchronním mechanismem. 
Čalouněný sedák s výplní z latexové pěny, výškově nastavitelný sedák. 
Výškově nastavitelný opěrák z prodyšné síťoviny, nastavení tuhosti opěráku.
Výškové a hloubkové nastavení bederní opěrky.
Výškové, hloubkové a úhlové nastavení hlavové opěrky. 
Výškově stavitelné područky s horní měkčenou podložkou, možnost úpravy vzdálenosti područek od sedáku.
Kovový chromovaný kříž, kolečka na koberec min. 60 mm.
Výška sedáku 43-53 cm, hloubka sedáku 47 cm +/- 3 cm.
Nosnost židle min. 130 kg.
Židle musí splňovat základní kritéria ergonomického sezení, krátkodobého i dlouhodobého u PC  nebo jiným pracovním účelům. 
Barva se preferuje černá.
Záruka 3 roky. </t>
  </si>
  <si>
    <t>Priloha_c._1_Kupni_smlouvy_technicka_specifikace_N_II_006-2018</t>
  </si>
  <si>
    <t>Nábytek pro ZČU II. 006 - 2018 (N-006-2018)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</si>
</sst>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66" formatCode="#,##0.00&quot; Kč&quot;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 style="medium"/>
      <top style="thick"/>
      <bottom style="thick"/>
    </border>
    <border>
      <left/>
      <right style="medium"/>
      <top style="thick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/>
    </border>
    <border>
      <left style="medium"/>
      <right/>
      <top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6" fontId="0" fillId="0" borderId="8" xfId="0" applyNumberFormat="1" applyBorder="1" applyAlignment="1" applyProtection="1">
      <alignment horizontal="right" vertical="center" indent="1"/>
      <protection/>
    </xf>
    <xf numFmtId="166" fontId="0" fillId="6" borderId="8" xfId="0" applyNumberFormat="1" applyFill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5" xfId="0" applyFill="1" applyBorder="1" applyProtection="1">
      <protection/>
    </xf>
    <xf numFmtId="164" fontId="0" fillId="0" borderId="0" xfId="0" applyNumberFormat="1" applyProtection="1">
      <protection/>
    </xf>
    <xf numFmtId="2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0" fontId="0" fillId="4" borderId="1" xfId="0" applyNumberForma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horizontal="center" vertical="center" wrapText="1"/>
      <protection/>
    </xf>
    <xf numFmtId="2" fontId="0" fillId="2" borderId="20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vertical="center" wrapText="1"/>
      <protection/>
    </xf>
    <xf numFmtId="2" fontId="0" fillId="2" borderId="21" xfId="0" applyNumberFormat="1" applyFill="1" applyBorder="1" applyAlignment="1" applyProtection="1">
      <alignment horizontal="center" vertical="center" wrapText="1"/>
      <protection/>
    </xf>
    <xf numFmtId="0" fontId="0" fillId="6" borderId="8" xfId="0" applyFont="1" applyFill="1" applyBorder="1" applyAlignment="1" applyProtection="1">
      <alignment horizontal="center" vertical="center" wrapText="1"/>
      <protection/>
    </xf>
    <xf numFmtId="3" fontId="0" fillId="6" borderId="8" xfId="0" applyNumberFormat="1" applyFill="1" applyBorder="1" applyAlignment="1" applyProtection="1">
      <alignment horizontal="center" vertical="center" wrapText="1"/>
      <protection/>
    </xf>
    <xf numFmtId="0" fontId="4" fillId="6" borderId="8" xfId="0" applyFont="1" applyFill="1" applyBorder="1" applyAlignment="1" applyProtection="1">
      <alignment vertical="center" wrapText="1"/>
      <protection/>
    </xf>
    <xf numFmtId="0" fontId="0" fillId="4" borderId="22" xfId="0" applyNumberFormat="1" applyFill="1" applyBorder="1" applyAlignment="1" applyProtection="1">
      <alignment vertical="center" wrapText="1"/>
      <protection/>
    </xf>
    <xf numFmtId="0" fontId="0" fillId="4" borderId="9" xfId="0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6" borderId="8" xfId="0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24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6</xdr:row>
      <xdr:rowOff>57150</xdr:rowOff>
    </xdr:from>
    <xdr:to>
      <xdr:col>6</xdr:col>
      <xdr:colOff>1952625</xdr:colOff>
      <xdr:row>6</xdr:row>
      <xdr:rowOff>2171700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2581275"/>
          <a:ext cx="1676400" cy="2114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476250</xdr:colOff>
      <xdr:row>7</xdr:row>
      <xdr:rowOff>38100</xdr:rowOff>
    </xdr:from>
    <xdr:to>
      <xdr:col>6</xdr:col>
      <xdr:colOff>1857375</xdr:colOff>
      <xdr:row>7</xdr:row>
      <xdr:rowOff>2371725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4762500"/>
          <a:ext cx="1381125" cy="2333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70" zoomScaleNormal="70" workbookViewId="0" topLeftCell="A6">
      <selection activeCell="O10" sqref="O10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2.8515625" style="7" customWidth="1"/>
    <col min="4" max="4" width="11.28125" style="116" customWidth="1"/>
    <col min="5" max="5" width="9.00390625" style="11" customWidth="1"/>
    <col min="6" max="6" width="86.140625" style="7" customWidth="1"/>
    <col min="7" max="7" width="34.57421875" style="7" customWidth="1"/>
    <col min="8" max="8" width="23.140625" style="117" customWidth="1"/>
    <col min="9" max="9" width="12.28125" style="117" customWidth="1"/>
    <col min="10" max="10" width="21.57421875" style="12" customWidth="1"/>
    <col min="11" max="11" width="18.57421875" style="69" customWidth="1"/>
    <col min="12" max="12" width="18.28125" style="117" bestFit="1" customWidth="1"/>
    <col min="13" max="13" width="17.7109375" style="117" hidden="1" customWidth="1"/>
    <col min="14" max="14" width="18.140625" style="69" customWidth="1"/>
    <col min="15" max="15" width="19.28125" style="69" customWidth="1"/>
    <col min="16" max="16" width="19.00390625" style="69" customWidth="1"/>
    <col min="17" max="17" width="22.8515625" style="69" customWidth="1"/>
    <col min="18" max="18" width="20.421875" style="69" hidden="1" customWidth="1"/>
    <col min="19" max="19" width="11.421875" style="69" bestFit="1" customWidth="1"/>
    <col min="20" max="16384" width="9.140625" style="69" customWidth="1"/>
  </cols>
  <sheetData>
    <row r="1" spans="2:13" s="12" customFormat="1" ht="24.6" customHeight="1">
      <c r="B1" s="50" t="s">
        <v>42</v>
      </c>
      <c r="C1" s="50"/>
      <c r="D1" s="50"/>
      <c r="E1" s="11"/>
      <c r="F1" s="7"/>
      <c r="G1" s="7"/>
      <c r="H1" s="7"/>
      <c r="I1" s="7"/>
      <c r="L1" s="7"/>
      <c r="M1" s="7"/>
    </row>
    <row r="2" spans="1:18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51" t="s">
        <v>41</v>
      </c>
      <c r="P2" s="51"/>
      <c r="Q2" s="51"/>
      <c r="R2" s="51"/>
    </row>
    <row r="3" spans="2:17" s="12" customFormat="1" ht="19.9" customHeight="1">
      <c r="B3" s="52"/>
      <c r="C3" s="53" t="s">
        <v>4</v>
      </c>
      <c r="D3" s="54"/>
      <c r="E3" s="54"/>
      <c r="F3" s="54"/>
      <c r="G3" s="54"/>
      <c r="H3" s="55"/>
      <c r="I3" s="55"/>
      <c r="J3" s="55"/>
      <c r="K3" s="56"/>
      <c r="L3" s="57"/>
      <c r="M3" s="57"/>
      <c r="N3" s="56"/>
      <c r="O3" s="56"/>
      <c r="Q3" s="56"/>
    </row>
    <row r="4" spans="2:17" s="12" customFormat="1" ht="19.9" customHeight="1" thickBot="1">
      <c r="B4" s="58"/>
      <c r="C4" s="53" t="s">
        <v>11</v>
      </c>
      <c r="D4" s="54"/>
      <c r="E4" s="54"/>
      <c r="F4" s="54"/>
      <c r="G4" s="54"/>
      <c r="H4" s="54"/>
      <c r="I4" s="56"/>
      <c r="J4" s="56"/>
      <c r="K4" s="56"/>
      <c r="L4" s="7"/>
      <c r="M4" s="7"/>
      <c r="N4" s="56"/>
      <c r="O4" s="56"/>
      <c r="Q4" s="56"/>
    </row>
    <row r="5" spans="2:15" s="12" customFormat="1" ht="37.5" customHeight="1" thickBot="1">
      <c r="B5" s="9"/>
      <c r="C5" s="10"/>
      <c r="D5" s="11"/>
      <c r="E5" s="11"/>
      <c r="F5" s="7"/>
      <c r="G5" s="7"/>
      <c r="H5" s="16" t="s">
        <v>10</v>
      </c>
      <c r="I5" s="7"/>
      <c r="L5" s="7"/>
      <c r="M5" s="13"/>
      <c r="O5" s="20" t="s">
        <v>10</v>
      </c>
    </row>
    <row r="6" spans="2:18" s="12" customFormat="1" ht="79.5" customHeight="1" thickBot="1" thickTop="1">
      <c r="B6" s="14" t="s">
        <v>1</v>
      </c>
      <c r="C6" s="21" t="s">
        <v>15</v>
      </c>
      <c r="D6" s="21" t="s">
        <v>0</v>
      </c>
      <c r="E6" s="21" t="s">
        <v>16</v>
      </c>
      <c r="F6" s="21" t="s">
        <v>17</v>
      </c>
      <c r="G6" s="21" t="s">
        <v>25</v>
      </c>
      <c r="H6" s="19" t="s">
        <v>26</v>
      </c>
      <c r="I6" s="21" t="s">
        <v>18</v>
      </c>
      <c r="J6" s="21" t="s">
        <v>20</v>
      </c>
      <c r="K6" s="46" t="s">
        <v>21</v>
      </c>
      <c r="L6" s="21" t="s">
        <v>22</v>
      </c>
      <c r="M6" s="21" t="s">
        <v>23</v>
      </c>
      <c r="N6" s="21" t="s">
        <v>5</v>
      </c>
      <c r="O6" s="18" t="s">
        <v>6</v>
      </c>
      <c r="P6" s="21" t="s">
        <v>7</v>
      </c>
      <c r="Q6" s="21" t="s">
        <v>8</v>
      </c>
      <c r="R6" s="21" t="s">
        <v>24</v>
      </c>
    </row>
    <row r="7" spans="1:19" ht="173.25" customHeight="1" thickTop="1">
      <c r="A7" s="59"/>
      <c r="B7" s="60">
        <v>1</v>
      </c>
      <c r="C7" s="61" t="s">
        <v>27</v>
      </c>
      <c r="D7" s="62">
        <v>1</v>
      </c>
      <c r="E7" s="63" t="s">
        <v>13</v>
      </c>
      <c r="F7" s="64" t="s">
        <v>35</v>
      </c>
      <c r="G7" s="65"/>
      <c r="H7" s="24"/>
      <c r="I7" s="66" t="s">
        <v>19</v>
      </c>
      <c r="J7" s="67"/>
      <c r="K7" s="66" t="s">
        <v>28</v>
      </c>
      <c r="L7" s="66" t="s">
        <v>29</v>
      </c>
      <c r="M7" s="4">
        <f>D7*N7</f>
        <v>3700</v>
      </c>
      <c r="N7" s="17">
        <v>3700</v>
      </c>
      <c r="O7" s="25"/>
      <c r="P7" s="26">
        <f>D7*O7</f>
        <v>0</v>
      </c>
      <c r="Q7" s="27" t="str">
        <f aca="true" t="shared" si="0" ref="Q7:Q10">IF(ISNUMBER(O7),IF(O7&gt;N7,"NEVYHOVUJE","VYHOVUJE")," ")</f>
        <v xml:space="preserve"> </v>
      </c>
      <c r="R7" s="68"/>
      <c r="S7" s="59"/>
    </row>
    <row r="8" spans="2:19" ht="200.25" customHeight="1" thickBot="1">
      <c r="B8" s="70">
        <v>2</v>
      </c>
      <c r="C8" s="71" t="s">
        <v>14</v>
      </c>
      <c r="D8" s="72">
        <v>3</v>
      </c>
      <c r="E8" s="73" t="s">
        <v>13</v>
      </c>
      <c r="F8" s="74" t="s">
        <v>34</v>
      </c>
      <c r="G8" s="75"/>
      <c r="H8" s="33"/>
      <c r="I8" s="76"/>
      <c r="J8" s="77"/>
      <c r="K8" s="76"/>
      <c r="L8" s="76"/>
      <c r="M8" s="28">
        <f>D8*N8</f>
        <v>4800</v>
      </c>
      <c r="N8" s="34">
        <v>1600</v>
      </c>
      <c r="O8" s="35"/>
      <c r="P8" s="36">
        <f>D8*O8</f>
        <v>0</v>
      </c>
      <c r="Q8" s="37" t="str">
        <f t="shared" si="0"/>
        <v xml:space="preserve"> </v>
      </c>
      <c r="R8" s="78"/>
      <c r="S8" s="59"/>
    </row>
    <row r="9" spans="2:19" ht="242.25" customHeight="1" thickBot="1">
      <c r="B9" s="79">
        <v>3</v>
      </c>
      <c r="C9" s="80" t="s">
        <v>30</v>
      </c>
      <c r="D9" s="81">
        <v>1</v>
      </c>
      <c r="E9" s="82" t="s">
        <v>13</v>
      </c>
      <c r="F9" s="83" t="s">
        <v>40</v>
      </c>
      <c r="G9" s="84"/>
      <c r="H9" s="38"/>
      <c r="I9" s="85" t="s">
        <v>19</v>
      </c>
      <c r="J9" s="82" t="s">
        <v>31</v>
      </c>
      <c r="K9" s="85" t="s">
        <v>32</v>
      </c>
      <c r="L9" s="85" t="s">
        <v>33</v>
      </c>
      <c r="M9" s="39">
        <f>D9*N9</f>
        <v>8000</v>
      </c>
      <c r="N9" s="40">
        <v>8000</v>
      </c>
      <c r="O9" s="41"/>
      <c r="P9" s="42">
        <f>D9*O9</f>
        <v>0</v>
      </c>
      <c r="Q9" s="43" t="str">
        <f t="shared" si="0"/>
        <v xml:space="preserve"> </v>
      </c>
      <c r="R9" s="86"/>
      <c r="S9" s="59"/>
    </row>
    <row r="10" spans="2:19" ht="261.75" customHeight="1" thickBot="1">
      <c r="B10" s="87">
        <v>4</v>
      </c>
      <c r="C10" s="88" t="s">
        <v>36</v>
      </c>
      <c r="D10" s="89">
        <v>1</v>
      </c>
      <c r="E10" s="88" t="s">
        <v>13</v>
      </c>
      <c r="F10" s="90" t="s">
        <v>39</v>
      </c>
      <c r="G10" s="91"/>
      <c r="H10" s="29"/>
      <c r="I10" s="92" t="s">
        <v>19</v>
      </c>
      <c r="J10" s="93"/>
      <c r="K10" s="94" t="s">
        <v>37</v>
      </c>
      <c r="L10" s="94" t="s">
        <v>38</v>
      </c>
      <c r="M10" s="44">
        <f>D10*N10</f>
        <v>5000</v>
      </c>
      <c r="N10" s="45">
        <v>5000</v>
      </c>
      <c r="O10" s="30"/>
      <c r="P10" s="32">
        <f>D10*O10</f>
        <v>0</v>
      </c>
      <c r="Q10" s="31" t="str">
        <f t="shared" si="0"/>
        <v xml:space="preserve"> </v>
      </c>
      <c r="R10" s="95"/>
      <c r="S10" s="59"/>
    </row>
    <row r="11" spans="1:19" ht="13.5" customHeight="1" thickBot="1" thickTop="1">
      <c r="A11" s="96"/>
      <c r="B11" s="96"/>
      <c r="C11" s="97"/>
      <c r="D11" s="96"/>
      <c r="E11" s="97"/>
      <c r="F11" s="97"/>
      <c r="G11" s="97"/>
      <c r="H11" s="98"/>
      <c r="I11" s="96"/>
      <c r="J11" s="97"/>
      <c r="K11" s="96"/>
      <c r="L11" s="96"/>
      <c r="M11" s="96"/>
      <c r="N11" s="96"/>
      <c r="O11" s="96"/>
      <c r="P11" s="99"/>
      <c r="Q11" s="96"/>
      <c r="R11" s="96"/>
      <c r="S11" s="59"/>
    </row>
    <row r="12" spans="1:18" ht="60.75" customHeight="1" thickBot="1" thickTop="1">
      <c r="A12" s="100"/>
      <c r="B12" s="49" t="s">
        <v>12</v>
      </c>
      <c r="C12" s="49"/>
      <c r="D12" s="49"/>
      <c r="E12" s="49"/>
      <c r="F12" s="49"/>
      <c r="G12" s="49"/>
      <c r="H12" s="49"/>
      <c r="I12" s="49"/>
      <c r="J12" s="101"/>
      <c r="K12" s="102"/>
      <c r="L12" s="102"/>
      <c r="M12" s="1"/>
      <c r="N12" s="22" t="s">
        <v>3</v>
      </c>
      <c r="O12" s="47" t="s">
        <v>9</v>
      </c>
      <c r="P12" s="103"/>
      <c r="Q12" s="104"/>
      <c r="R12" s="105"/>
    </row>
    <row r="13" spans="1:18" ht="33" customHeight="1" thickBot="1" thickTop="1">
      <c r="A13" s="100"/>
      <c r="B13" s="106" t="s">
        <v>2</v>
      </c>
      <c r="C13" s="106"/>
      <c r="D13" s="106"/>
      <c r="E13" s="106"/>
      <c r="F13" s="106"/>
      <c r="G13" s="106"/>
      <c r="H13" s="106"/>
      <c r="I13" s="107"/>
      <c r="J13" s="15"/>
      <c r="K13" s="2"/>
      <c r="L13" s="2"/>
      <c r="M13" s="3"/>
      <c r="N13" s="23">
        <f>SUM(M7:M10)</f>
        <v>21500</v>
      </c>
      <c r="O13" s="48">
        <f>SUM(P7:P10)</f>
        <v>0</v>
      </c>
      <c r="P13" s="108"/>
      <c r="Q13" s="109"/>
      <c r="R13" s="110"/>
    </row>
    <row r="14" spans="1:18" ht="14.25" customHeight="1" thickTop="1">
      <c r="A14" s="100"/>
      <c r="B14" s="110"/>
      <c r="C14" s="111"/>
      <c r="D14" s="112"/>
      <c r="E14" s="113"/>
      <c r="F14" s="111"/>
      <c r="G14" s="111"/>
      <c r="H14" s="114"/>
      <c r="I14" s="114"/>
      <c r="J14" s="115"/>
      <c r="K14" s="110"/>
      <c r="L14" s="114"/>
      <c r="M14" s="114"/>
      <c r="N14" s="110"/>
      <c r="O14" s="110"/>
      <c r="P14" s="110"/>
      <c r="Q14" s="110"/>
      <c r="R14" s="110"/>
    </row>
    <row r="15" spans="3:13" ht="15">
      <c r="C15" s="12"/>
      <c r="D15" s="69"/>
      <c r="E15" s="12"/>
      <c r="F15" s="12"/>
      <c r="G15" s="12"/>
      <c r="H15" s="69"/>
      <c r="I15" s="69"/>
      <c r="L15" s="69"/>
      <c r="M15" s="69"/>
    </row>
    <row r="16" spans="3:13" ht="15">
      <c r="C16" s="12"/>
      <c r="D16" s="69"/>
      <c r="E16" s="12"/>
      <c r="F16" s="12"/>
      <c r="G16" s="12"/>
      <c r="H16" s="69"/>
      <c r="I16" s="69"/>
      <c r="L16" s="69"/>
      <c r="M16" s="69"/>
    </row>
    <row r="17" spans="3:13" ht="15">
      <c r="C17" s="12"/>
      <c r="D17" s="69"/>
      <c r="E17" s="12"/>
      <c r="F17" s="12"/>
      <c r="G17" s="12"/>
      <c r="H17" s="69"/>
      <c r="I17" s="69"/>
      <c r="L17" s="69"/>
      <c r="M17" s="69"/>
    </row>
    <row r="18" spans="3:13" ht="15">
      <c r="C18" s="12"/>
      <c r="D18" s="69"/>
      <c r="E18" s="12"/>
      <c r="F18" s="12"/>
      <c r="G18" s="12"/>
      <c r="H18" s="69"/>
      <c r="I18" s="69"/>
      <c r="L18" s="69"/>
      <c r="M18" s="69"/>
    </row>
    <row r="19" spans="3:13" ht="15">
      <c r="C19" s="12"/>
      <c r="D19" s="69"/>
      <c r="E19" s="12"/>
      <c r="F19" s="12"/>
      <c r="G19" s="12"/>
      <c r="H19" s="69"/>
      <c r="I19" s="69"/>
      <c r="L19" s="69"/>
      <c r="M19" s="69"/>
    </row>
    <row r="20" spans="3:13" ht="15">
      <c r="C20" s="12"/>
      <c r="D20" s="69"/>
      <c r="E20" s="12"/>
      <c r="F20" s="12"/>
      <c r="G20" s="12"/>
      <c r="H20" s="69"/>
      <c r="I20" s="69"/>
      <c r="L20" s="69"/>
      <c r="M20" s="69"/>
    </row>
    <row r="21" spans="3:13" ht="15">
      <c r="C21" s="12"/>
      <c r="D21" s="69"/>
      <c r="E21" s="12"/>
      <c r="F21" s="12"/>
      <c r="G21" s="12"/>
      <c r="H21" s="69"/>
      <c r="I21" s="69"/>
      <c r="L21" s="69"/>
      <c r="M21" s="69"/>
    </row>
    <row r="22" spans="3:13" ht="15">
      <c r="C22" s="12"/>
      <c r="D22" s="69"/>
      <c r="E22" s="12"/>
      <c r="F22" s="12"/>
      <c r="G22" s="12"/>
      <c r="H22" s="69"/>
      <c r="I22" s="69"/>
      <c r="L22" s="69"/>
      <c r="M22" s="69"/>
    </row>
    <row r="23" spans="3:13" ht="15">
      <c r="C23" s="12"/>
      <c r="D23" s="69"/>
      <c r="E23" s="12"/>
      <c r="F23" s="12"/>
      <c r="G23" s="12"/>
      <c r="H23" s="69"/>
      <c r="I23" s="69"/>
      <c r="L23" s="69"/>
      <c r="M23" s="69"/>
    </row>
    <row r="24" spans="3:13" ht="15">
      <c r="C24" s="12"/>
      <c r="D24" s="69"/>
      <c r="E24" s="12"/>
      <c r="F24" s="12"/>
      <c r="G24" s="12"/>
      <c r="H24" s="69"/>
      <c r="I24" s="69"/>
      <c r="L24" s="69"/>
      <c r="M24" s="69"/>
    </row>
    <row r="25" spans="3:13" ht="15">
      <c r="C25" s="12"/>
      <c r="D25" s="69"/>
      <c r="E25" s="12"/>
      <c r="F25" s="12"/>
      <c r="G25" s="12"/>
      <c r="H25" s="69"/>
      <c r="I25" s="69"/>
      <c r="L25" s="69"/>
      <c r="M25" s="69"/>
    </row>
    <row r="26" spans="3:13" ht="15">
      <c r="C26" s="12"/>
      <c r="D26" s="69"/>
      <c r="E26" s="12"/>
      <c r="F26" s="12"/>
      <c r="G26" s="12"/>
      <c r="H26" s="69"/>
      <c r="I26" s="69"/>
      <c r="L26" s="69"/>
      <c r="M26" s="69"/>
    </row>
    <row r="27" spans="3:13" ht="15">
      <c r="C27" s="12"/>
      <c r="D27" s="69"/>
      <c r="E27" s="12"/>
      <c r="F27" s="12"/>
      <c r="G27" s="12"/>
      <c r="H27" s="69"/>
      <c r="I27" s="69"/>
      <c r="L27" s="69"/>
      <c r="M27" s="69"/>
    </row>
    <row r="28" spans="3:13" ht="15">
      <c r="C28" s="12"/>
      <c r="D28" s="69"/>
      <c r="E28" s="12"/>
      <c r="F28" s="12"/>
      <c r="G28" s="12"/>
      <c r="H28" s="69"/>
      <c r="I28" s="69"/>
      <c r="L28" s="69"/>
      <c r="M28" s="69"/>
    </row>
    <row r="29" spans="3:13" ht="15">
      <c r="C29" s="12"/>
      <c r="D29" s="69"/>
      <c r="E29" s="12"/>
      <c r="F29" s="12"/>
      <c r="G29" s="12"/>
      <c r="H29" s="69"/>
      <c r="I29" s="69"/>
      <c r="L29" s="69"/>
      <c r="M29" s="69"/>
    </row>
    <row r="30" spans="3:13" ht="15">
      <c r="C30" s="12"/>
      <c r="D30" s="69"/>
      <c r="E30" s="12"/>
      <c r="F30" s="12"/>
      <c r="G30" s="12"/>
      <c r="H30" s="69"/>
      <c r="I30" s="69"/>
      <c r="L30" s="69"/>
      <c r="M30" s="69"/>
    </row>
    <row r="31" spans="3:13" ht="15">
      <c r="C31" s="12"/>
      <c r="D31" s="69"/>
      <c r="E31" s="12"/>
      <c r="F31" s="12"/>
      <c r="G31" s="12"/>
      <c r="H31" s="69"/>
      <c r="I31" s="69"/>
      <c r="L31" s="69"/>
      <c r="M31" s="69"/>
    </row>
    <row r="32" spans="3:13" ht="15">
      <c r="C32" s="12"/>
      <c r="D32" s="69"/>
      <c r="E32" s="12"/>
      <c r="F32" s="12"/>
      <c r="G32" s="12"/>
      <c r="H32" s="69"/>
      <c r="I32" s="69"/>
      <c r="L32" s="69"/>
      <c r="M32" s="69"/>
    </row>
    <row r="33" spans="3:13" ht="15">
      <c r="C33" s="12"/>
      <c r="D33" s="69"/>
      <c r="E33" s="12"/>
      <c r="F33" s="12"/>
      <c r="G33" s="12"/>
      <c r="H33" s="69"/>
      <c r="I33" s="69"/>
      <c r="L33" s="69"/>
      <c r="M33" s="69"/>
    </row>
    <row r="34" spans="3:13" ht="15">
      <c r="C34" s="12"/>
      <c r="D34" s="69"/>
      <c r="E34" s="12"/>
      <c r="F34" s="12"/>
      <c r="G34" s="12"/>
      <c r="H34" s="69"/>
      <c r="I34" s="69"/>
      <c r="L34" s="69"/>
      <c r="M34" s="69"/>
    </row>
    <row r="35" spans="3:13" ht="15">
      <c r="C35" s="12"/>
      <c r="D35" s="69"/>
      <c r="E35" s="12"/>
      <c r="F35" s="12"/>
      <c r="G35" s="12"/>
      <c r="H35" s="69"/>
      <c r="I35" s="69"/>
      <c r="L35" s="69"/>
      <c r="M35" s="69"/>
    </row>
    <row r="36" spans="3:13" ht="15">
      <c r="C36" s="12"/>
      <c r="D36" s="69"/>
      <c r="E36" s="12"/>
      <c r="F36" s="12"/>
      <c r="G36" s="12"/>
      <c r="H36" s="69"/>
      <c r="I36" s="69"/>
      <c r="L36" s="69"/>
      <c r="M36" s="69"/>
    </row>
    <row r="37" spans="3:13" ht="15">
      <c r="C37" s="12"/>
      <c r="D37" s="69"/>
      <c r="E37" s="12"/>
      <c r="F37" s="12"/>
      <c r="G37" s="12"/>
      <c r="H37" s="69"/>
      <c r="I37" s="69"/>
      <c r="L37" s="69"/>
      <c r="M37" s="69"/>
    </row>
    <row r="38" spans="3:13" ht="15">
      <c r="C38" s="12"/>
      <c r="D38" s="69"/>
      <c r="E38" s="12"/>
      <c r="F38" s="12"/>
      <c r="G38" s="12"/>
      <c r="H38" s="69"/>
      <c r="I38" s="69"/>
      <c r="L38" s="69"/>
      <c r="M38" s="69"/>
    </row>
    <row r="39" spans="3:13" ht="15">
      <c r="C39" s="12"/>
      <c r="D39" s="69"/>
      <c r="E39" s="12"/>
      <c r="F39" s="12"/>
      <c r="G39" s="12"/>
      <c r="H39" s="69"/>
      <c r="I39" s="69"/>
      <c r="L39" s="69"/>
      <c r="M39" s="69"/>
    </row>
    <row r="40" spans="3:13" ht="15">
      <c r="C40" s="12"/>
      <c r="D40" s="69"/>
      <c r="E40" s="12"/>
      <c r="F40" s="12"/>
      <c r="G40" s="12"/>
      <c r="H40" s="69"/>
      <c r="I40" s="69"/>
      <c r="L40" s="69"/>
      <c r="M40" s="69"/>
    </row>
    <row r="41" spans="3:13" ht="15">
      <c r="C41" s="12"/>
      <c r="D41" s="69"/>
      <c r="E41" s="12"/>
      <c r="F41" s="12"/>
      <c r="G41" s="12"/>
      <c r="H41" s="69"/>
      <c r="I41" s="69"/>
      <c r="L41" s="69"/>
      <c r="M41" s="69"/>
    </row>
    <row r="42" spans="3:13" ht="15">
      <c r="C42" s="12"/>
      <c r="D42" s="69"/>
      <c r="E42" s="12"/>
      <c r="F42" s="12"/>
      <c r="G42" s="12"/>
      <c r="H42" s="69"/>
      <c r="I42" s="69"/>
      <c r="L42" s="69"/>
      <c r="M42" s="69"/>
    </row>
    <row r="43" spans="3:13" ht="15">
      <c r="C43" s="12"/>
      <c r="D43" s="69"/>
      <c r="E43" s="12"/>
      <c r="F43" s="12"/>
      <c r="G43" s="12"/>
      <c r="H43" s="69"/>
      <c r="I43" s="69"/>
      <c r="L43" s="69"/>
      <c r="M43" s="69"/>
    </row>
    <row r="44" spans="3:13" ht="15">
      <c r="C44" s="12"/>
      <c r="D44" s="69"/>
      <c r="E44" s="12"/>
      <c r="F44" s="12"/>
      <c r="G44" s="12"/>
      <c r="H44" s="69"/>
      <c r="I44" s="69"/>
      <c r="L44" s="69"/>
      <c r="M44" s="69"/>
    </row>
    <row r="45" spans="3:13" ht="15">
      <c r="C45" s="12"/>
      <c r="D45" s="69"/>
      <c r="E45" s="12"/>
      <c r="F45" s="12"/>
      <c r="G45" s="12"/>
      <c r="H45" s="69"/>
      <c r="I45" s="69"/>
      <c r="L45" s="69"/>
      <c r="M45" s="69"/>
    </row>
    <row r="46" spans="3:13" ht="15">
      <c r="C46" s="12"/>
      <c r="D46" s="69"/>
      <c r="E46" s="12"/>
      <c r="F46" s="12"/>
      <c r="G46" s="12"/>
      <c r="H46" s="69"/>
      <c r="I46" s="69"/>
      <c r="L46" s="69"/>
      <c r="M46" s="69"/>
    </row>
    <row r="47" spans="3:13" ht="15">
      <c r="C47" s="12"/>
      <c r="D47" s="69"/>
      <c r="E47" s="12"/>
      <c r="F47" s="12"/>
      <c r="G47" s="12"/>
      <c r="H47" s="69"/>
      <c r="I47" s="69"/>
      <c r="L47" s="69"/>
      <c r="M47" s="69"/>
    </row>
    <row r="48" spans="3:13" ht="15">
      <c r="C48" s="12"/>
      <c r="D48" s="69"/>
      <c r="E48" s="12"/>
      <c r="F48" s="12"/>
      <c r="G48" s="12"/>
      <c r="H48" s="69"/>
      <c r="I48" s="69"/>
      <c r="L48" s="69"/>
      <c r="M48" s="69"/>
    </row>
  </sheetData>
  <sheetProtection password="F79C" sheet="1" objects="1" scenarios="1" selectLockedCells="1"/>
  <mergeCells count="12">
    <mergeCell ref="R7:R8"/>
    <mergeCell ref="B1:D1"/>
    <mergeCell ref="I7:I8"/>
    <mergeCell ref="J7:J8"/>
    <mergeCell ref="K7:K8"/>
    <mergeCell ref="L7:L8"/>
    <mergeCell ref="O2:R2"/>
    <mergeCell ref="B13:H13"/>
    <mergeCell ref="H3:J3"/>
    <mergeCell ref="O12:Q12"/>
    <mergeCell ref="O13:Q13"/>
    <mergeCell ref="B12:I12"/>
  </mergeCells>
  <conditionalFormatting sqref="B7:B10">
    <cfRule type="containsBlanks" priority="63" dxfId="0">
      <formula>LEN(TRIM(B7))=0</formula>
    </cfRule>
  </conditionalFormatting>
  <conditionalFormatting sqref="B7:B10">
    <cfRule type="cellIs" priority="58" dxfId="26" operator="greaterThanOrEqual">
      <formula>1</formula>
    </cfRule>
  </conditionalFormatting>
  <conditionalFormatting sqref="H7">
    <cfRule type="notContainsBlanks" priority="31" dxfId="9">
      <formula>LEN(TRIM(H7))&gt;0</formula>
    </cfRule>
    <cfRule type="containsBlanks" priority="32" dxfId="5">
      <formula>LEN(TRIM(H7))=0</formula>
    </cfRule>
  </conditionalFormatting>
  <conditionalFormatting sqref="H7">
    <cfRule type="notContainsBlanks" priority="30" dxfId="7">
      <formula>LEN(TRIM(H7))&gt;0</formula>
    </cfRule>
  </conditionalFormatting>
  <conditionalFormatting sqref="H7">
    <cfRule type="notContainsBlanks" priority="29" dxfId="6">
      <formula>LEN(TRIM(H7))&gt;0</formula>
    </cfRule>
    <cfRule type="containsBlanks" priority="33" dxfId="5">
      <formula>LEN(TRIM(H7))=0</formula>
    </cfRule>
  </conditionalFormatting>
  <conditionalFormatting sqref="H8 H10">
    <cfRule type="notContainsBlanks" priority="26" dxfId="9">
      <formula>LEN(TRIM(H8))&gt;0</formula>
    </cfRule>
    <cfRule type="containsBlanks" priority="27" dxfId="5">
      <formula>LEN(TRIM(H8))=0</formula>
    </cfRule>
  </conditionalFormatting>
  <conditionalFormatting sqref="H8 H10">
    <cfRule type="notContainsBlanks" priority="25" dxfId="7">
      <formula>LEN(TRIM(H8))&gt;0</formula>
    </cfRule>
  </conditionalFormatting>
  <conditionalFormatting sqref="H8 H10">
    <cfRule type="notContainsBlanks" priority="24" dxfId="6">
      <formula>LEN(TRIM(H8))&gt;0</formula>
    </cfRule>
    <cfRule type="containsBlanks" priority="28" dxfId="5">
      <formula>LEN(TRIM(H8))=0</formula>
    </cfRule>
  </conditionalFormatting>
  <conditionalFormatting sqref="O7">
    <cfRule type="notContainsBlanks" priority="22" dxfId="9">
      <formula>LEN(TRIM(O7))&gt;0</formula>
    </cfRule>
    <cfRule type="containsBlanks" priority="23" dxfId="5">
      <formula>LEN(TRIM(O7))=0</formula>
    </cfRule>
  </conditionalFormatting>
  <conditionalFormatting sqref="O7">
    <cfRule type="notContainsBlanks" priority="21" dxfId="7">
      <formula>LEN(TRIM(O7))&gt;0</formula>
    </cfRule>
  </conditionalFormatting>
  <conditionalFormatting sqref="O8:O10">
    <cfRule type="notContainsBlanks" priority="19" dxfId="9">
      <formula>LEN(TRIM(O8))&gt;0</formula>
    </cfRule>
    <cfRule type="containsBlanks" priority="20" dxfId="5">
      <formula>LEN(TRIM(O8))=0</formula>
    </cfRule>
  </conditionalFormatting>
  <conditionalFormatting sqref="O8:O10">
    <cfRule type="notContainsBlanks" priority="18" dxfId="7">
      <formula>LEN(TRIM(O8))&gt;0</formula>
    </cfRule>
  </conditionalFormatting>
  <conditionalFormatting sqref="H9">
    <cfRule type="notContainsBlanks" priority="13" dxfId="9">
      <formula>LEN(TRIM(H9))&gt;0</formula>
    </cfRule>
    <cfRule type="containsBlanks" priority="14" dxfId="5">
      <formula>LEN(TRIM(H9))=0</formula>
    </cfRule>
  </conditionalFormatting>
  <conditionalFormatting sqref="H9">
    <cfRule type="notContainsBlanks" priority="12" dxfId="7">
      <formula>LEN(TRIM(H9))&gt;0</formula>
    </cfRule>
  </conditionalFormatting>
  <conditionalFormatting sqref="H9">
    <cfRule type="notContainsBlanks" priority="11" dxfId="6">
      <formula>LEN(TRIM(H9))&gt;0</formula>
    </cfRule>
    <cfRule type="containsBlanks" priority="15" dxfId="5">
      <formula>LEN(TRIM(H9))=0</formula>
    </cfRule>
  </conditionalFormatting>
  <conditionalFormatting sqref="Q7:Q10">
    <cfRule type="cellIs" priority="7" dxfId="4" operator="equal">
      <formula>"NEVYHOVUJE"</formula>
    </cfRule>
    <cfRule type="cellIs" priority="8" dxfId="3" operator="equal">
      <formula>"VYHOVUJE"</formula>
    </cfRule>
  </conditionalFormatting>
  <conditionalFormatting sqref="D7">
    <cfRule type="containsBlanks" priority="4" dxfId="0">
      <formula>LEN(TRIM(D7))=0</formula>
    </cfRule>
  </conditionalFormatting>
  <conditionalFormatting sqref="D8">
    <cfRule type="containsBlanks" priority="3" dxfId="0">
      <formula>LEN(TRIM(D8))=0</formula>
    </cfRule>
  </conditionalFormatting>
  <conditionalFormatting sqref="D9">
    <cfRule type="containsBlanks" priority="2" dxfId="0">
      <formula>LEN(TRIM(D9))=0</formula>
    </cfRule>
  </conditionalFormatting>
  <dataValidations count="2">
    <dataValidation type="list" showInputMessage="1" showErrorMessage="1" sqref="E7:E9">
      <formula1>"ks,bal,sada,"</formula1>
    </dataValidation>
    <dataValidation type="list" showInputMessage="1" showErrorMessage="1" sqref="E10">
      <formula1>"ks,bal,sada"</formula1>
      <formula2>0</formula2>
    </dataValidation>
  </dataValidations>
  <printOptions/>
  <pageMargins left="0.15748031496062992" right="0.15748031496062992" top="0.4330708661417323" bottom="0.2362204724409449" header="0.2362204724409449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2018-02-28T09:27:45Z</cp:lastPrinted>
  <dcterms:created xsi:type="dcterms:W3CDTF">2014-03-05T12:43:32Z</dcterms:created>
  <dcterms:modified xsi:type="dcterms:W3CDTF">2018-04-04T06:26:24Z</dcterms:modified>
  <cp:category/>
  <cp:version/>
  <cp:contentType/>
  <cp:contentStatus/>
</cp:coreProperties>
</file>