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6380" windowHeight="8190" tabRatio="500" activeTab="0"/>
  </bookViews>
  <sheets>
    <sheet name="Nábytek" sheetId="1" r:id="rId1"/>
  </sheets>
  <definedNames>
    <definedName name="_xlnm.Print_Area" localSheetId="0">'Nábytek'!$B$1:$R$11</definedName>
  </definedNames>
  <calcPr calcId="145621"/>
</workbook>
</file>

<file path=xl/sharedStrings.xml><?xml version="1.0" encoding="utf-8"?>
<sst xmlns="http://schemas.openxmlformats.org/spreadsheetml/2006/main" count="43" uniqueCount="39">
  <si>
    <t>Vyplní se automaticky</t>
  </si>
  <si>
    <t>Vyplní dodavatel</t>
  </si>
  <si>
    <t>[DOPLNÍ DODAVATEL]</t>
  </si>
  <si>
    <t>Položka</t>
  </si>
  <si>
    <t>Množství</t>
  </si>
  <si>
    <t>Obchodní název + typ</t>
  </si>
  <si>
    <r>
      <rPr>
        <b/>
        <sz val="11"/>
        <rFont val="Calibri"/>
        <family val="2"/>
      </rPr>
      <t xml:space="preserve">Maximální cena za jednotlivé položky 
 v Kč BEZ DPH </t>
    </r>
    <r>
      <rPr>
        <i/>
        <sz val="11"/>
        <rFont val="Calibri"/>
        <family val="2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</si>
  <si>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</si>
  <si>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</si>
  <si>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</si>
  <si>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</si>
  <si>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ks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</si>
  <si>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</si>
  <si>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</si>
  <si>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</si>
  <si>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377 631 307, 377 631 320.</t>
  </si>
  <si>
    <t>Místo dodání</t>
  </si>
  <si>
    <t>Kontaktní osoba 
k převzetí zboží</t>
  </si>
  <si>
    <r>
      <t>Pokud financováno z projektových prostředků, pak</t>
    </r>
    <r>
      <rPr>
        <b/>
        <sz val="11"/>
        <color rgb="FFFF0000"/>
        <rFont val="Calibri"/>
        <family val="2"/>
      </rPr>
      <t xml:space="preserve"> DODAVATEL</t>
    </r>
    <r>
      <rPr>
        <b/>
        <sz val="11"/>
        <rFont val="Calibri"/>
        <family val="2"/>
      </rPr>
      <t xml:space="preserve"> uvede </t>
    </r>
    <r>
      <rPr>
        <b/>
        <sz val="11"/>
        <color rgb="FFFF0000"/>
        <rFont val="Calibri"/>
        <family val="2"/>
      </rPr>
      <t>NA FAKTURU</t>
    </r>
    <r>
      <rPr>
        <b/>
        <sz val="11"/>
        <rFont val="Calibri"/>
        <family val="2"/>
      </rPr>
      <t>: NÁZEV A ČÍSLO DOTAČNÍHO PROJEKTU</t>
    </r>
  </si>
  <si>
    <t>Financováno
 z projektových finančních prostředků</t>
  </si>
  <si>
    <t>Fakturace</t>
  </si>
  <si>
    <t>Popis</t>
  </si>
  <si>
    <t>Měrná jednotka [MJ]</t>
  </si>
  <si>
    <t>Název</t>
  </si>
  <si>
    <t>Kancelářská židle</t>
  </si>
  <si>
    <t>NE</t>
  </si>
  <si>
    <t>ANO</t>
  </si>
  <si>
    <t xml:space="preserve"> ESF CZ.02.2.69/0.0/0.0/16_015/0002287  </t>
  </si>
  <si>
    <t>Samostatná faktura</t>
  </si>
  <si>
    <t>Benešovská,
mobil: 603 372 607</t>
  </si>
  <si>
    <t xml:space="preserve">Lucie Šmuclerová, 
mobil: 735 713 968 </t>
  </si>
  <si>
    <t>Klatovská 51, 
301 00 Plzeň, 
KL204b</t>
  </si>
  <si>
    <t xml:space="preserve">ZČU,
Univerzitní 20,
306 14 Plzeň,
Kancelář rektora 
(Zahraniční vztahy),   
místnost UI 112
</t>
  </si>
  <si>
    <t>Kancelářské křeslo</t>
  </si>
  <si>
    <t>Ilustrační obrázek</t>
  </si>
  <si>
    <t>Výškově nastavitelná židle s područkami,
Nosný kříž z kovu - chrom, 5 koleček - viz ilustrační obrázek.
Područky plastové, obruče z kovu - chrom.
Opěrák síťovaný, barva černá
Sedák čalouněný s prodyšnou látkou, barva černá
Houpací mechanismus s aretací v základní poloze s nastavením síly protiváhy.
Pochromovaný plynový píst, pogumovaná kolečka, průměr min. 50 mm vhodná 
pro všechny druhy podlah
Nosnost min. 120 kg.
Rozměry v rozmezí: výška sezení 40-58 cm, hloubka sedáku 49-51cm, 
šířka sedáku 50-61 cm, výška opěráku 65-73 cm.</t>
  </si>
  <si>
    <t>Ergonomicky tvarované křeslo, houpací mechanika, 
nosnost min. 120 kg, výška v rozmezí od 117 do 127 cm, 
područky, materiál kůže nebo tkanina či sítovina,
nastavitelná výška sedáku v rozmezí od 48 do 54 cm, šířka sedáku min. 49 cm</t>
  </si>
  <si>
    <t>Priloha_c._1_Kupni_smlouvy_technicka_specifikace_N_II_007-2018</t>
  </si>
  <si>
    <t>Nábytek pro ZČU (II.) 007 - 2018 (N_II-007-2018)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</si>
</sst>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&quot; Kč&quot;"/>
    <numFmt numFmtId="165" formatCode="#,##0.00\ &quot;Kč&quot;"/>
    <numFmt numFmtId="166" formatCode="_-* #,##0.00\ &quot;Kč&quot;_-;\-* #,##0.00\ &quot;Kč&quot;_-;_-* &quot; &quot;??,_-;_-@_-"/>
    <numFmt numFmtId="177" formatCode="@"/>
    <numFmt numFmtId="178" formatCode="#,##0"/>
  </numFmts>
  <fonts count="12">
    <font>
      <sz val="11"/>
      <color rgb="FF00000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</font>
    <font>
      <sz val="12"/>
      <color rgb="FFFF0000"/>
      <name val="Calibri"/>
      <family val="2"/>
    </font>
    <font>
      <sz val="11"/>
      <color rgb="FFFF0000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sz val="11"/>
      <color rgb="FFFF0000"/>
      <name val="Calibri"/>
      <family val="2"/>
    </font>
    <font>
      <sz val="12"/>
      <color rgb="FF000000"/>
      <name val="Calibri"/>
      <family val="2"/>
    </font>
  </fonts>
  <fills count="8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n"/>
      <right style="thin"/>
      <top style="thin"/>
      <bottom style="thin"/>
    </border>
    <border>
      <left/>
      <right/>
      <top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61">
    <xf numFmtId="0" fontId="0" fillId="0" borderId="0" xfId="0"/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top" wrapText="1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center" vertical="top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 horizontal="right" vertical="center" indent="1"/>
      <protection/>
    </xf>
    <xf numFmtId="0" fontId="5" fillId="2" borderId="1" xfId="0" applyFont="1" applyFill="1" applyBorder="1" applyAlignment="1" applyProtection="1">
      <alignment horizontal="center" vertical="center" wrapText="1"/>
      <protection/>
    </xf>
    <xf numFmtId="0" fontId="8" fillId="3" borderId="2" xfId="0" applyFont="1" applyFill="1" applyBorder="1" applyAlignment="1" applyProtection="1">
      <alignment horizontal="center" vertical="center" textRotation="90" wrapText="1"/>
      <protection/>
    </xf>
    <xf numFmtId="0" fontId="8" fillId="4" borderId="3" xfId="0" applyFont="1" applyFill="1" applyBorder="1" applyAlignment="1" applyProtection="1">
      <alignment horizontal="center" vertical="center" wrapText="1"/>
      <protection/>
    </xf>
    <xf numFmtId="0" fontId="8" fillId="2" borderId="3" xfId="0" applyFont="1" applyFill="1" applyBorder="1" applyAlignment="1" applyProtection="1">
      <alignment horizontal="center" vertical="center" wrapText="1"/>
      <protection/>
    </xf>
    <xf numFmtId="0" fontId="5" fillId="4" borderId="3" xfId="0" applyFont="1" applyFill="1" applyBorder="1" applyAlignment="1" applyProtection="1">
      <alignment horizontal="center" vertical="center" wrapText="1"/>
      <protection/>
    </xf>
    <xf numFmtId="0" fontId="5" fillId="2" borderId="3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164" fontId="0" fillId="0" borderId="0" xfId="0" applyNumberFormat="1" applyBorder="1" applyAlignment="1" applyProtection="1">
      <alignment horizontal="right" vertical="center" indent="1"/>
      <protection/>
    </xf>
    <xf numFmtId="0" fontId="8" fillId="4" borderId="2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164" fontId="11" fillId="0" borderId="0" xfId="0" applyNumberFormat="1" applyFont="1" applyBorder="1" applyAlignment="1" applyProtection="1">
      <alignment horizontal="right" vertical="center" indent="1"/>
      <protection/>
    </xf>
    <xf numFmtId="164" fontId="3" fillId="0" borderId="2" xfId="0" applyNumberFormat="1" applyFont="1" applyBorder="1" applyAlignment="1" applyProtection="1">
      <alignment horizontal="center" vertical="center"/>
      <protection/>
    </xf>
    <xf numFmtId="0" fontId="0" fillId="2" borderId="3" xfId="0" applyFont="1" applyFill="1" applyBorder="1" applyAlignment="1" applyProtection="1">
      <alignment horizontal="left" vertical="center" wrapText="1" indent="1"/>
      <protection locked="0"/>
    </xf>
    <xf numFmtId="164" fontId="0" fillId="0" borderId="3" xfId="0" applyNumberFormat="1" applyBorder="1" applyAlignment="1" applyProtection="1">
      <alignment horizontal="right" vertical="center" indent="1"/>
      <protection/>
    </xf>
    <xf numFmtId="165" fontId="0" fillId="5" borderId="3" xfId="0" applyNumberFormat="1" applyFont="1" applyFill="1" applyBorder="1" applyAlignment="1" applyProtection="1">
      <alignment horizontal="right" vertical="center" wrapText="1" indent="1"/>
      <protection locked="0"/>
    </xf>
    <xf numFmtId="166" fontId="0" fillId="0" borderId="3" xfId="0" applyNumberFormat="1" applyBorder="1" applyAlignment="1" applyProtection="1">
      <alignment horizontal="right" vertical="center" indent="1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165" fontId="2" fillId="6" borderId="3" xfId="21" applyNumberFormat="1" applyFill="1" applyBorder="1" applyAlignment="1" applyProtection="1">
      <alignment horizontal="right" vertical="center" indent="1"/>
      <protection/>
    </xf>
    <xf numFmtId="165" fontId="0" fillId="6" borderId="3" xfId="0" applyNumberFormat="1" applyFill="1" applyBorder="1" applyAlignment="1" applyProtection="1">
      <alignment horizontal="right" vertical="center" indent="1"/>
      <protection/>
    </xf>
    <xf numFmtId="164" fontId="3" fillId="0" borderId="4" xfId="0" applyNumberFormat="1" applyFont="1" applyBorder="1" applyAlignment="1" applyProtection="1">
      <alignment horizontal="center" vertical="center"/>
      <protection/>
    </xf>
    <xf numFmtId="0" fontId="3" fillId="3" borderId="0" xfId="0" applyFont="1" applyFill="1" applyBorder="1" applyAlignment="1" applyProtection="1">
      <alignment horizontal="center" vertical="center"/>
      <protection/>
    </xf>
    <xf numFmtId="0" fontId="5" fillId="3" borderId="0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4" borderId="4" xfId="0" applyFont="1" applyFill="1" applyBorder="1" applyAlignment="1" applyProtection="1">
      <alignment horizontal="center" vertical="center" wrapText="1"/>
      <protection/>
    </xf>
    <xf numFmtId="0" fontId="0" fillId="0" borderId="5" xfId="0" applyBorder="1" applyProtection="1">
      <protection/>
    </xf>
    <xf numFmtId="0" fontId="0" fillId="0" borderId="0" xfId="0" applyFont="1" applyAlignment="1" applyProtection="1">
      <alignment horizontal="left" vertical="center" wrapText="1" indent="1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vertical="center"/>
      <protection/>
    </xf>
    <xf numFmtId="0" fontId="0" fillId="0" borderId="0" xfId="0" applyAlignment="1" applyProtection="1">
      <alignment wrapText="1"/>
      <protection/>
    </xf>
    <xf numFmtId="0" fontId="0" fillId="2" borderId="5" xfId="0" applyFill="1" applyBorder="1" applyProtection="1">
      <protection/>
    </xf>
    <xf numFmtId="3" fontId="0" fillId="3" borderId="2" xfId="0" applyNumberFormat="1" applyFill="1" applyBorder="1" applyAlignment="1" applyProtection="1">
      <alignment horizontal="center" vertical="center" wrapText="1"/>
      <protection/>
    </xf>
    <xf numFmtId="0" fontId="2" fillId="6" borderId="3" xfId="21" applyNumberFormat="1" applyFont="1" applyFill="1" applyBorder="1" applyAlignment="1" applyProtection="1">
      <alignment horizontal="center" vertical="center" wrapText="1"/>
      <protection/>
    </xf>
    <xf numFmtId="3" fontId="2" fillId="6" borderId="3" xfId="21" applyNumberFormat="1" applyFill="1" applyBorder="1" applyAlignment="1" applyProtection="1">
      <alignment horizontal="center" vertical="center" wrapText="1"/>
      <protection/>
    </xf>
    <xf numFmtId="0" fontId="2" fillId="6" borderId="3" xfId="21" applyNumberFormat="1" applyFill="1" applyBorder="1" applyAlignment="1" applyProtection="1">
      <alignment horizontal="center" vertical="center" wrapText="1"/>
      <protection/>
    </xf>
    <xf numFmtId="0" fontId="0" fillId="7" borderId="3" xfId="0" applyFont="1" applyFill="1" applyBorder="1" applyAlignment="1" applyProtection="1">
      <alignment vertical="center" wrapText="1"/>
      <protection/>
    </xf>
    <xf numFmtId="0" fontId="0" fillId="6" borderId="3" xfId="0" applyFill="1" applyBorder="1" applyAlignment="1" applyProtection="1">
      <alignment horizontal="center" vertical="center" wrapText="1"/>
      <protection/>
    </xf>
    <xf numFmtId="0" fontId="2" fillId="6" borderId="3" xfId="21" applyFont="1" applyFill="1" applyBorder="1" applyAlignment="1" applyProtection="1">
      <alignment horizontal="center" vertical="center" wrapText="1"/>
      <protection/>
    </xf>
    <xf numFmtId="0" fontId="2" fillId="6" borderId="3" xfId="21" applyFill="1" applyBorder="1" applyAlignment="1" applyProtection="1">
      <alignment horizontal="center" vertical="center" wrapText="1"/>
      <protection/>
    </xf>
    <xf numFmtId="0" fontId="0" fillId="6" borderId="3" xfId="0" applyNumberFormat="1" applyFont="1" applyFill="1" applyBorder="1" applyAlignment="1" applyProtection="1">
      <alignment horizontal="center" vertical="center" wrapText="1"/>
      <protection/>
    </xf>
    <xf numFmtId="3" fontId="0" fillId="6" borderId="3" xfId="0" applyNumberFormat="1" applyFill="1" applyBorder="1" applyAlignment="1" applyProtection="1">
      <alignment horizontal="center" vertical="center" wrapText="1"/>
      <protection/>
    </xf>
    <xf numFmtId="0" fontId="0" fillId="6" borderId="3" xfId="0" applyNumberFormat="1" applyFill="1" applyBorder="1" applyAlignment="1" applyProtection="1">
      <alignment horizontal="center" vertical="center" wrapText="1"/>
      <protection/>
    </xf>
    <xf numFmtId="0" fontId="0" fillId="6" borderId="3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vertical="center"/>
      <protection/>
    </xf>
    <xf numFmtId="4" fontId="0" fillId="0" borderId="0" xfId="0" applyNumberFormat="1" applyAlignment="1" applyProtection="1">
      <alignment horizontal="center" vertical="top" wrapText="1"/>
      <protection/>
    </xf>
    <xf numFmtId="49" fontId="0" fillId="0" borderId="0" xfId="0" applyNumberFormat="1" applyAlignment="1" applyProtection="1">
      <alignment vertical="top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ysvětlující text" xfId="20"/>
    <cellStyle name="Normální 2" xfId="21"/>
    <cellStyle name="normální 3" xfId="22"/>
  </cellStyles>
  <dxfs count="13">
    <dxf>
      <numFmt numFmtId="177" formatCode="@"/>
      <fill>
        <patternFill>
          <bgColor rgb="FFFF9F9F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008080"/>
      <rgbColor rgb="0080F29B"/>
      <rgbColor rgb="00808080"/>
      <rgbColor rgb="009999FF"/>
      <rgbColor rgb="00993366"/>
      <rgbColor rgb="00FFFFB7"/>
      <rgbColor rgb="00C9F1FF"/>
      <rgbColor rgb="00660066"/>
      <rgbColor rgb="00FF9999"/>
      <rgbColor rgb="000066CC"/>
      <rgbColor rgb="0085FFB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E9F7"/>
      <rgbColor rgb="00CCFCC8"/>
      <rgbColor rgb="00D2FABE"/>
      <rgbColor rgb="008FFFC2"/>
      <rgbColor rgb="00FF9F9F"/>
      <rgbColor rgb="00CC99FF"/>
      <rgbColor rgb="00F9AEA1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752475</xdr:colOff>
      <xdr:row>6</xdr:row>
      <xdr:rowOff>247650</xdr:rowOff>
    </xdr:from>
    <xdr:to>
      <xdr:col>6</xdr:col>
      <xdr:colOff>2171700</xdr:colOff>
      <xdr:row>6</xdr:row>
      <xdr:rowOff>2524125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91725" y="2543175"/>
          <a:ext cx="1419225" cy="22764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zoomScale="80" zoomScaleNormal="80" workbookViewId="0" topLeftCell="E1">
      <selection activeCell="P8" sqref="P8"/>
    </sheetView>
  </sheetViews>
  <sheetFormatPr defaultColWidth="9.140625" defaultRowHeight="15"/>
  <cols>
    <col min="1" max="1" width="1.421875" style="8" customWidth="1"/>
    <col min="2" max="2" width="5.7109375" style="8" customWidth="1"/>
    <col min="3" max="3" width="37.8515625" style="3" customWidth="1"/>
    <col min="4" max="4" width="11.00390625" style="59" customWidth="1"/>
    <col min="5" max="5" width="9.00390625" style="7" customWidth="1"/>
    <col min="6" max="6" width="73.57421875" style="3" customWidth="1"/>
    <col min="7" max="7" width="46.421875" style="3" customWidth="1"/>
    <col min="8" max="8" width="29.140625" style="60" customWidth="1"/>
    <col min="9" max="9" width="23.57421875" style="60" customWidth="1"/>
    <col min="10" max="10" width="19.8515625" style="3" customWidth="1"/>
    <col min="11" max="11" width="34.140625" style="8" customWidth="1"/>
    <col min="12" max="12" width="18.7109375" style="8" customWidth="1"/>
    <col min="13" max="13" width="22.140625" style="60" customWidth="1"/>
    <col min="14" max="14" width="22.140625" style="60" hidden="1" customWidth="1"/>
    <col min="15" max="15" width="20.8515625" style="8" customWidth="1"/>
    <col min="16" max="16" width="19.28125" style="8" customWidth="1"/>
    <col min="17" max="17" width="21.00390625" style="8" customWidth="1"/>
    <col min="18" max="18" width="19.421875" style="8" customWidth="1"/>
    <col min="19" max="1020" width="8.57421875" style="8" customWidth="1"/>
    <col min="1021" max="16384" width="9.140625" style="8" customWidth="1"/>
  </cols>
  <sheetData>
    <row r="1" spans="2:14" ht="24.6" customHeight="1">
      <c r="B1" s="30" t="s">
        <v>38</v>
      </c>
      <c r="C1" s="30"/>
      <c r="D1" s="30"/>
      <c r="H1" s="3"/>
      <c r="I1" s="3"/>
      <c r="M1" s="3"/>
      <c r="N1" s="3"/>
    </row>
    <row r="2" spans="4:18" ht="18.75" customHeight="1">
      <c r="D2" s="1"/>
      <c r="E2" s="2"/>
      <c r="H2" s="3"/>
      <c r="I2" s="8"/>
      <c r="J2" s="4"/>
      <c r="M2" s="3"/>
      <c r="N2" s="3"/>
      <c r="P2" s="31" t="s">
        <v>37</v>
      </c>
      <c r="Q2" s="31"/>
      <c r="R2" s="31"/>
    </row>
    <row r="3" spans="2:18" ht="19.9" customHeight="1">
      <c r="B3" s="34"/>
      <c r="C3" s="35" t="s">
        <v>0</v>
      </c>
      <c r="D3" s="36"/>
      <c r="E3" s="36"/>
      <c r="F3" s="36"/>
      <c r="G3" s="36"/>
      <c r="H3" s="37"/>
      <c r="I3" s="37"/>
      <c r="J3" s="37"/>
      <c r="K3" s="37"/>
      <c r="L3" s="38"/>
      <c r="M3" s="39"/>
      <c r="N3" s="39"/>
      <c r="O3" s="38"/>
      <c r="P3" s="38"/>
      <c r="R3" s="38"/>
    </row>
    <row r="4" spans="2:18" ht="19.9" customHeight="1" thickBot="1">
      <c r="B4" s="40"/>
      <c r="C4" s="35" t="s">
        <v>1</v>
      </c>
      <c r="D4" s="36"/>
      <c r="E4" s="36"/>
      <c r="F4" s="36"/>
      <c r="G4" s="36"/>
      <c r="H4" s="36"/>
      <c r="I4" s="38"/>
      <c r="J4" s="38"/>
      <c r="K4" s="38"/>
      <c r="L4" s="38"/>
      <c r="M4" s="3"/>
      <c r="N4" s="3"/>
      <c r="O4" s="38"/>
      <c r="P4" s="38"/>
      <c r="R4" s="38"/>
    </row>
    <row r="5" spans="2:16" ht="37.5" customHeight="1" thickBot="1">
      <c r="B5" s="5"/>
      <c r="C5" s="6"/>
      <c r="D5" s="7"/>
      <c r="H5" s="10" t="s">
        <v>2</v>
      </c>
      <c r="I5" s="3"/>
      <c r="M5" s="3"/>
      <c r="N5" s="9"/>
      <c r="P5" s="10" t="s">
        <v>2</v>
      </c>
    </row>
    <row r="6" spans="2:18" ht="61.5" thickBot="1" thickTop="1">
      <c r="B6" s="11" t="s">
        <v>3</v>
      </c>
      <c r="C6" s="12" t="s">
        <v>23</v>
      </c>
      <c r="D6" s="12" t="s">
        <v>4</v>
      </c>
      <c r="E6" s="12" t="s">
        <v>22</v>
      </c>
      <c r="F6" s="12" t="s">
        <v>21</v>
      </c>
      <c r="G6" s="12" t="s">
        <v>34</v>
      </c>
      <c r="H6" s="13" t="s">
        <v>5</v>
      </c>
      <c r="I6" s="12" t="s">
        <v>20</v>
      </c>
      <c r="J6" s="12" t="s">
        <v>19</v>
      </c>
      <c r="K6" s="12" t="s">
        <v>18</v>
      </c>
      <c r="L6" s="14" t="s">
        <v>17</v>
      </c>
      <c r="M6" s="12" t="s">
        <v>16</v>
      </c>
      <c r="N6" s="12" t="s">
        <v>6</v>
      </c>
      <c r="O6" s="12" t="s">
        <v>7</v>
      </c>
      <c r="P6" s="15" t="s">
        <v>8</v>
      </c>
      <c r="Q6" s="12" t="s">
        <v>9</v>
      </c>
      <c r="R6" s="12" t="s">
        <v>10</v>
      </c>
    </row>
    <row r="7" spans="2:18" ht="207.75" customHeight="1" thickBot="1" thickTop="1">
      <c r="B7" s="41">
        <v>1</v>
      </c>
      <c r="C7" s="42" t="s">
        <v>24</v>
      </c>
      <c r="D7" s="43">
        <v>1</v>
      </c>
      <c r="E7" s="44" t="s">
        <v>11</v>
      </c>
      <c r="F7" s="45" t="s">
        <v>35</v>
      </c>
      <c r="G7" s="45"/>
      <c r="H7" s="22"/>
      <c r="I7" s="46" t="s">
        <v>28</v>
      </c>
      <c r="J7" s="44" t="s">
        <v>26</v>
      </c>
      <c r="K7" s="47" t="s">
        <v>27</v>
      </c>
      <c r="L7" s="48" t="s">
        <v>30</v>
      </c>
      <c r="M7" s="48" t="s">
        <v>32</v>
      </c>
      <c r="N7" s="23">
        <f>D7*O7</f>
        <v>1700</v>
      </c>
      <c r="O7" s="27">
        <v>1700</v>
      </c>
      <c r="P7" s="24"/>
      <c r="Q7" s="25">
        <f>D7*P7</f>
        <v>0</v>
      </c>
      <c r="R7" s="26" t="str">
        <f aca="true" t="shared" si="0" ref="R7:R8">IF(ISNUMBER(P7),IF(P7&gt;O7,"NEVYHOVUJE","VYHOVUJE")," ")</f>
        <v xml:space="preserve"> </v>
      </c>
    </row>
    <row r="8" spans="2:18" ht="85.5" customHeight="1" thickBot="1" thickTop="1">
      <c r="B8" s="41">
        <v>2</v>
      </c>
      <c r="C8" s="49" t="s">
        <v>33</v>
      </c>
      <c r="D8" s="50">
        <v>7</v>
      </c>
      <c r="E8" s="51" t="s">
        <v>11</v>
      </c>
      <c r="F8" s="52" t="s">
        <v>36</v>
      </c>
      <c r="G8" s="52"/>
      <c r="H8" s="22"/>
      <c r="I8" s="46" t="s">
        <v>28</v>
      </c>
      <c r="J8" s="51" t="s">
        <v>25</v>
      </c>
      <c r="K8" s="46" t="s">
        <v>25</v>
      </c>
      <c r="L8" s="46" t="s">
        <v>29</v>
      </c>
      <c r="M8" s="46" t="s">
        <v>31</v>
      </c>
      <c r="N8" s="23">
        <f>D8*O8</f>
        <v>17500</v>
      </c>
      <c r="O8" s="28">
        <v>2500</v>
      </c>
      <c r="P8" s="24"/>
      <c r="Q8" s="25">
        <f>D8*P8</f>
        <v>0</v>
      </c>
      <c r="R8" s="26" t="str">
        <f t="shared" si="0"/>
        <v xml:space="preserve"> </v>
      </c>
    </row>
    <row r="9" spans="1:18" ht="13.5" customHeight="1" thickBot="1" thickTop="1">
      <c r="A9" s="53"/>
      <c r="B9" s="53"/>
      <c r="C9" s="53"/>
      <c r="D9" s="53"/>
      <c r="E9" s="53"/>
      <c r="F9" s="53"/>
      <c r="G9" s="53"/>
      <c r="H9" s="54"/>
      <c r="I9" s="53"/>
      <c r="J9" s="53"/>
      <c r="K9" s="53"/>
      <c r="L9" s="53"/>
      <c r="M9" s="53"/>
      <c r="N9" s="53"/>
      <c r="O9" s="53"/>
      <c r="P9" s="53"/>
      <c r="Q9" s="55"/>
      <c r="R9" s="53"/>
    </row>
    <row r="10" spans="2:18" ht="60.75" customHeight="1" thickBot="1" thickTop="1">
      <c r="B10" s="32" t="s">
        <v>12</v>
      </c>
      <c r="C10" s="32"/>
      <c r="D10" s="32"/>
      <c r="E10" s="32"/>
      <c r="F10" s="32"/>
      <c r="G10" s="32"/>
      <c r="H10" s="32"/>
      <c r="I10" s="32"/>
      <c r="J10" s="16"/>
      <c r="K10" s="16"/>
      <c r="L10" s="56"/>
      <c r="M10" s="56"/>
      <c r="N10" s="17"/>
      <c r="O10" s="18" t="s">
        <v>13</v>
      </c>
      <c r="P10" s="33" t="s">
        <v>14</v>
      </c>
      <c r="Q10" s="33"/>
      <c r="R10" s="33"/>
    </row>
    <row r="11" spans="2:18" ht="33" customHeight="1" thickBot="1" thickTop="1">
      <c r="B11" s="57" t="s">
        <v>15</v>
      </c>
      <c r="C11" s="57"/>
      <c r="D11" s="57"/>
      <c r="E11" s="57"/>
      <c r="F11" s="57"/>
      <c r="G11" s="57"/>
      <c r="H11" s="57"/>
      <c r="I11" s="58"/>
      <c r="L11" s="19"/>
      <c r="M11" s="19"/>
      <c r="N11" s="20"/>
      <c r="O11" s="21">
        <f>SUM(N7:N8)</f>
        <v>19200</v>
      </c>
      <c r="P11" s="29">
        <f>SUM(Q7:Q8)</f>
        <v>0</v>
      </c>
      <c r="Q11" s="29"/>
      <c r="R11" s="29"/>
    </row>
    <row r="12" ht="14.25" customHeight="1" thickTop="1"/>
  </sheetData>
  <sheetProtection password="F79C" sheet="1" objects="1" scenarios="1" selectLockedCells="1"/>
  <mergeCells count="7">
    <mergeCell ref="B10:I10"/>
    <mergeCell ref="P10:R10"/>
    <mergeCell ref="B11:H11"/>
    <mergeCell ref="P11:R11"/>
    <mergeCell ref="B1:D1"/>
    <mergeCell ref="P2:R2"/>
    <mergeCell ref="H3:K3"/>
  </mergeCells>
  <conditionalFormatting sqref="D7 B7:B8">
    <cfRule type="expression" priority="8" dxfId="0">
      <formula>LEN(TRIM(B7))=0</formula>
    </cfRule>
  </conditionalFormatting>
  <conditionalFormatting sqref="B7:B8">
    <cfRule type="cellIs" priority="9" dxfId="11" operator="greaterThanOrEqual">
      <formula>1</formula>
    </cfRule>
  </conditionalFormatting>
  <conditionalFormatting sqref="H7:H8">
    <cfRule type="expression" priority="12" dxfId="3">
      <formula>LEN(TRIM(H7))&gt;0</formula>
    </cfRule>
    <cfRule type="expression" priority="13" dxfId="2">
      <formula>LEN(TRIM(H7))=0</formula>
    </cfRule>
  </conditionalFormatting>
  <conditionalFormatting sqref="H7:H8">
    <cfRule type="expression" priority="14" dxfId="1">
      <formula>LEN(TRIM(H7))&gt;0</formula>
    </cfRule>
  </conditionalFormatting>
  <conditionalFormatting sqref="H7:H8">
    <cfRule type="expression" priority="15" dxfId="7">
      <formula>LEN(TRIM(H7))&gt;0</formula>
    </cfRule>
    <cfRule type="expression" priority="16" dxfId="2">
      <formula>LEN(TRIM(H7))=0</formula>
    </cfRule>
  </conditionalFormatting>
  <conditionalFormatting sqref="R7:R8">
    <cfRule type="cellIs" priority="5" dxfId="5" operator="equal">
      <formula>"NEVYHOVUJE"</formula>
    </cfRule>
    <cfRule type="cellIs" priority="6" dxfId="4" operator="equal">
      <formula>"VYHOVUJE"</formula>
    </cfRule>
  </conditionalFormatting>
  <conditionalFormatting sqref="P7:P8">
    <cfRule type="notContainsBlanks" priority="3" dxfId="3">
      <formula>LEN(TRIM(P7))&gt;0</formula>
    </cfRule>
    <cfRule type="containsBlanks" priority="4" dxfId="2">
      <formula>LEN(TRIM(P7))=0</formula>
    </cfRule>
  </conditionalFormatting>
  <conditionalFormatting sqref="P7:P8">
    <cfRule type="notContainsBlanks" priority="2" dxfId="1">
      <formula>LEN(TRIM(P7))&gt;0</formula>
    </cfRule>
  </conditionalFormatting>
  <conditionalFormatting sqref="D8">
    <cfRule type="containsBlanks" priority="1" dxfId="0">
      <formula>LEN(TRIM(D8))=0</formula>
    </cfRule>
  </conditionalFormatting>
  <dataValidations count="4">
    <dataValidation type="list" showInputMessage="1" showErrorMessage="1" sqref="E8">
      <formula1>"ks,bal,sada,"</formula1>
    </dataValidation>
    <dataValidation type="list" showInputMessage="1" showErrorMessage="1" sqref="J8">
      <formula1>"ANO,NE"</formula1>
    </dataValidation>
    <dataValidation type="list" showInputMessage="1" showErrorMessage="1" sqref="J7">
      <formula1>"ANO,NE"</formula1>
      <formula2>0</formula2>
    </dataValidation>
    <dataValidation type="list" showInputMessage="1" showErrorMessage="1" sqref="E7">
      <formula1>"ks,bal,sada"</formula1>
      <formula2>0</formula2>
    </dataValidation>
  </dataValidations>
  <printOptions/>
  <pageMargins left="0.708333333333333" right="0.708333333333333" top="0.7875" bottom="0.7875" header="0.511805555555555" footer="0.51180555555555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2014-08-22T08:44:13Z</cp:lastPrinted>
  <dcterms:created xsi:type="dcterms:W3CDTF">2014-03-05T12:43:32Z</dcterms:created>
  <dcterms:modified xsi:type="dcterms:W3CDTF">2018-03-28T06:57:27Z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Západočeská Univerzita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