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Výpočetní technika" sheetId="49" r:id="rId1"/>
  </sheets>
  <definedNames>
    <definedName name="_xlnm.Print_Area" localSheetId="0">'Výpočetní technika'!$B$1:$S$13</definedName>
  </definedNames>
  <calcPr calcId="152511"/>
</workbook>
</file>

<file path=xl/sharedStrings.xml><?xml version="1.0" encoding="utf-8"?>
<sst xmlns="http://schemas.openxmlformats.org/spreadsheetml/2006/main" count="77" uniqueCount="60">
  <si>
    <t>Množství</t>
  </si>
  <si>
    <t>Položka</t>
  </si>
  <si>
    <t>30231000-7 - Počítačové monitory a konzoly</t>
  </si>
  <si>
    <t>30234500-3 - Paměťová archivační média</t>
  </si>
  <si>
    <t xml:space="preserve">30237000-9 - Součásti, příslušenství a doplňky pro počítače 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</si>
  <si>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</si>
  <si>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</si>
  <si>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</si>
  <si>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</si>
  <si>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</si>
  <si>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</si>
  <si>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</si>
  <si>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Vyplní se automaticky</t>
  </si>
  <si>
    <t>CELKOVÁ NABÍDKOVÁ CENA v Kč bez DPH</t>
  </si>
  <si>
    <t>32550000-3 - Telefonní zařízení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</si>
  <si>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</si>
  <si>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</si>
  <si>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</si>
  <si>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Monitor 24''</t>
  </si>
  <si>
    <t>ks</t>
  </si>
  <si>
    <t>VÝPOČETNÍ GPU</t>
  </si>
  <si>
    <t>ANO</t>
  </si>
  <si>
    <t>17-14840S-doc. Minár</t>
  </si>
  <si>
    <t>IP telefon jednolinkový</t>
  </si>
  <si>
    <t>NE</t>
  </si>
  <si>
    <t>Výpočetní technika (III.) 008-2018 (VT-(III.)-008-2018)</t>
  </si>
  <si>
    <t>Priloha_c._1_Kupni_smlouvy_technicka_specifikace_VT-(III.)-008-2018</t>
  </si>
  <si>
    <t>Název</t>
  </si>
  <si>
    <t>Měrná jednotka [MJ]</t>
  </si>
  <si>
    <t>Popis</t>
  </si>
  <si>
    <t>Fakturace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</si>
  <si>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</si>
  <si>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</si>
  <si>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</si>
  <si>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r>
      <t>Kontaktní osoba ve věci technické specifikace</t>
    </r>
  </si>
  <si>
    <t>Kontaktní osoba 
k převzetí zboží</t>
  </si>
  <si>
    <t>Místo dodání</t>
  </si>
  <si>
    <t>CPV - výběr
VÝPOČETNÍ TECHNIKA</t>
  </si>
  <si>
    <t>Samostatná faktura</t>
  </si>
  <si>
    <t>Basl Jiří,
tel.: 37763 4249,
mob.:603 216 039</t>
  </si>
  <si>
    <t>V.Křepel, 
tel.: 37763 5009</t>
  </si>
  <si>
    <t>M.Šusová, 
tel.: 37763 5005</t>
  </si>
  <si>
    <t>Bc. Martin ŠAFRÁNEK,               tel.: 37763 4792,                
mob.: 602 779 591</t>
  </si>
  <si>
    <t>doc. Dr. Ján Minár,
tel.: 37763 4771</t>
  </si>
  <si>
    <t>Ing. Komrsková,
tel.: 377 63 1081,
mob.: 606 665 167</t>
  </si>
  <si>
    <t>Univerzitní 22, 
306 14 Plzeň, FST, 
2. patro, UF 210 
(doručení do kanceláře)</t>
  </si>
  <si>
    <t>NTC ZČU,                                                                                                                                                          Teslova 9G, 
306 14 Plzeň</t>
  </si>
  <si>
    <t>Sedláčkova 38,
301 00 Plzeň</t>
  </si>
  <si>
    <t>Externí disk</t>
  </si>
  <si>
    <t>Velikost úhlopříčky 24´´, nativní rozlišení 1920x1200 matný, poměr stran 16:10. Rozhraní DVI, DP a VGA. USB hub. Jas min. 300 cd/m2, typ panelu IPS. Kabely DVI, DP, VGA. Čas odezvy min. 8ms. Typický kontrastní poměr 1000:1. Podpora barev 16.7mil. Max. pozorovací úhel 178°/178°.</t>
  </si>
  <si>
    <t>Základní jednolinkový IP telefon s černobílým displejem 
o minimálním rozlišení 100x60 pixelů, podpora napájení po datovém kabelu (PoE 802.3af) a 2ks porty 10/100/1000BASE-T RJ-45 (IEEE 802.3), voice VLAN (IEEE 802.1Q) s možností automatické domluvy s přepínačem, podpora získání počáteční konfigurace díky parametru získaného z DHCP, konfigurační soubor v jazyku XML s možností šifrování a získávání přes TFTP, HTTP, HTTPS. Možnost automatické aktualizace firmware a konfigurace včetně zálohování konfigurace. Určení SIP ústředny pomocí DNS A záznamu (RFC 1706) a SRV záznamu (RFC 2782). Podpora firemního telefonního seznamu dotazováním na LDAP server. Možnost připojení rozšiřujícího klávesového modulu.</t>
  </si>
  <si>
    <t>Elektrotechnická fakulta ZČU,
Univerzitní 26,
306 14 Plzeň</t>
  </si>
  <si>
    <t xml:space="preserve">Kapacita min. 1TB
Formát: 2,5"
Portová výbava: USB 3.0
Odolný proti otřesům na úrovní vojenských standardů
Odolný vůči vodě a prachu dle standardu IP56.
Rozhraní: USB 3.0 (3.1 gen 1), USB 2.0
Šifrování minimálně 256 bit
Záruka min. 2 roky
</t>
  </si>
  <si>
    <t>Záruka 36 měs. ,
NBD on site</t>
  </si>
  <si>
    <t>Obchodní název + typ
+ délka záruky</t>
  </si>
  <si>
    <r>
      <t xml:space="preserve">Paměť min. 11GB GDDR5X; šířka paměťové sběrnice: 352 bit; rozhraní min. PCI Express x16 3.0; podpora rozhraní DirectX: 12; Open GL: 4.5; PODPORA  CUDA
max. rozlišení: 7680 x 4320; počet stream procesorů min. 3584
Chladič: Aktivní; dSUB: 0; DVI:1; HDMI: 2; Display Port: 2
max. rozměry: 290 x 140 x 51 mm;  Spotřeba energie max 250 W; doporučený zdroj min. 600 W;                                                                                                     bodů v PassMark - rank - 13,760 nebo více;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</t>
    </r>
  </si>
  <si>
    <t>Dell U2412M + kabely DVI 2m, VGA 2m, DP 2m, záruka 36 měsíců</t>
  </si>
  <si>
    <t>ADATA HD700 1TB (AHD700-1TU3-CBK), záruka 36 měsíců</t>
  </si>
  <si>
    <t>MSI GeForce GTX 1080 Ti GAMING X 11G, záruka 36 měsíců</t>
  </si>
  <si>
    <t>Cisco SPA512G, 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</si>
</sst>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/>
      <top style="thick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6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7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10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10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430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190500</xdr:colOff>
      <xdr:row>26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792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42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49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9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38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11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10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35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09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10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10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95250</xdr:colOff>
      <xdr:row>18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95250</xdr:colOff>
      <xdr:row>44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25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95250</xdr:colOff>
      <xdr:row>46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95250</xdr:colOff>
      <xdr:row>49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95250</xdr:colOff>
      <xdr:row>58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95250</xdr:colOff>
      <xdr:row>60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212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95250</xdr:colOff>
      <xdr:row>61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95250</xdr:colOff>
      <xdr:row>63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95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95250</xdr:colOff>
      <xdr:row>64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203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95250</xdr:colOff>
      <xdr:row>65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95250</xdr:colOff>
      <xdr:row>68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95250</xdr:colOff>
      <xdr:row>69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44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95250</xdr:colOff>
      <xdr:row>73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74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67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95250</xdr:colOff>
      <xdr:row>75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95250</xdr:colOff>
      <xdr:row>76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95250</xdr:colOff>
      <xdr:row>77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95250</xdr:colOff>
      <xdr:row>82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95250</xdr:colOff>
      <xdr:row>87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89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95250</xdr:colOff>
      <xdr:row>89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95250</xdr:colOff>
      <xdr:row>91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95250</xdr:colOff>
      <xdr:row>92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13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95250</xdr:colOff>
      <xdr:row>93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38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63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95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880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95250</xdr:colOff>
      <xdr:row>97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95250</xdr:colOff>
      <xdr:row>98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95250</xdr:colOff>
      <xdr:row>99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87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95250</xdr:colOff>
      <xdr:row>100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118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95250</xdr:colOff>
      <xdr:row>102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95250</xdr:colOff>
      <xdr:row>103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86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95250</xdr:colOff>
      <xdr:row>104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10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95250</xdr:colOff>
      <xdr:row>105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35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95250</xdr:colOff>
      <xdr:row>106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60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95250</xdr:colOff>
      <xdr:row>107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85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95250</xdr:colOff>
      <xdr:row>109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34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95250</xdr:colOff>
      <xdr:row>111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84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95250</xdr:colOff>
      <xdr:row>112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09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95250</xdr:colOff>
      <xdr:row>114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95250</xdr:colOff>
      <xdr:row>115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52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95250</xdr:colOff>
      <xdr:row>116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71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95250</xdr:colOff>
      <xdr:row>117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909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95250</xdr:colOff>
      <xdr:row>118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10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95250</xdr:colOff>
      <xdr:row>119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95250</xdr:colOff>
      <xdr:row>121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67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95250</xdr:colOff>
      <xdr:row>122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95250</xdr:colOff>
      <xdr:row>123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05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95250</xdr:colOff>
      <xdr:row>124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24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95250</xdr:colOff>
      <xdr:row>125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43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95250</xdr:colOff>
      <xdr:row>127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81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95250</xdr:colOff>
      <xdr:row>129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19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95250</xdr:colOff>
      <xdr:row>130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3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95250</xdr:colOff>
      <xdr:row>133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95250</xdr:colOff>
      <xdr:row>133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95250</xdr:colOff>
      <xdr:row>134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14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95250</xdr:colOff>
      <xdr:row>135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48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95250</xdr:colOff>
      <xdr:row>142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67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95250</xdr:colOff>
      <xdr:row>143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95250</xdr:colOff>
      <xdr:row>144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05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95250</xdr:colOff>
      <xdr:row>145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24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95250</xdr:colOff>
      <xdr:row>146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95250</xdr:colOff>
      <xdr:row>147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62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95250</xdr:colOff>
      <xdr:row>16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95250</xdr:colOff>
      <xdr:row>16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95250</xdr:colOff>
      <xdr:row>15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180975</xdr:rowOff>
    </xdr:from>
    <xdr:to>
      <xdr:col>20</xdr:col>
      <xdr:colOff>95250</xdr:colOff>
      <xdr:row>27</xdr:row>
      <xdr:rowOff>114300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4781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95250</xdr:colOff>
      <xdr:row>23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171450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95250</xdr:colOff>
      <xdr:row>24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95250</xdr:colOff>
      <xdr:row>25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544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95250</xdr:colOff>
      <xdr:row>26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79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95250</xdr:colOff>
      <xdr:row>27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040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95250</xdr:colOff>
      <xdr:row>28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95250</xdr:colOff>
      <xdr:row>10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66675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63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19050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21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20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11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10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35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09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90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6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0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66675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66675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180975</xdr:rowOff>
    </xdr:from>
    <xdr:to>
      <xdr:col>20</xdr:col>
      <xdr:colOff>190500</xdr:colOff>
      <xdr:row>27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4781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171450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190500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190500</xdr:colOff>
      <xdr:row>25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54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190500</xdr:colOff>
      <xdr:row>27</xdr:row>
      <xdr:rowOff>190500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792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781050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571500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9525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19050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21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20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66675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66675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180975</xdr:rowOff>
    </xdr:from>
    <xdr:to>
      <xdr:col>20</xdr:col>
      <xdr:colOff>190500</xdr:colOff>
      <xdr:row>27</xdr:row>
      <xdr:rowOff>133350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47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171450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190500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190500</xdr:colOff>
      <xdr:row>25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54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190500</xdr:colOff>
      <xdr:row>27</xdr:row>
      <xdr:rowOff>190500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792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781050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571500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571500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66675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9525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9525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43065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19050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190500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190500</xdr:colOff>
      <xdr:row>25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54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190500</xdr:colOff>
      <xdr:row>27</xdr:row>
      <xdr:rowOff>190500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792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42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49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20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71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93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66675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63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19050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66675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66675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180975</xdr:rowOff>
    </xdr:from>
    <xdr:to>
      <xdr:col>20</xdr:col>
      <xdr:colOff>190500</xdr:colOff>
      <xdr:row>27</xdr:row>
      <xdr:rowOff>133350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47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171450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190500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190500</xdr:colOff>
      <xdr:row>25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54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190500</xdr:colOff>
      <xdr:row>27</xdr:row>
      <xdr:rowOff>190500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792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781050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571500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571500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66675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190500</xdr:colOff>
      <xdr:row>17</xdr:row>
      <xdr:rowOff>66675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449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66675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63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4058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21</xdr:row>
      <xdr:rowOff>9525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43065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19050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171450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190500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190500</xdr:colOff>
      <xdr:row>25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54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190500</xdr:colOff>
      <xdr:row>27</xdr:row>
      <xdr:rowOff>190500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792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781050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66675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63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24</xdr:row>
      <xdr:rowOff>19050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21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20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11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10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35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09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90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6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0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66675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66675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180975</xdr:rowOff>
    </xdr:from>
    <xdr:to>
      <xdr:col>20</xdr:col>
      <xdr:colOff>190500</xdr:colOff>
      <xdr:row>27</xdr:row>
      <xdr:rowOff>133350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47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171450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190500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190500</xdr:colOff>
      <xdr:row>25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54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190500</xdr:colOff>
      <xdr:row>27</xdr:row>
      <xdr:rowOff>190500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792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781050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571500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781050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552450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571500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190500</xdr:colOff>
      <xdr:row>17</xdr:row>
      <xdr:rowOff>9525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44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190500</xdr:colOff>
      <xdr:row>20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430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190500</xdr:colOff>
      <xdr:row>42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49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21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62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20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18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10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35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09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90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6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0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9525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152400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171450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190500</xdr:colOff>
      <xdr:row>25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54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190500</xdr:colOff>
      <xdr:row>26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79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714375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352425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361950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190500</xdr:colOff>
      <xdr:row>11</xdr:row>
      <xdr:rowOff>171450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0515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15</xdr:row>
      <xdr:rowOff>66675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190500</xdr:colOff>
      <xdr:row>18</xdr:row>
      <xdr:rowOff>9525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190500</xdr:colOff>
      <xdr:row>44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51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53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212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20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63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11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10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35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84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09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90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128</xdr:row>
      <xdr:rowOff>0</xdr:rowOff>
    </xdr:from>
    <xdr:to>
      <xdr:col>20</xdr:col>
      <xdr:colOff>190500</xdr:colOff>
      <xdr:row>129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6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0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43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190500</xdr:colOff>
      <xdr:row>13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2011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9525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16</xdr:row>
      <xdr:rowOff>9525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190500</xdr:colOff>
      <xdr:row>15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32683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180975</xdr:rowOff>
    </xdr:from>
    <xdr:to>
      <xdr:col>20</xdr:col>
      <xdr:colOff>190500</xdr:colOff>
      <xdr:row>27</xdr:row>
      <xdr:rowOff>133350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4781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190500</xdr:colOff>
      <xdr:row>23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171450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24</xdr:row>
      <xdr:rowOff>171450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190500</xdr:colOff>
      <xdr:row>26</xdr:row>
      <xdr:rowOff>190500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2971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190500</xdr:colOff>
      <xdr:row>25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544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190500</xdr:colOff>
      <xdr:row>27</xdr:row>
      <xdr:rowOff>190500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57924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190500</xdr:colOff>
      <xdr:row>27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040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190500</xdr:colOff>
      <xdr:row>28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95250</xdr:colOff>
      <xdr:row>46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95250</xdr:colOff>
      <xdr:row>49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95250</xdr:colOff>
      <xdr:row>51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95250</xdr:colOff>
      <xdr:row>58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689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9525</xdr:rowOff>
    </xdr:from>
    <xdr:to>
      <xdr:col>20</xdr:col>
      <xdr:colOff>95250</xdr:colOff>
      <xdr:row>75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36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95250</xdr:colOff>
      <xdr:row>73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95250</xdr:colOff>
      <xdr:row>75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95250</xdr:colOff>
      <xdr:row>76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86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86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95250</xdr:colOff>
      <xdr:row>88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95250</xdr:colOff>
      <xdr:row>89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95250</xdr:colOff>
      <xdr:row>91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95250</xdr:colOff>
      <xdr:row>92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13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95250</xdr:colOff>
      <xdr:row>94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63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95250</xdr:colOff>
      <xdr:row>96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12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95250</xdr:colOff>
      <xdr:row>97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95250</xdr:colOff>
      <xdr:row>98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95250</xdr:colOff>
      <xdr:row>100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11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95250</xdr:colOff>
      <xdr:row>101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36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95250</xdr:colOff>
      <xdr:row>102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95250</xdr:colOff>
      <xdr:row>103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86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95250</xdr:colOff>
      <xdr:row>105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356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95250</xdr:colOff>
      <xdr:row>106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60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95250</xdr:colOff>
      <xdr:row>108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09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95250</xdr:colOff>
      <xdr:row>109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34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95250</xdr:colOff>
      <xdr:row>110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59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95250</xdr:colOff>
      <xdr:row>111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84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95250</xdr:colOff>
      <xdr:row>112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09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95250</xdr:colOff>
      <xdr:row>114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95250</xdr:colOff>
      <xdr:row>115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52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95250</xdr:colOff>
      <xdr:row>119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95250</xdr:colOff>
      <xdr:row>120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48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95250</xdr:colOff>
      <xdr:row>121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67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95250</xdr:colOff>
      <xdr:row>122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95250</xdr:colOff>
      <xdr:row>123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05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95250</xdr:colOff>
      <xdr:row>125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43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95250</xdr:colOff>
      <xdr:row>126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62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95250</xdr:colOff>
      <xdr:row>127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81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95250</xdr:colOff>
      <xdr:row>128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00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95250</xdr:colOff>
      <xdr:row>131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57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95250</xdr:colOff>
      <xdr:row>133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95250</xdr:colOff>
      <xdr:row>135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95250</xdr:colOff>
      <xdr:row>137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71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95250</xdr:colOff>
      <xdr:row>138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91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95250</xdr:colOff>
      <xdr:row>139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95250</xdr:colOff>
      <xdr:row>140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95250</xdr:colOff>
      <xdr:row>141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481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95250</xdr:colOff>
      <xdr:row>143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8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95250</xdr:colOff>
      <xdr:row>144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05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95250</xdr:colOff>
      <xdr:row>145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24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95250</xdr:colOff>
      <xdr:row>146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43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95250</xdr:colOff>
      <xdr:row>148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81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95250</xdr:colOff>
      <xdr:row>149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00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95250</xdr:colOff>
      <xdr:row>150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19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95250</xdr:colOff>
      <xdr:row>151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38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95250</xdr:colOff>
      <xdr:row>152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57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95250</xdr:colOff>
      <xdr:row>153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76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95250</xdr:colOff>
      <xdr:row>155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14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95250</xdr:colOff>
      <xdr:row>157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52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95250</xdr:colOff>
      <xdr:row>158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72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95250</xdr:colOff>
      <xdr:row>159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91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95250</xdr:colOff>
      <xdr:row>160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10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95250</xdr:colOff>
      <xdr:row>161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29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95250</xdr:colOff>
      <xdr:row>162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482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95250</xdr:colOff>
      <xdr:row>163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67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95250</xdr:colOff>
      <xdr:row>164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86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95250</xdr:colOff>
      <xdr:row>166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2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95250</xdr:colOff>
      <xdr:row>167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43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95250</xdr:colOff>
      <xdr:row>168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62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95250</xdr:colOff>
      <xdr:row>169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81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95250</xdr:colOff>
      <xdr:row>170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00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95250</xdr:colOff>
      <xdr:row>172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38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95250</xdr:colOff>
      <xdr:row>174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76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95250</xdr:colOff>
      <xdr:row>175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95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95250</xdr:colOff>
      <xdr:row>175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95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95250</xdr:colOff>
      <xdr:row>178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53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95250</xdr:colOff>
      <xdr:row>178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53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95250</xdr:colOff>
      <xdr:row>179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72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95250</xdr:colOff>
      <xdr:row>180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91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95250</xdr:colOff>
      <xdr:row>181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1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95250</xdr:colOff>
      <xdr:row>185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86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95250</xdr:colOff>
      <xdr:row>185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86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95250</xdr:colOff>
      <xdr:row>186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05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95250</xdr:colOff>
      <xdr:row>187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24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187</xdr:row>
      <xdr:rowOff>0</xdr:rowOff>
    </xdr:from>
    <xdr:to>
      <xdr:col>20</xdr:col>
      <xdr:colOff>95250</xdr:colOff>
      <xdr:row>188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43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95250</xdr:colOff>
      <xdr:row>189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62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95250</xdr:colOff>
      <xdr:row>190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81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95250</xdr:colOff>
      <xdr:row>191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200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95250</xdr:colOff>
      <xdr:row>192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21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95250</xdr:colOff>
      <xdr:row>62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95250</xdr:colOff>
      <xdr:row>65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95250</xdr:colOff>
      <xdr:row>66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95250</xdr:colOff>
      <xdr:row>67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95250</xdr:colOff>
      <xdr:row>68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180975</xdr:rowOff>
    </xdr:from>
    <xdr:to>
      <xdr:col>20</xdr:col>
      <xdr:colOff>95250</xdr:colOff>
      <xdr:row>84</xdr:row>
      <xdr:rowOff>38100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59417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95250</xdr:colOff>
      <xdr:row>77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95250</xdr:colOff>
      <xdr:row>77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81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95250</xdr:colOff>
      <xdr:row>82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95250</xdr:colOff>
      <xdr:row>83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90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84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156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85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95250</xdr:colOff>
      <xdr:row>45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49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95250</xdr:colOff>
      <xdr:row>46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95250</xdr:colOff>
      <xdr:row>47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95250</xdr:colOff>
      <xdr:row>48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24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95250</xdr:colOff>
      <xdr:row>49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95250</xdr:colOff>
      <xdr:row>50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95250</xdr:colOff>
      <xdr:row>52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95250</xdr:colOff>
      <xdr:row>53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95250</xdr:colOff>
      <xdr:row>54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95250</xdr:colOff>
      <xdr:row>55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95250</xdr:colOff>
      <xdr:row>56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95250</xdr:colOff>
      <xdr:row>57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95250</xdr:colOff>
      <xdr:row>58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95250</xdr:colOff>
      <xdr:row>59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95250</xdr:colOff>
      <xdr:row>136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689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9525</xdr:rowOff>
    </xdr:from>
    <xdr:to>
      <xdr:col>20</xdr:col>
      <xdr:colOff>190500</xdr:colOff>
      <xdr:row>75</xdr:row>
      <xdr:rowOff>209550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3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74</xdr:row>
      <xdr:rowOff>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11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35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09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5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0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1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5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0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7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1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8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8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190500</xdr:colOff>
      <xdr:row>187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187</xdr:row>
      <xdr:rowOff>0</xdr:rowOff>
    </xdr:from>
    <xdr:to>
      <xdr:col>20</xdr:col>
      <xdr:colOff>190500</xdr:colOff>
      <xdr:row>188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4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6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8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20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21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66</xdr:row>
      <xdr:rowOff>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180975</xdr:rowOff>
    </xdr:from>
    <xdr:to>
      <xdr:col>20</xdr:col>
      <xdr:colOff>190500</xdr:colOff>
      <xdr:row>84</xdr:row>
      <xdr:rowOff>38100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5941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83</xdr:row>
      <xdr:rowOff>133350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161925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908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48</xdr:row>
      <xdr:rowOff>47625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4978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24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219075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9525</xdr:rowOff>
    </xdr:from>
    <xdr:to>
      <xdr:col>20</xdr:col>
      <xdr:colOff>190500</xdr:colOff>
      <xdr:row>75</xdr:row>
      <xdr:rowOff>209550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3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74</xdr:row>
      <xdr:rowOff>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11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35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09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5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0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180975</xdr:rowOff>
    </xdr:from>
    <xdr:to>
      <xdr:col>20</xdr:col>
      <xdr:colOff>190500</xdr:colOff>
      <xdr:row>84</xdr:row>
      <xdr:rowOff>47625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5941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83</xdr:row>
      <xdr:rowOff>133350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161925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908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48</xdr:row>
      <xdr:rowOff>47625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4978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24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219075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24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219075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63</xdr:row>
      <xdr:rowOff>0</xdr:rowOff>
    </xdr:from>
    <xdr:to>
      <xdr:col>20</xdr:col>
      <xdr:colOff>190500</xdr:colOff>
      <xdr:row>63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203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73</xdr:row>
      <xdr:rowOff>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184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74</xdr:row>
      <xdr:rowOff>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83</xdr:row>
      <xdr:rowOff>133350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161925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908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11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10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7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116</xdr:row>
      <xdr:rowOff>0</xdr:rowOff>
    </xdr:from>
    <xdr:to>
      <xdr:col>20</xdr:col>
      <xdr:colOff>190500</xdr:colOff>
      <xdr:row>117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90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5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689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9525</xdr:rowOff>
    </xdr:from>
    <xdr:to>
      <xdr:col>20</xdr:col>
      <xdr:colOff>190500</xdr:colOff>
      <xdr:row>75</xdr:row>
      <xdr:rowOff>209550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3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74</xdr:row>
      <xdr:rowOff>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180975</xdr:rowOff>
    </xdr:from>
    <xdr:to>
      <xdr:col>20</xdr:col>
      <xdr:colOff>190500</xdr:colOff>
      <xdr:row>84</xdr:row>
      <xdr:rowOff>47625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5941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83</xdr:row>
      <xdr:rowOff>133350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161925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908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48</xdr:row>
      <xdr:rowOff>47625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4978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24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219075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24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219075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203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70</xdr:row>
      <xdr:rowOff>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441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689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71</xdr:row>
      <xdr:rowOff>0</xdr:rowOff>
    </xdr:from>
    <xdr:to>
      <xdr:col>20</xdr:col>
      <xdr:colOff>190500</xdr:colOff>
      <xdr:row>72</xdr:row>
      <xdr:rowOff>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936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73</xdr:row>
      <xdr:rowOff>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184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74</xdr:row>
      <xdr:rowOff>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83</xdr:row>
      <xdr:rowOff>133350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161925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908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48</xdr:row>
      <xdr:rowOff>47625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4978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689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9525</xdr:rowOff>
    </xdr:from>
    <xdr:to>
      <xdr:col>20</xdr:col>
      <xdr:colOff>190500</xdr:colOff>
      <xdr:row>75</xdr:row>
      <xdr:rowOff>209550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3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74</xdr:row>
      <xdr:rowOff>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11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35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09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5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0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1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1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5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0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7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1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8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8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190500</xdr:colOff>
      <xdr:row>187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187</xdr:row>
      <xdr:rowOff>0</xdr:rowOff>
    </xdr:from>
    <xdr:to>
      <xdr:col>20</xdr:col>
      <xdr:colOff>190500</xdr:colOff>
      <xdr:row>188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4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6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8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20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21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68</xdr:row>
      <xdr:rowOff>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180975</xdr:rowOff>
    </xdr:from>
    <xdr:to>
      <xdr:col>20</xdr:col>
      <xdr:colOff>190500</xdr:colOff>
      <xdr:row>84</xdr:row>
      <xdr:rowOff>47625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5941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83</xdr:row>
      <xdr:rowOff>133350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161925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908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48</xdr:row>
      <xdr:rowOff>47625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4978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24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219075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190500</xdr:colOff>
      <xdr:row>48</xdr:row>
      <xdr:rowOff>47625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4978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47625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50</xdr:row>
      <xdr:rowOff>38100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240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54</xdr:row>
      <xdr:rowOff>219075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56</xdr:row>
      <xdr:rowOff>38100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60</xdr:row>
      <xdr:rowOff>0</xdr:rowOff>
    </xdr:from>
    <xdr:to>
      <xdr:col>20</xdr:col>
      <xdr:colOff>190500</xdr:colOff>
      <xdr:row>60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46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47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48</xdr:row>
      <xdr:rowOff>0</xdr:rowOff>
    </xdr:from>
    <xdr:to>
      <xdr:col>20</xdr:col>
      <xdr:colOff>190500</xdr:colOff>
      <xdr:row>48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49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52</xdr:row>
      <xdr:rowOff>0</xdr:rowOff>
    </xdr:from>
    <xdr:to>
      <xdr:col>20</xdr:col>
      <xdr:colOff>190500</xdr:colOff>
      <xdr:row>52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54</xdr:row>
      <xdr:rowOff>0</xdr:rowOff>
    </xdr:from>
    <xdr:to>
      <xdr:col>20</xdr:col>
      <xdr:colOff>190500</xdr:colOff>
      <xdr:row>54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72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55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56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69</xdr:row>
      <xdr:rowOff>0</xdr:rowOff>
    </xdr:from>
    <xdr:to>
      <xdr:col>20</xdr:col>
      <xdr:colOff>190500</xdr:colOff>
      <xdr:row>69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9525</xdr:rowOff>
    </xdr:from>
    <xdr:to>
      <xdr:col>20</xdr:col>
      <xdr:colOff>190500</xdr:colOff>
      <xdr:row>74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689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72</xdr:row>
      <xdr:rowOff>0</xdr:rowOff>
    </xdr:from>
    <xdr:to>
      <xdr:col>20</xdr:col>
      <xdr:colOff>190500</xdr:colOff>
      <xdr:row>72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74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87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14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642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93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95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88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99</xdr:row>
      <xdr:rowOff>0</xdr:rowOff>
    </xdr:from>
    <xdr:to>
      <xdr:col>20</xdr:col>
      <xdr:colOff>190500</xdr:colOff>
      <xdr:row>99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87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11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104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10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35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107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85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34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84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09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190500</xdr:colOff>
      <xdr:row>118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190500</xdr:colOff>
      <xdr:row>124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190500</xdr:colOff>
      <xdr:row>130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3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131</xdr:row>
      <xdr:rowOff>0</xdr:rowOff>
    </xdr:from>
    <xdr:to>
      <xdr:col>20</xdr:col>
      <xdr:colOff>190500</xdr:colOff>
      <xdr:row>132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7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133</xdr:row>
      <xdr:rowOff>0</xdr:rowOff>
    </xdr:from>
    <xdr:to>
      <xdr:col>20</xdr:col>
      <xdr:colOff>190500</xdr:colOff>
      <xdr:row>134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1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141</xdr:row>
      <xdr:rowOff>0</xdr:rowOff>
    </xdr:from>
    <xdr:to>
      <xdr:col>20</xdr:col>
      <xdr:colOff>190500</xdr:colOff>
      <xdr:row>142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67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05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146</xdr:row>
      <xdr:rowOff>0</xdr:rowOff>
    </xdr:from>
    <xdr:to>
      <xdr:col>20</xdr:col>
      <xdr:colOff>190500</xdr:colOff>
      <xdr:row>147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1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153</xdr:row>
      <xdr:rowOff>0</xdr:rowOff>
    </xdr:from>
    <xdr:to>
      <xdr:col>20</xdr:col>
      <xdr:colOff>190500</xdr:colOff>
      <xdr:row>154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9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155</xdr:row>
      <xdr:rowOff>0</xdr:rowOff>
    </xdr:from>
    <xdr:to>
      <xdr:col>20</xdr:col>
      <xdr:colOff>190500</xdr:colOff>
      <xdr:row>156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33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5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2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164</xdr:row>
      <xdr:rowOff>0</xdr:rowOff>
    </xdr:from>
    <xdr:to>
      <xdr:col>20</xdr:col>
      <xdr:colOff>190500</xdr:colOff>
      <xdr:row>165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0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4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8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170</xdr:row>
      <xdr:rowOff>0</xdr:rowOff>
    </xdr:from>
    <xdr:to>
      <xdr:col>20</xdr:col>
      <xdr:colOff>190500</xdr:colOff>
      <xdr:row>171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1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172</xdr:row>
      <xdr:rowOff>0</xdr:rowOff>
    </xdr:from>
    <xdr:to>
      <xdr:col>20</xdr:col>
      <xdr:colOff>190500</xdr:colOff>
      <xdr:row>173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7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7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190500</xdr:colOff>
      <xdr:row>177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176</xdr:row>
      <xdr:rowOff>0</xdr:rowOff>
    </xdr:from>
    <xdr:to>
      <xdr:col>20</xdr:col>
      <xdr:colOff>190500</xdr:colOff>
      <xdr:row>177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5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91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6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183</xdr:row>
      <xdr:rowOff>0</xdr:rowOff>
    </xdr:from>
    <xdr:to>
      <xdr:col>20</xdr:col>
      <xdr:colOff>190500</xdr:colOff>
      <xdr:row>184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6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8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05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190500</xdr:colOff>
      <xdr:row>187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187</xdr:row>
      <xdr:rowOff>0</xdr:rowOff>
    </xdr:from>
    <xdr:to>
      <xdr:col>20</xdr:col>
      <xdr:colOff>190500</xdr:colOff>
      <xdr:row>188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4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6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8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20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61</xdr:row>
      <xdr:rowOff>0</xdr:rowOff>
    </xdr:from>
    <xdr:to>
      <xdr:col>20</xdr:col>
      <xdr:colOff>190500</xdr:colOff>
      <xdr:row>61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46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190500</xdr:colOff>
      <xdr:row>64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203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180975</xdr:rowOff>
    </xdr:from>
    <xdr:to>
      <xdr:col>20</xdr:col>
      <xdr:colOff>190500</xdr:colOff>
      <xdr:row>81</xdr:row>
      <xdr:rowOff>104775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3465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81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83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90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190500</xdr:colOff>
      <xdr:row>48</xdr:row>
      <xdr:rowOff>57150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745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190500</xdr:colOff>
      <xdr:row>48</xdr:row>
      <xdr:rowOff>114300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0993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49</xdr:row>
      <xdr:rowOff>0</xdr:rowOff>
    </xdr:from>
    <xdr:to>
      <xdr:col>20</xdr:col>
      <xdr:colOff>190500</xdr:colOff>
      <xdr:row>52</xdr:row>
      <xdr:rowOff>142875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488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50</xdr:row>
      <xdr:rowOff>0</xdr:rowOff>
    </xdr:from>
    <xdr:to>
      <xdr:col>20</xdr:col>
      <xdr:colOff>190500</xdr:colOff>
      <xdr:row>52</xdr:row>
      <xdr:rowOff>38100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736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51</xdr:row>
      <xdr:rowOff>0</xdr:rowOff>
    </xdr:from>
    <xdr:to>
      <xdr:col>20</xdr:col>
      <xdr:colOff>190500</xdr:colOff>
      <xdr:row>53</xdr:row>
      <xdr:rowOff>47625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1983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53</xdr:row>
      <xdr:rowOff>0</xdr:rowOff>
    </xdr:from>
    <xdr:to>
      <xdr:col>20</xdr:col>
      <xdr:colOff>190500</xdr:colOff>
      <xdr:row>54</xdr:row>
      <xdr:rowOff>114300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479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55</xdr:row>
      <xdr:rowOff>0</xdr:rowOff>
    </xdr:from>
    <xdr:to>
      <xdr:col>20</xdr:col>
      <xdr:colOff>190500</xdr:colOff>
      <xdr:row>60</xdr:row>
      <xdr:rowOff>9525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29743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56</xdr:row>
      <xdr:rowOff>0</xdr:rowOff>
    </xdr:from>
    <xdr:to>
      <xdr:col>20</xdr:col>
      <xdr:colOff>190500</xdr:colOff>
      <xdr:row>57</xdr:row>
      <xdr:rowOff>142875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221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57</xdr:row>
      <xdr:rowOff>0</xdr:rowOff>
    </xdr:from>
    <xdr:to>
      <xdr:col>20</xdr:col>
      <xdr:colOff>190500</xdr:colOff>
      <xdr:row>57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46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58</xdr:row>
      <xdr:rowOff>0</xdr:rowOff>
    </xdr:from>
    <xdr:to>
      <xdr:col>20</xdr:col>
      <xdr:colOff>190500</xdr:colOff>
      <xdr:row>58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59</xdr:row>
      <xdr:rowOff>0</xdr:rowOff>
    </xdr:from>
    <xdr:to>
      <xdr:col>20</xdr:col>
      <xdr:colOff>190500</xdr:colOff>
      <xdr:row>59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68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9525</xdr:rowOff>
    </xdr:from>
    <xdr:to>
      <xdr:col>20</xdr:col>
      <xdr:colOff>190500</xdr:colOff>
      <xdr:row>75</xdr:row>
      <xdr:rowOff>209550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3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73</xdr:row>
      <xdr:rowOff>0</xdr:rowOff>
    </xdr:from>
    <xdr:to>
      <xdr:col>20</xdr:col>
      <xdr:colOff>190500</xdr:colOff>
      <xdr:row>73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4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75</xdr:row>
      <xdr:rowOff>0</xdr:rowOff>
    </xdr:from>
    <xdr:to>
      <xdr:col>20</xdr:col>
      <xdr:colOff>190500</xdr:colOff>
      <xdr:row>75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7927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86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88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89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39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91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188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92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94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96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37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98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11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101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36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102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103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48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105</xdr:row>
      <xdr:rowOff>0</xdr:rowOff>
    </xdr:from>
    <xdr:to>
      <xdr:col>20</xdr:col>
      <xdr:colOff>190500</xdr:colOff>
      <xdr:row>105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190500</xdr:colOff>
      <xdr:row>106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108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109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59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111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684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112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09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3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118</xdr:row>
      <xdr:rowOff>0</xdr:rowOff>
    </xdr:from>
    <xdr:to>
      <xdr:col>20</xdr:col>
      <xdr:colOff>190500</xdr:colOff>
      <xdr:row>119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119</xdr:row>
      <xdr:rowOff>0</xdr:rowOff>
    </xdr:from>
    <xdr:to>
      <xdr:col>20</xdr:col>
      <xdr:colOff>190500</xdr:colOff>
      <xdr:row>120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4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120</xdr:row>
      <xdr:rowOff>0</xdr:rowOff>
    </xdr:from>
    <xdr:to>
      <xdr:col>20</xdr:col>
      <xdr:colOff>190500</xdr:colOff>
      <xdr:row>121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121</xdr:row>
      <xdr:rowOff>0</xdr:rowOff>
    </xdr:from>
    <xdr:to>
      <xdr:col>20</xdr:col>
      <xdr:colOff>190500</xdr:colOff>
      <xdr:row>122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88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122</xdr:row>
      <xdr:rowOff>0</xdr:rowOff>
    </xdr:from>
    <xdr:to>
      <xdr:col>20</xdr:col>
      <xdr:colOff>190500</xdr:colOff>
      <xdr:row>123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190500</xdr:colOff>
      <xdr:row>125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125</xdr:row>
      <xdr:rowOff>0</xdr:rowOff>
    </xdr:from>
    <xdr:to>
      <xdr:col>20</xdr:col>
      <xdr:colOff>190500</xdr:colOff>
      <xdr:row>126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190500</xdr:colOff>
      <xdr:row>127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98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127</xdr:row>
      <xdr:rowOff>0</xdr:rowOff>
    </xdr:from>
    <xdr:to>
      <xdr:col>20</xdr:col>
      <xdr:colOff>190500</xdr:colOff>
      <xdr:row>128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00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130</xdr:row>
      <xdr:rowOff>0</xdr:rowOff>
    </xdr:from>
    <xdr:to>
      <xdr:col>20</xdr:col>
      <xdr:colOff>190500</xdr:colOff>
      <xdr:row>131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190500</xdr:colOff>
      <xdr:row>133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09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134</xdr:row>
      <xdr:rowOff>0</xdr:rowOff>
    </xdr:from>
    <xdr:to>
      <xdr:col>20</xdr:col>
      <xdr:colOff>190500</xdr:colOff>
      <xdr:row>135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135</xdr:row>
      <xdr:rowOff>0</xdr:rowOff>
    </xdr:from>
    <xdr:to>
      <xdr:col>20</xdr:col>
      <xdr:colOff>190500</xdr:colOff>
      <xdr:row>136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136</xdr:row>
      <xdr:rowOff>0</xdr:rowOff>
    </xdr:from>
    <xdr:to>
      <xdr:col>20</xdr:col>
      <xdr:colOff>190500</xdr:colOff>
      <xdr:row>137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137</xdr:row>
      <xdr:rowOff>0</xdr:rowOff>
    </xdr:from>
    <xdr:to>
      <xdr:col>20</xdr:col>
      <xdr:colOff>190500</xdr:colOff>
      <xdr:row>138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19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138</xdr:row>
      <xdr:rowOff>0</xdr:rowOff>
    </xdr:from>
    <xdr:to>
      <xdr:col>20</xdr:col>
      <xdr:colOff>190500</xdr:colOff>
      <xdr:row>139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190500</xdr:colOff>
      <xdr:row>140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2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140</xdr:row>
      <xdr:rowOff>0</xdr:rowOff>
    </xdr:from>
    <xdr:to>
      <xdr:col>20</xdr:col>
      <xdr:colOff>190500</xdr:colOff>
      <xdr:row>141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4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142</xdr:row>
      <xdr:rowOff>0</xdr:rowOff>
    </xdr:from>
    <xdr:to>
      <xdr:col>20</xdr:col>
      <xdr:colOff>190500</xdr:colOff>
      <xdr:row>143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143</xdr:row>
      <xdr:rowOff>0</xdr:rowOff>
    </xdr:from>
    <xdr:to>
      <xdr:col>20</xdr:col>
      <xdr:colOff>190500</xdr:colOff>
      <xdr:row>144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0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144</xdr:row>
      <xdr:rowOff>0</xdr:rowOff>
    </xdr:from>
    <xdr:to>
      <xdr:col>20</xdr:col>
      <xdr:colOff>190500</xdr:colOff>
      <xdr:row>145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2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145</xdr:row>
      <xdr:rowOff>0</xdr:rowOff>
    </xdr:from>
    <xdr:to>
      <xdr:col>20</xdr:col>
      <xdr:colOff>190500</xdr:colOff>
      <xdr:row>146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43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147</xdr:row>
      <xdr:rowOff>0</xdr:rowOff>
    </xdr:from>
    <xdr:to>
      <xdr:col>20</xdr:col>
      <xdr:colOff>190500</xdr:colOff>
      <xdr:row>148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38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148</xdr:row>
      <xdr:rowOff>0</xdr:rowOff>
    </xdr:from>
    <xdr:to>
      <xdr:col>20</xdr:col>
      <xdr:colOff>190500</xdr:colOff>
      <xdr:row>149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149</xdr:row>
      <xdr:rowOff>0</xdr:rowOff>
    </xdr:from>
    <xdr:to>
      <xdr:col>20</xdr:col>
      <xdr:colOff>190500</xdr:colOff>
      <xdr:row>150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19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150</xdr:row>
      <xdr:rowOff>0</xdr:rowOff>
    </xdr:from>
    <xdr:to>
      <xdr:col>20</xdr:col>
      <xdr:colOff>190500</xdr:colOff>
      <xdr:row>151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151</xdr:row>
      <xdr:rowOff>0</xdr:rowOff>
    </xdr:from>
    <xdr:to>
      <xdr:col>20</xdr:col>
      <xdr:colOff>190500</xdr:colOff>
      <xdr:row>152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5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152</xdr:row>
      <xdr:rowOff>0</xdr:rowOff>
    </xdr:from>
    <xdr:to>
      <xdr:col>20</xdr:col>
      <xdr:colOff>190500</xdr:colOff>
      <xdr:row>153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154</xdr:row>
      <xdr:rowOff>0</xdr:rowOff>
    </xdr:from>
    <xdr:to>
      <xdr:col>20</xdr:col>
      <xdr:colOff>190500</xdr:colOff>
      <xdr:row>155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1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156</xdr:row>
      <xdr:rowOff>0</xdr:rowOff>
    </xdr:from>
    <xdr:to>
      <xdr:col>20</xdr:col>
      <xdr:colOff>190500</xdr:colOff>
      <xdr:row>157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157</xdr:row>
      <xdr:rowOff>0</xdr:rowOff>
    </xdr:from>
    <xdr:to>
      <xdr:col>20</xdr:col>
      <xdr:colOff>190500</xdr:colOff>
      <xdr:row>158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72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158</xdr:row>
      <xdr:rowOff>0</xdr:rowOff>
    </xdr:from>
    <xdr:to>
      <xdr:col>20</xdr:col>
      <xdr:colOff>190500</xdr:colOff>
      <xdr:row>159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159</xdr:row>
      <xdr:rowOff>0</xdr:rowOff>
    </xdr:from>
    <xdr:to>
      <xdr:col>20</xdr:col>
      <xdr:colOff>190500</xdr:colOff>
      <xdr:row>160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10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190500</xdr:colOff>
      <xdr:row>161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161</xdr:row>
      <xdr:rowOff>0</xdr:rowOff>
    </xdr:from>
    <xdr:to>
      <xdr:col>20</xdr:col>
      <xdr:colOff>190500</xdr:colOff>
      <xdr:row>162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190500</xdr:colOff>
      <xdr:row>163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67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190500</xdr:colOff>
      <xdr:row>164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686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190500</xdr:colOff>
      <xdr:row>166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2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166</xdr:row>
      <xdr:rowOff>0</xdr:rowOff>
    </xdr:from>
    <xdr:to>
      <xdr:col>20</xdr:col>
      <xdr:colOff>190500</xdr:colOff>
      <xdr:row>167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167</xdr:row>
      <xdr:rowOff>0</xdr:rowOff>
    </xdr:from>
    <xdr:to>
      <xdr:col>20</xdr:col>
      <xdr:colOff>190500</xdr:colOff>
      <xdr:row>168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62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190500</xdr:colOff>
      <xdr:row>169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169</xdr:row>
      <xdr:rowOff>0</xdr:rowOff>
    </xdr:from>
    <xdr:to>
      <xdr:col>20</xdr:col>
      <xdr:colOff>190500</xdr:colOff>
      <xdr:row>170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00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171</xdr:row>
      <xdr:rowOff>0</xdr:rowOff>
    </xdr:from>
    <xdr:to>
      <xdr:col>20</xdr:col>
      <xdr:colOff>190500</xdr:colOff>
      <xdr:row>172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38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173</xdr:row>
      <xdr:rowOff>0</xdr:rowOff>
    </xdr:from>
    <xdr:to>
      <xdr:col>20</xdr:col>
      <xdr:colOff>190500</xdr:colOff>
      <xdr:row>174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76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174</xdr:row>
      <xdr:rowOff>0</xdr:rowOff>
    </xdr:from>
    <xdr:to>
      <xdr:col>20</xdr:col>
      <xdr:colOff>190500</xdr:colOff>
      <xdr:row>175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177</xdr:row>
      <xdr:rowOff>0</xdr:rowOff>
    </xdr:from>
    <xdr:to>
      <xdr:col>20</xdr:col>
      <xdr:colOff>190500</xdr:colOff>
      <xdr:row>178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5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178</xdr:row>
      <xdr:rowOff>0</xdr:rowOff>
    </xdr:from>
    <xdr:to>
      <xdr:col>20</xdr:col>
      <xdr:colOff>190500</xdr:colOff>
      <xdr:row>179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72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179</xdr:row>
      <xdr:rowOff>0</xdr:rowOff>
    </xdr:from>
    <xdr:to>
      <xdr:col>20</xdr:col>
      <xdr:colOff>190500</xdr:colOff>
      <xdr:row>180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499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180</xdr:row>
      <xdr:rowOff>0</xdr:rowOff>
    </xdr:from>
    <xdr:to>
      <xdr:col>20</xdr:col>
      <xdr:colOff>190500</xdr:colOff>
      <xdr:row>181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1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8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184</xdr:row>
      <xdr:rowOff>0</xdr:rowOff>
    </xdr:from>
    <xdr:to>
      <xdr:col>20</xdr:col>
      <xdr:colOff>190500</xdr:colOff>
      <xdr:row>185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08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190500</xdr:colOff>
      <xdr:row>186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0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190500</xdr:colOff>
      <xdr:row>187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2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187</xdr:row>
      <xdr:rowOff>0</xdr:rowOff>
    </xdr:from>
    <xdr:to>
      <xdr:col>20</xdr:col>
      <xdr:colOff>190500</xdr:colOff>
      <xdr:row>188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4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190500</xdr:colOff>
      <xdr:row>189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6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189</xdr:row>
      <xdr:rowOff>0</xdr:rowOff>
    </xdr:from>
    <xdr:to>
      <xdr:col>20</xdr:col>
      <xdr:colOff>190500</xdr:colOff>
      <xdr:row>190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18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190</xdr:row>
      <xdr:rowOff>0</xdr:rowOff>
    </xdr:from>
    <xdr:to>
      <xdr:col>20</xdr:col>
      <xdr:colOff>190500</xdr:colOff>
      <xdr:row>191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191</xdr:row>
      <xdr:rowOff>0</xdr:rowOff>
    </xdr:from>
    <xdr:to>
      <xdr:col>20</xdr:col>
      <xdr:colOff>190500</xdr:colOff>
      <xdr:row>192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521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62</xdr:row>
      <xdr:rowOff>0</xdr:rowOff>
    </xdr:from>
    <xdr:to>
      <xdr:col>20</xdr:col>
      <xdr:colOff>190500</xdr:colOff>
      <xdr:row>63</xdr:row>
      <xdr:rowOff>47625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4707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65</xdr:row>
      <xdr:rowOff>0</xdr:rowOff>
    </xdr:from>
    <xdr:to>
      <xdr:col>20</xdr:col>
      <xdr:colOff>190500</xdr:colOff>
      <xdr:row>65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4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66</xdr:row>
      <xdr:rowOff>0</xdr:rowOff>
    </xdr:from>
    <xdr:to>
      <xdr:col>20</xdr:col>
      <xdr:colOff>190500</xdr:colOff>
      <xdr:row>66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698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67</xdr:row>
      <xdr:rowOff>0</xdr:rowOff>
    </xdr:from>
    <xdr:to>
      <xdr:col>20</xdr:col>
      <xdr:colOff>190500</xdr:colOff>
      <xdr:row>67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594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190500</xdr:colOff>
      <xdr:row>68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6193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180975</xdr:rowOff>
    </xdr:from>
    <xdr:to>
      <xdr:col>20</xdr:col>
      <xdr:colOff>190500</xdr:colOff>
      <xdr:row>84</xdr:row>
      <xdr:rowOff>47625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5941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77</xdr:row>
      <xdr:rowOff>0</xdr:rowOff>
    </xdr:from>
    <xdr:to>
      <xdr:col>20</xdr:col>
      <xdr:colOff>190500</xdr:colOff>
      <xdr:row>77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42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16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83</xdr:row>
      <xdr:rowOff>133350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4132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82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161925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299085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84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85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632275" y="3040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30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678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678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678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03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33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752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669875" y="12011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342900</xdr:colOff>
      <xdr:row>10</xdr:row>
      <xdr:rowOff>0</xdr:rowOff>
    </xdr:from>
    <xdr:to>
      <xdr:col>18</xdr:col>
      <xdr:colOff>533400</xdr:colOff>
      <xdr:row>11</xdr:row>
      <xdr:rowOff>390525</xdr:rowOff>
    </xdr:to>
    <xdr:pic>
      <xdr:nvPicPr>
        <xdr:cNvPr id="2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012775" y="10515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342900</xdr:colOff>
      <xdr:row>10</xdr:row>
      <xdr:rowOff>0</xdr:rowOff>
    </xdr:from>
    <xdr:to>
      <xdr:col>18</xdr:col>
      <xdr:colOff>533400</xdr:colOff>
      <xdr:row>11</xdr:row>
      <xdr:rowOff>390525</xdr:rowOff>
    </xdr:to>
    <xdr:pic>
      <xdr:nvPicPr>
        <xdr:cNvPr id="2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012775" y="105156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zoomScale="80" zoomScaleNormal="80" workbookViewId="0" topLeftCell="F4">
      <selection activeCell="G7" sqref="G7"/>
    </sheetView>
  </sheetViews>
  <sheetFormatPr defaultColWidth="8.8515625" defaultRowHeight="15"/>
  <cols>
    <col min="1" max="1" width="1.421875" style="54" customWidth="1"/>
    <col min="2" max="2" width="5.7109375" style="54" customWidth="1"/>
    <col min="3" max="3" width="37.8515625" style="10" customWidth="1"/>
    <col min="4" max="4" width="9.7109375" style="63" customWidth="1"/>
    <col min="5" max="5" width="9.00390625" style="15" customWidth="1"/>
    <col min="6" max="6" width="64.57421875" style="10" customWidth="1"/>
    <col min="7" max="7" width="29.8515625" style="64" customWidth="1"/>
    <col min="8" max="8" width="23.57421875" style="64" customWidth="1"/>
    <col min="9" max="9" width="19.28125" style="10" customWidth="1"/>
    <col min="10" max="10" width="30.8515625" style="54" customWidth="1"/>
    <col min="11" max="11" width="21.57421875" style="11" customWidth="1"/>
    <col min="12" max="12" width="24.421875" style="54" customWidth="1"/>
    <col min="13" max="13" width="18.57421875" style="54" customWidth="1"/>
    <col min="14" max="14" width="24.7109375" style="64" customWidth="1"/>
    <col min="15" max="15" width="22.140625" style="64" hidden="1" customWidth="1"/>
    <col min="16" max="16" width="20.8515625" style="54" customWidth="1"/>
    <col min="17" max="17" width="22.00390625" style="54" customWidth="1"/>
    <col min="18" max="18" width="21.00390625" style="54" customWidth="1"/>
    <col min="19" max="19" width="19.421875" style="54" customWidth="1"/>
    <col min="20" max="20" width="40.00390625" style="57" customWidth="1"/>
    <col min="21" max="16384" width="8.8515625" style="54" customWidth="1"/>
  </cols>
  <sheetData>
    <row r="1" spans="2:20" s="11" customFormat="1" ht="18.75" customHeight="1">
      <c r="B1" s="80" t="s">
        <v>25</v>
      </c>
      <c r="C1" s="80"/>
      <c r="D1" s="80"/>
      <c r="E1" s="80"/>
      <c r="F1" s="10"/>
      <c r="G1" s="10"/>
      <c r="I1" s="12"/>
      <c r="N1" s="10"/>
      <c r="O1" s="10"/>
      <c r="Q1" s="78" t="s">
        <v>26</v>
      </c>
      <c r="R1" s="78"/>
      <c r="S1" s="78"/>
      <c r="T1" s="37"/>
    </row>
    <row r="2" spans="3:20" s="11" customFormat="1" ht="18.75" customHeight="1">
      <c r="C2" s="38"/>
      <c r="D2" s="8"/>
      <c r="E2" s="9"/>
      <c r="F2" s="10"/>
      <c r="G2" s="10"/>
      <c r="I2" s="12"/>
      <c r="N2" s="10"/>
      <c r="O2" s="10"/>
      <c r="Q2" s="39"/>
      <c r="R2" s="39"/>
      <c r="T2" s="37"/>
    </row>
    <row r="3" spans="2:20" s="11" customFormat="1" ht="19.9" customHeight="1">
      <c r="B3" s="40"/>
      <c r="C3" s="41" t="s">
        <v>12</v>
      </c>
      <c r="D3" s="42"/>
      <c r="E3" s="42"/>
      <c r="F3" s="42"/>
      <c r="G3" s="79"/>
      <c r="H3" s="79"/>
      <c r="I3" s="79"/>
      <c r="J3" s="79"/>
      <c r="K3" s="79"/>
      <c r="L3" s="79"/>
      <c r="M3" s="39"/>
      <c r="N3" s="43"/>
      <c r="O3" s="43"/>
      <c r="P3" s="39"/>
      <c r="Q3" s="39"/>
      <c r="R3" s="39"/>
      <c r="T3" s="43"/>
    </row>
    <row r="4" spans="2:20" s="11" customFormat="1" ht="19.9" customHeight="1" thickBot="1">
      <c r="B4" s="44"/>
      <c r="C4" s="45" t="s">
        <v>16</v>
      </c>
      <c r="D4" s="42"/>
      <c r="E4" s="42"/>
      <c r="F4" s="42"/>
      <c r="G4" s="42"/>
      <c r="H4" s="39"/>
      <c r="I4" s="39"/>
      <c r="J4" s="39"/>
      <c r="K4" s="39"/>
      <c r="L4" s="39"/>
      <c r="M4" s="39"/>
      <c r="N4" s="10"/>
      <c r="O4" s="10"/>
      <c r="P4" s="39"/>
      <c r="Q4" s="39"/>
      <c r="R4" s="39"/>
      <c r="T4" s="43"/>
    </row>
    <row r="5" spans="2:20" s="11" customFormat="1" ht="36" customHeight="1" thickBot="1">
      <c r="B5" s="13"/>
      <c r="C5" s="14"/>
      <c r="D5" s="15"/>
      <c r="E5" s="15"/>
      <c r="F5" s="10"/>
      <c r="G5" s="23" t="s">
        <v>15</v>
      </c>
      <c r="H5" s="10"/>
      <c r="N5" s="10"/>
      <c r="O5" s="16"/>
      <c r="Q5" s="23" t="s">
        <v>15</v>
      </c>
      <c r="T5" s="46"/>
    </row>
    <row r="6" spans="2:20" s="11" customFormat="1" ht="76.5" thickBot="1" thickTop="1">
      <c r="B6" s="17" t="s">
        <v>1</v>
      </c>
      <c r="C6" s="25" t="s">
        <v>27</v>
      </c>
      <c r="D6" s="25" t="s">
        <v>0</v>
      </c>
      <c r="E6" s="25" t="s">
        <v>28</v>
      </c>
      <c r="F6" s="25" t="s">
        <v>29</v>
      </c>
      <c r="G6" s="24" t="s">
        <v>54</v>
      </c>
      <c r="H6" s="25" t="s">
        <v>30</v>
      </c>
      <c r="I6" s="25" t="s">
        <v>31</v>
      </c>
      <c r="J6" s="25" t="s">
        <v>32</v>
      </c>
      <c r="K6" s="25" t="s">
        <v>33</v>
      </c>
      <c r="L6" s="35" t="s">
        <v>34</v>
      </c>
      <c r="M6" s="35" t="s">
        <v>35</v>
      </c>
      <c r="N6" s="25" t="s">
        <v>36</v>
      </c>
      <c r="O6" s="25" t="s">
        <v>6</v>
      </c>
      <c r="P6" s="25" t="s">
        <v>7</v>
      </c>
      <c r="Q6" s="22" t="s">
        <v>8</v>
      </c>
      <c r="R6" s="35" t="s">
        <v>9</v>
      </c>
      <c r="S6" s="26" t="s">
        <v>10</v>
      </c>
      <c r="T6" s="25" t="s">
        <v>37</v>
      </c>
    </row>
    <row r="7" spans="1:20" ht="85.5" customHeight="1" thickBot="1" thickTop="1">
      <c r="A7" s="47"/>
      <c r="B7" s="48">
        <v>1</v>
      </c>
      <c r="C7" s="49" t="s">
        <v>18</v>
      </c>
      <c r="D7" s="50">
        <v>3</v>
      </c>
      <c r="E7" s="51" t="s">
        <v>19</v>
      </c>
      <c r="F7" s="52" t="s">
        <v>49</v>
      </c>
      <c r="G7" s="29" t="s">
        <v>56</v>
      </c>
      <c r="H7" s="53" t="s">
        <v>38</v>
      </c>
      <c r="I7" s="51" t="s">
        <v>24</v>
      </c>
      <c r="J7" s="51" t="s">
        <v>24</v>
      </c>
      <c r="K7" s="51" t="s">
        <v>53</v>
      </c>
      <c r="L7" s="53" t="s">
        <v>39</v>
      </c>
      <c r="M7" s="53" t="s">
        <v>39</v>
      </c>
      <c r="N7" s="53" t="s">
        <v>51</v>
      </c>
      <c r="O7" s="30">
        <f aca="true" t="shared" si="0" ref="O7:O10">D7*P7</f>
        <v>15300</v>
      </c>
      <c r="P7" s="31">
        <v>5100</v>
      </c>
      <c r="Q7" s="32">
        <v>4500</v>
      </c>
      <c r="R7" s="33">
        <f aca="true" t="shared" si="1" ref="R7:R10">D7*Q7</f>
        <v>13500</v>
      </c>
      <c r="S7" s="34" t="str">
        <f>IF(ISNUMBER(Q7),IF(Q7&gt;P7,"NEVYHOVUJE","VYHOVUJE")," ")</f>
        <v>VYHOVUJE</v>
      </c>
      <c r="T7" s="53" t="s">
        <v>2</v>
      </c>
    </row>
    <row r="8" spans="2:20" ht="142.5" customHeight="1" thickBot="1" thickTop="1">
      <c r="B8" s="48">
        <v>2</v>
      </c>
      <c r="C8" s="49" t="s">
        <v>48</v>
      </c>
      <c r="D8" s="50">
        <v>3</v>
      </c>
      <c r="E8" s="51" t="s">
        <v>19</v>
      </c>
      <c r="F8" s="52" t="s">
        <v>52</v>
      </c>
      <c r="G8" s="29" t="s">
        <v>57</v>
      </c>
      <c r="H8" s="53" t="s">
        <v>38</v>
      </c>
      <c r="I8" s="51" t="s">
        <v>24</v>
      </c>
      <c r="J8" s="51" t="s">
        <v>24</v>
      </c>
      <c r="K8" s="51" t="s">
        <v>24</v>
      </c>
      <c r="L8" s="53" t="s">
        <v>40</v>
      </c>
      <c r="M8" s="53" t="s">
        <v>41</v>
      </c>
      <c r="N8" s="53" t="s">
        <v>47</v>
      </c>
      <c r="O8" s="30">
        <f t="shared" si="0"/>
        <v>4470</v>
      </c>
      <c r="P8" s="31">
        <v>1490</v>
      </c>
      <c r="Q8" s="32">
        <v>1250</v>
      </c>
      <c r="R8" s="33">
        <f t="shared" si="1"/>
        <v>3750</v>
      </c>
      <c r="S8" s="34" t="str">
        <f aca="true" t="shared" si="2" ref="S8:S10">IF(ISNUMBER(Q8),IF(Q8&gt;P8,"NEVYHOVUJE","VYHOVUJE")," ")</f>
        <v>VYHOVUJE</v>
      </c>
      <c r="T8" s="53" t="s">
        <v>3</v>
      </c>
    </row>
    <row r="9" spans="2:20" ht="193.5" customHeight="1" thickBot="1" thickTop="1">
      <c r="B9" s="48">
        <v>3</v>
      </c>
      <c r="C9" s="49" t="s">
        <v>20</v>
      </c>
      <c r="D9" s="50">
        <v>1</v>
      </c>
      <c r="E9" s="51" t="s">
        <v>19</v>
      </c>
      <c r="F9" s="52" t="s">
        <v>55</v>
      </c>
      <c r="G9" s="29" t="s">
        <v>58</v>
      </c>
      <c r="H9" s="53" t="s">
        <v>38</v>
      </c>
      <c r="I9" s="51" t="s">
        <v>21</v>
      </c>
      <c r="J9" s="53" t="s">
        <v>22</v>
      </c>
      <c r="K9" s="51" t="s">
        <v>24</v>
      </c>
      <c r="L9" s="53" t="s">
        <v>42</v>
      </c>
      <c r="M9" s="53" t="s">
        <v>43</v>
      </c>
      <c r="N9" s="53" t="s">
        <v>46</v>
      </c>
      <c r="O9" s="30">
        <f t="shared" si="0"/>
        <v>30000</v>
      </c>
      <c r="P9" s="31">
        <v>30000</v>
      </c>
      <c r="Q9" s="32">
        <v>23000</v>
      </c>
      <c r="R9" s="33">
        <f t="shared" si="1"/>
        <v>23000</v>
      </c>
      <c r="S9" s="34" t="str">
        <f t="shared" si="2"/>
        <v>VYHOVUJE</v>
      </c>
      <c r="T9" s="53" t="s">
        <v>4</v>
      </c>
    </row>
    <row r="10" spans="2:20" ht="217.5" customHeight="1" thickBot="1" thickTop="1">
      <c r="B10" s="48">
        <v>4</v>
      </c>
      <c r="C10" s="49" t="s">
        <v>23</v>
      </c>
      <c r="D10" s="50">
        <v>2</v>
      </c>
      <c r="E10" s="51" t="s">
        <v>19</v>
      </c>
      <c r="F10" s="52" t="s">
        <v>50</v>
      </c>
      <c r="G10" s="29" t="s">
        <v>59</v>
      </c>
      <c r="H10" s="53" t="s">
        <v>38</v>
      </c>
      <c r="I10" s="51" t="s">
        <v>24</v>
      </c>
      <c r="J10" s="51" t="s">
        <v>24</v>
      </c>
      <c r="K10" s="51" t="s">
        <v>24</v>
      </c>
      <c r="L10" s="51" t="s">
        <v>44</v>
      </c>
      <c r="M10" s="51" t="s">
        <v>44</v>
      </c>
      <c r="N10" s="53" t="s">
        <v>45</v>
      </c>
      <c r="O10" s="30">
        <f t="shared" si="0"/>
        <v>4600</v>
      </c>
      <c r="P10" s="31">
        <v>2300</v>
      </c>
      <c r="Q10" s="32">
        <v>2100</v>
      </c>
      <c r="R10" s="33">
        <f t="shared" si="1"/>
        <v>4200</v>
      </c>
      <c r="S10" s="34" t="str">
        <f t="shared" si="2"/>
        <v>VYHOVUJE</v>
      </c>
      <c r="T10" s="53" t="s">
        <v>14</v>
      </c>
    </row>
    <row r="11" spans="2:19" ht="15" customHeight="1" thickBot="1" thickTop="1">
      <c r="B11" s="55"/>
      <c r="C11" s="38"/>
      <c r="D11" s="55"/>
      <c r="E11" s="38"/>
      <c r="F11" s="38"/>
      <c r="G11" s="56"/>
      <c r="H11" s="55"/>
      <c r="I11" s="38"/>
      <c r="J11" s="55"/>
      <c r="K11" s="38"/>
      <c r="L11" s="55"/>
      <c r="M11" s="55"/>
      <c r="N11" s="55"/>
      <c r="O11" s="55"/>
      <c r="P11" s="55"/>
      <c r="Q11" s="55"/>
      <c r="R11" s="55"/>
      <c r="S11" s="38"/>
    </row>
    <row r="12" spans="2:20" ht="66.75" customHeight="1" thickBot="1" thickTop="1">
      <c r="B12" s="81" t="s">
        <v>17</v>
      </c>
      <c r="C12" s="81"/>
      <c r="D12" s="81"/>
      <c r="E12" s="81"/>
      <c r="F12" s="81"/>
      <c r="G12" s="81"/>
      <c r="H12" s="81"/>
      <c r="I12" s="18"/>
      <c r="J12" s="3"/>
      <c r="K12" s="58"/>
      <c r="L12" s="59"/>
      <c r="M12" s="59"/>
      <c r="N12" s="59"/>
      <c r="O12" s="4"/>
      <c r="P12" s="27" t="s">
        <v>11</v>
      </c>
      <c r="Q12" s="72" t="s">
        <v>13</v>
      </c>
      <c r="R12" s="73"/>
      <c r="S12" s="74"/>
      <c r="T12" s="60"/>
    </row>
    <row r="13" spans="2:20" ht="36" customHeight="1" thickBot="1" thickTop="1">
      <c r="B13" s="71" t="s">
        <v>5</v>
      </c>
      <c r="C13" s="71"/>
      <c r="D13" s="71"/>
      <c r="E13" s="71"/>
      <c r="F13" s="71"/>
      <c r="G13" s="71"/>
      <c r="H13" s="61"/>
      <c r="K13" s="20"/>
      <c r="L13" s="5"/>
      <c r="M13" s="5"/>
      <c r="N13" s="5"/>
      <c r="O13" s="6"/>
      <c r="P13" s="28">
        <f>SUM(O7:O10)</f>
        <v>54370</v>
      </c>
      <c r="Q13" s="75">
        <f>SUM(R7:R10)</f>
        <v>44450</v>
      </c>
      <c r="R13" s="76"/>
      <c r="S13" s="77"/>
      <c r="T13" s="62"/>
    </row>
    <row r="14" spans="9:20" ht="63" customHeight="1" thickTop="1">
      <c r="I14" s="19"/>
      <c r="J14" s="2"/>
      <c r="K14" s="21"/>
      <c r="L14" s="7"/>
      <c r="M14" s="7"/>
      <c r="N14" s="7"/>
      <c r="O14" s="65"/>
      <c r="P14" s="66"/>
      <c r="Q14" s="66"/>
      <c r="R14" s="66"/>
      <c r="S14" s="1"/>
      <c r="T14" s="62"/>
    </row>
    <row r="15" spans="2:18" ht="36" customHeight="1">
      <c r="B15" s="66"/>
      <c r="C15" s="18"/>
      <c r="D15" s="67"/>
      <c r="E15" s="18"/>
      <c r="F15" s="18"/>
      <c r="G15" s="36"/>
      <c r="H15" s="68"/>
      <c r="I15" s="69"/>
      <c r="J15" s="68"/>
      <c r="K15" s="39"/>
      <c r="L15" s="70"/>
      <c r="M15" s="70"/>
      <c r="N15" s="57"/>
      <c r="O15" s="57"/>
      <c r="P15" s="70"/>
      <c r="Q15" s="70"/>
      <c r="R15" s="70"/>
    </row>
    <row r="16" spans="2:18" ht="14.25" customHeight="1">
      <c r="B16" s="66"/>
      <c r="C16" s="18"/>
      <c r="D16" s="67"/>
      <c r="E16" s="18"/>
      <c r="F16" s="18"/>
      <c r="G16" s="36"/>
      <c r="H16" s="68"/>
      <c r="I16" s="69"/>
      <c r="J16" s="68"/>
      <c r="K16" s="39"/>
      <c r="L16" s="70"/>
      <c r="M16" s="70"/>
      <c r="N16" s="57"/>
      <c r="O16" s="57"/>
      <c r="P16" s="70"/>
      <c r="Q16" s="70"/>
      <c r="R16" s="70"/>
    </row>
    <row r="17" spans="2:18" ht="14.25" customHeight="1">
      <c r="B17" s="66"/>
      <c r="C17" s="18"/>
      <c r="D17" s="67"/>
      <c r="E17" s="18"/>
      <c r="F17" s="18"/>
      <c r="G17" s="36"/>
      <c r="H17" s="68"/>
      <c r="I17" s="69"/>
      <c r="J17" s="68"/>
      <c r="K17" s="39"/>
      <c r="L17" s="70"/>
      <c r="M17" s="70"/>
      <c r="N17" s="57"/>
      <c r="O17" s="57"/>
      <c r="P17" s="70"/>
      <c r="Q17" s="70"/>
      <c r="R17" s="70"/>
    </row>
    <row r="18" spans="2:18" ht="14.25" customHeight="1">
      <c r="B18" s="66"/>
      <c r="C18" s="18"/>
      <c r="D18" s="67"/>
      <c r="E18" s="18"/>
      <c r="F18" s="18"/>
      <c r="G18" s="36"/>
      <c r="H18" s="68"/>
      <c r="I18" s="69"/>
      <c r="J18" s="68"/>
      <c r="K18" s="39"/>
      <c r="L18" s="70"/>
      <c r="M18" s="70"/>
      <c r="N18" s="57"/>
      <c r="O18" s="57"/>
      <c r="P18" s="70"/>
      <c r="Q18" s="70"/>
      <c r="R18" s="70"/>
    </row>
    <row r="19" spans="2:18" ht="19.9" customHeight="1">
      <c r="B19" s="66"/>
      <c r="C19" s="18"/>
      <c r="D19" s="67"/>
      <c r="E19" s="18"/>
      <c r="F19" s="18"/>
      <c r="G19" s="36"/>
      <c r="H19" s="68"/>
      <c r="I19" s="69"/>
      <c r="J19" s="68"/>
      <c r="K19" s="39"/>
      <c r="L19" s="70"/>
      <c r="M19" s="70"/>
      <c r="N19" s="57"/>
      <c r="O19" s="57"/>
      <c r="P19" s="70"/>
      <c r="Q19" s="70"/>
      <c r="R19" s="70"/>
    </row>
    <row r="20" spans="2:18" ht="19.9" customHeight="1">
      <c r="B20" s="66"/>
      <c r="C20" s="18"/>
      <c r="D20" s="67"/>
      <c r="E20" s="18"/>
      <c r="F20" s="18"/>
      <c r="G20" s="36"/>
      <c r="H20" s="68"/>
      <c r="I20" s="69"/>
      <c r="J20" s="68"/>
      <c r="K20" s="39"/>
      <c r="L20" s="70"/>
      <c r="M20" s="70"/>
      <c r="N20" s="57"/>
      <c r="O20" s="57"/>
      <c r="P20" s="70"/>
      <c r="Q20" s="70"/>
      <c r="R20" s="70"/>
    </row>
    <row r="21" spans="2:18" ht="19.9" customHeight="1">
      <c r="B21" s="66"/>
      <c r="C21" s="18"/>
      <c r="D21" s="67"/>
      <c r="E21" s="18"/>
      <c r="F21" s="18"/>
      <c r="G21" s="36"/>
      <c r="H21" s="68"/>
      <c r="I21" s="69"/>
      <c r="J21" s="68"/>
      <c r="K21" s="39"/>
      <c r="L21" s="70"/>
      <c r="M21" s="70"/>
      <c r="N21" s="57"/>
      <c r="O21" s="57"/>
      <c r="P21" s="70"/>
      <c r="Q21" s="70"/>
      <c r="R21" s="70"/>
    </row>
    <row r="22" spans="2:18" ht="19.9" customHeight="1">
      <c r="B22" s="66"/>
      <c r="C22" s="18"/>
      <c r="D22" s="67"/>
      <c r="E22" s="18"/>
      <c r="F22" s="18"/>
      <c r="G22" s="36"/>
      <c r="H22" s="68"/>
      <c r="I22" s="69"/>
      <c r="J22" s="68"/>
      <c r="K22" s="39"/>
      <c r="L22" s="70"/>
      <c r="M22" s="70"/>
      <c r="N22" s="57"/>
      <c r="O22" s="57"/>
      <c r="P22" s="70"/>
      <c r="Q22" s="70"/>
      <c r="R22" s="70"/>
    </row>
    <row r="23" spans="2:18" ht="19.9" customHeight="1">
      <c r="B23" s="66"/>
      <c r="C23" s="18"/>
      <c r="D23" s="67"/>
      <c r="E23" s="18"/>
      <c r="F23" s="18"/>
      <c r="G23" s="36"/>
      <c r="H23" s="68"/>
      <c r="I23" s="69"/>
      <c r="J23" s="68"/>
      <c r="K23" s="39"/>
      <c r="L23" s="70"/>
      <c r="M23" s="70"/>
      <c r="N23" s="57"/>
      <c r="O23" s="57"/>
      <c r="P23" s="70"/>
      <c r="Q23" s="70"/>
      <c r="R23" s="70"/>
    </row>
    <row r="24" spans="2:18" ht="19.9" customHeight="1">
      <c r="B24" s="66"/>
      <c r="C24" s="18"/>
      <c r="D24" s="67"/>
      <c r="E24" s="18"/>
      <c r="F24" s="18"/>
      <c r="G24" s="36"/>
      <c r="H24" s="68"/>
      <c r="I24" s="69"/>
      <c r="J24" s="68"/>
      <c r="K24" s="39"/>
      <c r="L24" s="70"/>
      <c r="M24" s="70"/>
      <c r="N24" s="57"/>
      <c r="O24" s="57"/>
      <c r="P24" s="70"/>
      <c r="Q24" s="70"/>
      <c r="R24" s="70"/>
    </row>
    <row r="25" spans="2:18" ht="19.9" customHeight="1">
      <c r="B25" s="66"/>
      <c r="C25" s="18"/>
      <c r="D25" s="67"/>
      <c r="E25" s="18"/>
      <c r="F25" s="18"/>
      <c r="G25" s="36"/>
      <c r="H25" s="68"/>
      <c r="I25" s="69"/>
      <c r="J25" s="68"/>
      <c r="K25" s="39"/>
      <c r="L25" s="70"/>
      <c r="M25" s="70"/>
      <c r="N25" s="57"/>
      <c r="O25" s="57"/>
      <c r="P25" s="70"/>
      <c r="Q25" s="70"/>
      <c r="R25" s="70"/>
    </row>
    <row r="26" spans="2:18" ht="19.9" customHeight="1">
      <c r="B26" s="66"/>
      <c r="C26" s="18"/>
      <c r="D26" s="67"/>
      <c r="E26" s="18"/>
      <c r="F26" s="18"/>
      <c r="G26" s="36"/>
      <c r="H26" s="68"/>
      <c r="I26" s="69"/>
      <c r="J26" s="68"/>
      <c r="K26" s="39"/>
      <c r="L26" s="70"/>
      <c r="M26" s="70"/>
      <c r="N26" s="57"/>
      <c r="O26" s="57"/>
      <c r="P26" s="70"/>
      <c r="Q26" s="70"/>
      <c r="R26" s="70"/>
    </row>
    <row r="27" spans="2:18" ht="19.9" customHeight="1">
      <c r="B27" s="66"/>
      <c r="C27" s="18"/>
      <c r="D27" s="67"/>
      <c r="E27" s="18"/>
      <c r="F27" s="18"/>
      <c r="G27" s="36"/>
      <c r="H27" s="68"/>
      <c r="I27" s="69"/>
      <c r="J27" s="68"/>
      <c r="K27" s="39"/>
      <c r="L27" s="70"/>
      <c r="M27" s="70"/>
      <c r="N27" s="57"/>
      <c r="O27" s="57"/>
      <c r="P27" s="70"/>
      <c r="Q27" s="70"/>
      <c r="R27" s="70"/>
    </row>
    <row r="28" spans="2:18" ht="19.9" customHeight="1">
      <c r="B28" s="66"/>
      <c r="C28" s="18"/>
      <c r="D28" s="67"/>
      <c r="E28" s="18"/>
      <c r="F28" s="18"/>
      <c r="G28" s="36"/>
      <c r="H28" s="68"/>
      <c r="I28" s="69"/>
      <c r="J28" s="68"/>
      <c r="K28" s="39"/>
      <c r="L28" s="70"/>
      <c r="M28" s="70"/>
      <c r="N28" s="57"/>
      <c r="O28" s="57"/>
      <c r="P28" s="70"/>
      <c r="Q28" s="70"/>
      <c r="R28" s="70"/>
    </row>
    <row r="29" spans="2:18" ht="19.9" customHeight="1">
      <c r="B29" s="66"/>
      <c r="C29" s="18"/>
      <c r="D29" s="67"/>
      <c r="E29" s="18"/>
      <c r="F29" s="18"/>
      <c r="G29" s="36"/>
      <c r="H29" s="68"/>
      <c r="I29" s="69"/>
      <c r="J29" s="68"/>
      <c r="K29" s="39"/>
      <c r="L29" s="70"/>
      <c r="M29" s="70"/>
      <c r="N29" s="57"/>
      <c r="O29" s="57"/>
      <c r="P29" s="70"/>
      <c r="Q29" s="70"/>
      <c r="R29" s="70"/>
    </row>
    <row r="30" spans="2:18" ht="19.9" customHeight="1">
      <c r="B30" s="66"/>
      <c r="C30" s="18"/>
      <c r="D30" s="67"/>
      <c r="E30" s="18"/>
      <c r="F30" s="18"/>
      <c r="G30" s="36"/>
      <c r="H30" s="68"/>
      <c r="I30" s="69"/>
      <c r="J30" s="68"/>
      <c r="K30" s="39"/>
      <c r="L30" s="70"/>
      <c r="M30" s="70"/>
      <c r="N30" s="57"/>
      <c r="O30" s="57"/>
      <c r="P30" s="70"/>
      <c r="Q30" s="70"/>
      <c r="R30" s="70"/>
    </row>
    <row r="31" spans="2:18" ht="19.9" customHeight="1">
      <c r="B31" s="66"/>
      <c r="C31" s="18"/>
      <c r="D31" s="67"/>
      <c r="E31" s="18"/>
      <c r="F31" s="18"/>
      <c r="G31" s="36"/>
      <c r="H31" s="68"/>
      <c r="I31" s="69"/>
      <c r="J31" s="68"/>
      <c r="K31" s="39"/>
      <c r="L31" s="70"/>
      <c r="M31" s="70"/>
      <c r="N31" s="57"/>
      <c r="O31" s="57"/>
      <c r="P31" s="70"/>
      <c r="Q31" s="70"/>
      <c r="R31" s="70"/>
    </row>
    <row r="32" spans="2:18" ht="19.9" customHeight="1">
      <c r="B32" s="66"/>
      <c r="C32" s="18"/>
      <c r="D32" s="67"/>
      <c r="E32" s="18"/>
      <c r="F32" s="18"/>
      <c r="G32" s="36"/>
      <c r="H32" s="68"/>
      <c r="I32" s="69"/>
      <c r="J32" s="68"/>
      <c r="K32" s="39"/>
      <c r="L32" s="70"/>
      <c r="M32" s="70"/>
      <c r="N32" s="57"/>
      <c r="O32" s="57"/>
      <c r="P32" s="70"/>
      <c r="Q32" s="70"/>
      <c r="R32" s="70"/>
    </row>
    <row r="33" spans="2:18" ht="19.9" customHeight="1">
      <c r="B33" s="66"/>
      <c r="C33" s="18"/>
      <c r="D33" s="67"/>
      <c r="E33" s="18"/>
      <c r="F33" s="18"/>
      <c r="G33" s="36"/>
      <c r="H33" s="68"/>
      <c r="I33" s="69"/>
      <c r="J33" s="68"/>
      <c r="K33" s="39"/>
      <c r="L33" s="70"/>
      <c r="M33" s="70"/>
      <c r="N33" s="57"/>
      <c r="O33" s="57"/>
      <c r="P33" s="70"/>
      <c r="Q33" s="70"/>
      <c r="R33" s="70"/>
    </row>
    <row r="34" spans="2:18" ht="19.9" customHeight="1">
      <c r="B34" s="66"/>
      <c r="C34" s="18"/>
      <c r="D34" s="67"/>
      <c r="E34" s="18"/>
      <c r="F34" s="18"/>
      <c r="G34" s="36"/>
      <c r="H34" s="68"/>
      <c r="I34" s="69"/>
      <c r="J34" s="68"/>
      <c r="K34" s="39"/>
      <c r="L34" s="70"/>
      <c r="M34" s="70"/>
      <c r="N34" s="57"/>
      <c r="O34" s="57"/>
      <c r="P34" s="70"/>
      <c r="Q34" s="70"/>
      <c r="R34" s="70"/>
    </row>
    <row r="35" spans="2:18" ht="19.9" customHeight="1">
      <c r="B35" s="66"/>
      <c r="C35" s="18"/>
      <c r="D35" s="67"/>
      <c r="E35" s="18"/>
      <c r="F35" s="18"/>
      <c r="G35" s="36"/>
      <c r="H35" s="68"/>
      <c r="I35" s="69"/>
      <c r="J35" s="68"/>
      <c r="K35" s="39"/>
      <c r="L35" s="70"/>
      <c r="M35" s="70"/>
      <c r="N35" s="57"/>
      <c r="O35" s="57"/>
      <c r="P35" s="70"/>
      <c r="Q35" s="70"/>
      <c r="R35" s="70"/>
    </row>
    <row r="36" spans="2:18" ht="19.9" customHeight="1">
      <c r="B36" s="66"/>
      <c r="C36" s="18"/>
      <c r="D36" s="67"/>
      <c r="E36" s="18"/>
      <c r="F36" s="18"/>
      <c r="G36" s="36"/>
      <c r="H36" s="68"/>
      <c r="I36" s="69"/>
      <c r="J36" s="68"/>
      <c r="K36" s="39"/>
      <c r="L36" s="70"/>
      <c r="M36" s="70"/>
      <c r="N36" s="57"/>
      <c r="O36" s="57"/>
      <c r="P36" s="70"/>
      <c r="Q36" s="70"/>
      <c r="R36" s="70"/>
    </row>
    <row r="37" spans="2:18" ht="19.9" customHeight="1">
      <c r="B37" s="66"/>
      <c r="C37" s="18"/>
      <c r="D37" s="67"/>
      <c r="E37" s="18"/>
      <c r="F37" s="18"/>
      <c r="G37" s="36"/>
      <c r="H37" s="68"/>
      <c r="I37" s="69"/>
      <c r="J37" s="68"/>
      <c r="K37" s="39"/>
      <c r="L37" s="70"/>
      <c r="M37" s="70"/>
      <c r="N37" s="57"/>
      <c r="O37" s="57"/>
      <c r="P37" s="70"/>
      <c r="Q37" s="70"/>
      <c r="R37" s="70"/>
    </row>
    <row r="38" spans="2:18" ht="19.9" customHeight="1">
      <c r="B38" s="66"/>
      <c r="C38" s="18"/>
      <c r="D38" s="67"/>
      <c r="E38" s="18"/>
      <c r="F38" s="18"/>
      <c r="G38" s="36"/>
      <c r="H38" s="68"/>
      <c r="I38" s="69"/>
      <c r="J38" s="68"/>
      <c r="K38" s="39"/>
      <c r="L38" s="70"/>
      <c r="M38" s="70"/>
      <c r="N38" s="57"/>
      <c r="O38" s="57"/>
      <c r="P38" s="70"/>
      <c r="Q38" s="70"/>
      <c r="R38" s="70"/>
    </row>
    <row r="39" spans="2:18" ht="19.9" customHeight="1">
      <c r="B39" s="66"/>
      <c r="C39" s="18"/>
      <c r="D39" s="67"/>
      <c r="E39" s="18"/>
      <c r="F39" s="18"/>
      <c r="G39" s="36"/>
      <c r="H39" s="68"/>
      <c r="I39" s="69"/>
      <c r="J39" s="68"/>
      <c r="K39" s="39"/>
      <c r="L39" s="70"/>
      <c r="M39" s="70"/>
      <c r="N39" s="57"/>
      <c r="O39" s="57"/>
      <c r="P39" s="70"/>
      <c r="Q39" s="70"/>
      <c r="R39" s="70"/>
    </row>
    <row r="40" spans="2:18" ht="19.9" customHeight="1">
      <c r="B40" s="66"/>
      <c r="C40" s="18"/>
      <c r="D40" s="67"/>
      <c r="E40" s="18"/>
      <c r="F40" s="18"/>
      <c r="G40" s="36"/>
      <c r="H40" s="68"/>
      <c r="I40" s="69"/>
      <c r="J40" s="68"/>
      <c r="K40" s="39"/>
      <c r="L40" s="70"/>
      <c r="M40" s="70"/>
      <c r="N40" s="57"/>
      <c r="O40" s="57"/>
      <c r="P40" s="70"/>
      <c r="Q40" s="70"/>
      <c r="R40" s="70"/>
    </row>
    <row r="41" spans="2:18" ht="19.9" customHeight="1">
      <c r="B41" s="66"/>
      <c r="C41" s="18"/>
      <c r="D41" s="67"/>
      <c r="E41" s="18"/>
      <c r="F41" s="18"/>
      <c r="G41" s="36"/>
      <c r="H41" s="68"/>
      <c r="I41" s="69"/>
      <c r="J41" s="68"/>
      <c r="K41" s="39"/>
      <c r="L41" s="70"/>
      <c r="M41" s="70"/>
      <c r="N41" s="57"/>
      <c r="O41" s="57"/>
      <c r="P41" s="70"/>
      <c r="Q41" s="70"/>
      <c r="R41" s="70"/>
    </row>
    <row r="42" spans="2:18" ht="19.9" customHeight="1">
      <c r="B42" s="66"/>
      <c r="C42" s="18"/>
      <c r="D42" s="67"/>
      <c r="E42" s="18"/>
      <c r="F42" s="18"/>
      <c r="G42" s="36"/>
      <c r="H42" s="68"/>
      <c r="I42" s="69"/>
      <c r="J42" s="68"/>
      <c r="K42" s="39"/>
      <c r="L42" s="70"/>
      <c r="M42" s="70"/>
      <c r="N42" s="57"/>
      <c r="O42" s="57"/>
      <c r="P42" s="70"/>
      <c r="Q42" s="70"/>
      <c r="R42" s="70"/>
    </row>
    <row r="43" spans="2:18" ht="19.9" customHeight="1">
      <c r="B43" s="66"/>
      <c r="C43" s="18"/>
      <c r="D43" s="67"/>
      <c r="E43" s="18"/>
      <c r="F43" s="18"/>
      <c r="G43" s="36"/>
      <c r="H43" s="68"/>
      <c r="I43" s="69"/>
      <c r="J43" s="68"/>
      <c r="K43" s="39"/>
      <c r="L43" s="70"/>
      <c r="M43" s="70"/>
      <c r="N43" s="57"/>
      <c r="O43" s="57"/>
      <c r="P43" s="70"/>
      <c r="Q43" s="70"/>
      <c r="R43" s="70"/>
    </row>
    <row r="44" spans="2:18" ht="19.9" customHeight="1">
      <c r="B44" s="66"/>
      <c r="C44" s="18"/>
      <c r="D44" s="67"/>
      <c r="E44" s="18"/>
      <c r="F44" s="18"/>
      <c r="G44" s="36"/>
      <c r="H44" s="68"/>
      <c r="I44" s="69"/>
      <c r="J44" s="68"/>
      <c r="K44" s="39"/>
      <c r="L44" s="70"/>
      <c r="M44" s="70"/>
      <c r="N44" s="57"/>
      <c r="O44" s="57"/>
      <c r="P44" s="70"/>
      <c r="Q44" s="70"/>
      <c r="R44" s="70"/>
    </row>
    <row r="45" spans="2:18" ht="19.9" customHeight="1">
      <c r="B45" s="66"/>
      <c r="C45" s="18"/>
      <c r="D45" s="67"/>
      <c r="E45" s="18"/>
      <c r="F45" s="18"/>
      <c r="G45" s="36"/>
      <c r="H45" s="68"/>
      <c r="I45" s="69"/>
      <c r="J45" s="68"/>
      <c r="K45" s="39"/>
      <c r="L45" s="70"/>
      <c r="M45" s="70"/>
      <c r="N45" s="57"/>
      <c r="O45" s="57"/>
      <c r="P45" s="70"/>
      <c r="Q45" s="70"/>
      <c r="R45" s="70"/>
    </row>
    <row r="46" spans="2:18" ht="19.9" customHeight="1">
      <c r="B46" s="66"/>
      <c r="C46" s="18"/>
      <c r="D46" s="67"/>
      <c r="E46" s="18"/>
      <c r="F46" s="18"/>
      <c r="G46" s="36"/>
      <c r="H46" s="68"/>
      <c r="I46" s="69"/>
      <c r="J46" s="68"/>
      <c r="K46" s="39"/>
      <c r="L46" s="70"/>
      <c r="M46" s="70"/>
      <c r="N46" s="57"/>
      <c r="O46" s="57"/>
      <c r="P46" s="70"/>
      <c r="Q46" s="70"/>
      <c r="R46" s="70"/>
    </row>
    <row r="47" spans="2:18" ht="19.9" customHeight="1">
      <c r="B47" s="66"/>
      <c r="C47" s="18"/>
      <c r="D47" s="67"/>
      <c r="E47" s="18"/>
      <c r="F47" s="18"/>
      <c r="G47" s="36"/>
      <c r="H47" s="68"/>
      <c r="I47" s="69"/>
      <c r="J47" s="68"/>
      <c r="K47" s="39"/>
      <c r="L47" s="70"/>
      <c r="M47" s="70"/>
      <c r="N47" s="57"/>
      <c r="O47" s="57"/>
      <c r="P47" s="70"/>
      <c r="Q47" s="70"/>
      <c r="R47" s="70"/>
    </row>
    <row r="48" spans="2:18" ht="19.9" customHeight="1">
      <c r="B48" s="66"/>
      <c r="C48" s="18"/>
      <c r="D48" s="67"/>
      <c r="E48" s="18"/>
      <c r="F48" s="18"/>
      <c r="G48" s="36"/>
      <c r="H48" s="68"/>
      <c r="I48" s="69"/>
      <c r="J48" s="68"/>
      <c r="K48" s="39"/>
      <c r="L48" s="70"/>
      <c r="M48" s="70"/>
      <c r="N48" s="57"/>
      <c r="O48" s="57"/>
      <c r="P48" s="70"/>
      <c r="Q48" s="70"/>
      <c r="R48" s="70"/>
    </row>
    <row r="49" spans="2:18" ht="19.9" customHeight="1">
      <c r="B49" s="66"/>
      <c r="C49" s="18"/>
      <c r="D49" s="67"/>
      <c r="E49" s="18"/>
      <c r="F49" s="18"/>
      <c r="G49" s="36"/>
      <c r="H49" s="68"/>
      <c r="I49" s="69"/>
      <c r="J49" s="68"/>
      <c r="K49" s="39"/>
      <c r="L49" s="70"/>
      <c r="M49" s="70"/>
      <c r="N49" s="57"/>
      <c r="O49" s="57"/>
      <c r="P49" s="70"/>
      <c r="Q49" s="70"/>
      <c r="R49" s="70"/>
    </row>
    <row r="50" spans="2:18" ht="19.9" customHeight="1">
      <c r="B50" s="66"/>
      <c r="C50" s="18"/>
      <c r="D50" s="67"/>
      <c r="E50" s="18"/>
      <c r="F50" s="18"/>
      <c r="G50" s="36"/>
      <c r="H50" s="68"/>
      <c r="I50" s="69"/>
      <c r="J50" s="68"/>
      <c r="K50" s="39"/>
      <c r="L50" s="70"/>
      <c r="M50" s="70"/>
      <c r="N50" s="57"/>
      <c r="O50" s="57"/>
      <c r="P50" s="70"/>
      <c r="Q50" s="70"/>
      <c r="R50" s="70"/>
    </row>
    <row r="51" spans="2:18" ht="19.9" customHeight="1">
      <c r="B51" s="66"/>
      <c r="C51" s="18"/>
      <c r="D51" s="67"/>
      <c r="E51" s="18"/>
      <c r="F51" s="18"/>
      <c r="G51" s="36"/>
      <c r="H51" s="68"/>
      <c r="I51" s="69"/>
      <c r="J51" s="68"/>
      <c r="K51" s="39"/>
      <c r="L51" s="70"/>
      <c r="M51" s="70"/>
      <c r="N51" s="57"/>
      <c r="O51" s="57"/>
      <c r="P51" s="70"/>
      <c r="Q51" s="70"/>
      <c r="R51" s="70"/>
    </row>
    <row r="52" spans="2:18" ht="19.9" customHeight="1">
      <c r="B52" s="66"/>
      <c r="C52" s="18"/>
      <c r="D52" s="67"/>
      <c r="E52" s="18"/>
      <c r="F52" s="18"/>
      <c r="G52" s="36"/>
      <c r="H52" s="68"/>
      <c r="I52" s="69"/>
      <c r="J52" s="68"/>
      <c r="K52" s="39"/>
      <c r="L52" s="70"/>
      <c r="M52" s="70"/>
      <c r="N52" s="57"/>
      <c r="O52" s="57"/>
      <c r="P52" s="70"/>
      <c r="Q52" s="70"/>
      <c r="R52" s="70"/>
    </row>
    <row r="53" spans="2:18" ht="19.9" customHeight="1">
      <c r="B53" s="66"/>
      <c r="C53" s="18"/>
      <c r="D53" s="67"/>
      <c r="E53" s="18"/>
      <c r="F53" s="18"/>
      <c r="G53" s="36"/>
      <c r="H53" s="68"/>
      <c r="I53" s="69"/>
      <c r="J53" s="68"/>
      <c r="K53" s="39"/>
      <c r="L53" s="70"/>
      <c r="M53" s="70"/>
      <c r="N53" s="57"/>
      <c r="O53" s="57"/>
      <c r="P53" s="70"/>
      <c r="Q53" s="70"/>
      <c r="R53" s="70"/>
    </row>
    <row r="54" spans="2:18" ht="19.9" customHeight="1">
      <c r="B54" s="66"/>
      <c r="C54" s="18"/>
      <c r="D54" s="67"/>
      <c r="E54" s="18"/>
      <c r="F54" s="18"/>
      <c r="G54" s="36"/>
      <c r="H54" s="68"/>
      <c r="I54" s="69"/>
      <c r="J54" s="68"/>
      <c r="K54" s="39"/>
      <c r="L54" s="70"/>
      <c r="M54" s="70"/>
      <c r="N54" s="57"/>
      <c r="O54" s="57"/>
      <c r="P54" s="70"/>
      <c r="Q54" s="70"/>
      <c r="R54" s="70"/>
    </row>
    <row r="55" spans="2:18" ht="19.9" customHeight="1">
      <c r="B55" s="66"/>
      <c r="C55" s="18"/>
      <c r="D55" s="67"/>
      <c r="E55" s="18"/>
      <c r="F55" s="18"/>
      <c r="G55" s="36"/>
      <c r="H55" s="68"/>
      <c r="I55" s="69"/>
      <c r="J55" s="68"/>
      <c r="K55" s="39"/>
      <c r="L55" s="70"/>
      <c r="M55" s="70"/>
      <c r="N55" s="57"/>
      <c r="O55" s="57"/>
      <c r="P55" s="70"/>
      <c r="Q55" s="70"/>
      <c r="R55" s="70"/>
    </row>
    <row r="56" spans="2:18" ht="19.9" customHeight="1">
      <c r="B56" s="66"/>
      <c r="C56" s="18"/>
      <c r="D56" s="67"/>
      <c r="E56" s="18"/>
      <c r="F56" s="18"/>
      <c r="G56" s="36"/>
      <c r="H56" s="68"/>
      <c r="I56" s="69"/>
      <c r="J56" s="68"/>
      <c r="K56" s="39"/>
      <c r="L56" s="70"/>
      <c r="M56" s="70"/>
      <c r="N56" s="57"/>
      <c r="O56" s="57"/>
      <c r="P56" s="70"/>
      <c r="Q56" s="70"/>
      <c r="R56" s="70"/>
    </row>
    <row r="57" spans="2:18" ht="19.9" customHeight="1">
      <c r="B57" s="66"/>
      <c r="C57" s="18"/>
      <c r="D57" s="67"/>
      <c r="E57" s="18"/>
      <c r="F57" s="18"/>
      <c r="G57" s="36"/>
      <c r="H57" s="68"/>
      <c r="I57" s="69"/>
      <c r="J57" s="68"/>
      <c r="K57" s="39"/>
      <c r="L57" s="70"/>
      <c r="M57" s="70"/>
      <c r="N57" s="57"/>
      <c r="O57" s="57"/>
      <c r="P57" s="70"/>
      <c r="Q57" s="70"/>
      <c r="R57" s="70"/>
    </row>
    <row r="58" spans="2:18" ht="19.9" customHeight="1">
      <c r="B58" s="66"/>
      <c r="C58" s="18"/>
      <c r="D58" s="67"/>
      <c r="E58" s="18"/>
      <c r="F58" s="18"/>
      <c r="G58" s="36"/>
      <c r="H58" s="68"/>
      <c r="I58" s="69"/>
      <c r="J58" s="68"/>
      <c r="K58" s="39"/>
      <c r="L58" s="70"/>
      <c r="M58" s="70"/>
      <c r="N58" s="57"/>
      <c r="O58" s="57"/>
      <c r="P58" s="70"/>
      <c r="Q58" s="70"/>
      <c r="R58" s="70"/>
    </row>
    <row r="59" spans="2:18" ht="19.9" customHeight="1">
      <c r="B59" s="66"/>
      <c r="C59" s="18"/>
      <c r="D59" s="67"/>
      <c r="E59" s="18"/>
      <c r="F59" s="18"/>
      <c r="G59" s="36"/>
      <c r="H59" s="68"/>
      <c r="I59" s="69"/>
      <c r="J59" s="68"/>
      <c r="K59" s="39"/>
      <c r="L59" s="70"/>
      <c r="M59" s="70"/>
      <c r="N59" s="57"/>
      <c r="O59" s="57"/>
      <c r="P59" s="70"/>
      <c r="Q59" s="70"/>
      <c r="R59" s="70"/>
    </row>
    <row r="60" spans="2:18" ht="19.9" customHeight="1">
      <c r="B60" s="66"/>
      <c r="C60" s="18"/>
      <c r="D60" s="67"/>
      <c r="E60" s="18"/>
      <c r="F60" s="18"/>
      <c r="G60" s="36"/>
      <c r="H60" s="68"/>
      <c r="I60" s="69"/>
      <c r="J60" s="68"/>
      <c r="K60" s="39"/>
      <c r="L60" s="70"/>
      <c r="M60" s="70"/>
      <c r="N60" s="57"/>
      <c r="O60" s="57"/>
      <c r="P60" s="70"/>
      <c r="Q60" s="70"/>
      <c r="R60" s="70"/>
    </row>
    <row r="61" spans="2:18" ht="19.9" customHeight="1">
      <c r="B61" s="66"/>
      <c r="C61" s="18"/>
      <c r="D61" s="67"/>
      <c r="E61" s="18"/>
      <c r="F61" s="18"/>
      <c r="G61" s="36"/>
      <c r="H61" s="68"/>
      <c r="I61" s="69"/>
      <c r="J61" s="68"/>
      <c r="K61" s="39"/>
      <c r="L61" s="70"/>
      <c r="M61" s="70"/>
      <c r="N61" s="57"/>
      <c r="O61" s="57"/>
      <c r="P61" s="70"/>
      <c r="Q61" s="70"/>
      <c r="R61" s="70"/>
    </row>
    <row r="62" spans="2:18" ht="19.9" customHeight="1">
      <c r="B62" s="66"/>
      <c r="C62" s="18"/>
      <c r="D62" s="67"/>
      <c r="E62" s="18"/>
      <c r="F62" s="18"/>
      <c r="G62" s="36"/>
      <c r="H62" s="68"/>
      <c r="I62" s="69"/>
      <c r="J62" s="68"/>
      <c r="K62" s="39"/>
      <c r="L62" s="70"/>
      <c r="M62" s="70"/>
      <c r="N62" s="57"/>
      <c r="O62" s="57"/>
      <c r="P62" s="70"/>
      <c r="Q62" s="70"/>
      <c r="R62" s="70"/>
    </row>
    <row r="63" spans="2:18" ht="19.9" customHeight="1">
      <c r="B63" s="66"/>
      <c r="C63" s="18"/>
      <c r="D63" s="67"/>
      <c r="E63" s="18"/>
      <c r="F63" s="18"/>
      <c r="G63" s="36"/>
      <c r="H63" s="68"/>
      <c r="I63" s="69"/>
      <c r="J63" s="68"/>
      <c r="K63" s="39"/>
      <c r="L63" s="70"/>
      <c r="M63" s="70"/>
      <c r="N63" s="57"/>
      <c r="O63" s="57"/>
      <c r="P63" s="70"/>
      <c r="Q63" s="70"/>
      <c r="R63" s="70"/>
    </row>
    <row r="64" spans="2:18" ht="19.9" customHeight="1">
      <c r="B64" s="66"/>
      <c r="C64" s="18"/>
      <c r="D64" s="67"/>
      <c r="E64" s="18"/>
      <c r="F64" s="18"/>
      <c r="G64" s="36"/>
      <c r="H64" s="68"/>
      <c r="I64" s="69"/>
      <c r="J64" s="68"/>
      <c r="K64" s="39"/>
      <c r="L64" s="70"/>
      <c r="M64" s="70"/>
      <c r="N64" s="57"/>
      <c r="O64" s="57"/>
      <c r="P64" s="70"/>
      <c r="Q64" s="70"/>
      <c r="R64" s="70"/>
    </row>
    <row r="65" spans="2:18" ht="19.9" customHeight="1">
      <c r="B65" s="66"/>
      <c r="C65" s="18"/>
      <c r="D65" s="67"/>
      <c r="E65" s="18"/>
      <c r="F65" s="18"/>
      <c r="G65" s="36"/>
      <c r="H65" s="68"/>
      <c r="I65" s="69"/>
      <c r="J65" s="68"/>
      <c r="K65" s="39"/>
      <c r="L65" s="70"/>
      <c r="M65" s="70"/>
      <c r="N65" s="57"/>
      <c r="O65" s="57"/>
      <c r="P65" s="70"/>
      <c r="Q65" s="70"/>
      <c r="R65" s="70"/>
    </row>
    <row r="66" spans="2:18" ht="19.9" customHeight="1">
      <c r="B66" s="66"/>
      <c r="C66" s="18"/>
      <c r="D66" s="67"/>
      <c r="E66" s="18"/>
      <c r="F66" s="18"/>
      <c r="G66" s="36"/>
      <c r="H66" s="68"/>
      <c r="I66" s="69"/>
      <c r="J66" s="68"/>
      <c r="K66" s="39"/>
      <c r="L66" s="70"/>
      <c r="M66" s="70"/>
      <c r="N66" s="57"/>
      <c r="O66" s="57"/>
      <c r="P66" s="70"/>
      <c r="Q66" s="70"/>
      <c r="R66" s="70"/>
    </row>
    <row r="67" spans="2:18" ht="19.9" customHeight="1">
      <c r="B67" s="66"/>
      <c r="C67" s="18"/>
      <c r="D67" s="67"/>
      <c r="E67" s="18"/>
      <c r="F67" s="18"/>
      <c r="G67" s="36"/>
      <c r="H67" s="68"/>
      <c r="I67" s="69"/>
      <c r="J67" s="68"/>
      <c r="K67" s="39"/>
      <c r="L67" s="70"/>
      <c r="M67" s="70"/>
      <c r="N67" s="57"/>
      <c r="O67" s="57"/>
      <c r="P67" s="70"/>
      <c r="Q67" s="70"/>
      <c r="R67" s="70"/>
    </row>
    <row r="68" spans="2:18" ht="19.9" customHeight="1">
      <c r="B68" s="66"/>
      <c r="C68" s="18"/>
      <c r="D68" s="67"/>
      <c r="E68" s="18"/>
      <c r="F68" s="18"/>
      <c r="G68" s="36"/>
      <c r="H68" s="68"/>
      <c r="I68" s="69"/>
      <c r="J68" s="68"/>
      <c r="K68" s="39"/>
      <c r="L68" s="70"/>
      <c r="M68" s="70"/>
      <c r="N68" s="57"/>
      <c r="O68" s="57"/>
      <c r="P68" s="70"/>
      <c r="Q68" s="70"/>
      <c r="R68" s="70"/>
    </row>
    <row r="69" spans="2:18" ht="19.9" customHeight="1">
      <c r="B69" s="66"/>
      <c r="C69" s="18"/>
      <c r="D69" s="67"/>
      <c r="E69" s="18"/>
      <c r="F69" s="18"/>
      <c r="G69" s="36"/>
      <c r="H69" s="68"/>
      <c r="I69" s="69"/>
      <c r="J69" s="68"/>
      <c r="K69" s="39"/>
      <c r="L69" s="70"/>
      <c r="M69" s="70"/>
      <c r="N69" s="57"/>
      <c r="O69" s="57"/>
      <c r="P69" s="70"/>
      <c r="Q69" s="70"/>
      <c r="R69" s="70"/>
    </row>
    <row r="70" spans="2:18" ht="19.9" customHeight="1">
      <c r="B70" s="66"/>
      <c r="C70" s="18"/>
      <c r="D70" s="67"/>
      <c r="E70" s="18"/>
      <c r="F70" s="18"/>
      <c r="G70" s="36"/>
      <c r="H70" s="68"/>
      <c r="I70" s="69"/>
      <c r="J70" s="68"/>
      <c r="K70" s="39"/>
      <c r="L70" s="70"/>
      <c r="M70" s="70"/>
      <c r="N70" s="57"/>
      <c r="O70" s="57"/>
      <c r="P70" s="70"/>
      <c r="Q70" s="70"/>
      <c r="R70" s="70"/>
    </row>
    <row r="71" spans="2:18" ht="19.9" customHeight="1">
      <c r="B71" s="66"/>
      <c r="C71" s="18"/>
      <c r="D71" s="67"/>
      <c r="E71" s="18"/>
      <c r="F71" s="18"/>
      <c r="G71" s="36"/>
      <c r="H71" s="68"/>
      <c r="I71" s="69"/>
      <c r="J71" s="68"/>
      <c r="K71" s="39"/>
      <c r="L71" s="70"/>
      <c r="M71" s="70"/>
      <c r="N71" s="57"/>
      <c r="O71" s="57"/>
      <c r="P71" s="70"/>
      <c r="Q71" s="70"/>
      <c r="R71" s="70"/>
    </row>
    <row r="72" spans="2:18" ht="19.9" customHeight="1">
      <c r="B72" s="66"/>
      <c r="C72" s="18"/>
      <c r="D72" s="67"/>
      <c r="E72" s="18"/>
      <c r="F72" s="18"/>
      <c r="G72" s="36"/>
      <c r="H72" s="68"/>
      <c r="I72" s="69"/>
      <c r="J72" s="68"/>
      <c r="K72" s="39"/>
      <c r="L72" s="70"/>
      <c r="M72" s="70"/>
      <c r="N72" s="57"/>
      <c r="O72" s="57"/>
      <c r="P72" s="70"/>
      <c r="Q72" s="70"/>
      <c r="R72" s="70"/>
    </row>
    <row r="73" spans="2:18" ht="19.9" customHeight="1">
      <c r="B73" s="66"/>
      <c r="C73" s="18"/>
      <c r="D73" s="67"/>
      <c r="E73" s="18"/>
      <c r="F73" s="18"/>
      <c r="G73" s="36"/>
      <c r="H73" s="68"/>
      <c r="I73" s="69"/>
      <c r="J73" s="68"/>
      <c r="K73" s="39"/>
      <c r="L73" s="70"/>
      <c r="M73" s="70"/>
      <c r="N73" s="57"/>
      <c r="O73" s="57"/>
      <c r="P73" s="70"/>
      <c r="Q73" s="70"/>
      <c r="R73" s="70"/>
    </row>
    <row r="74" spans="2:18" ht="19.9" customHeight="1">
      <c r="B74" s="66"/>
      <c r="C74" s="18"/>
      <c r="D74" s="67"/>
      <c r="E74" s="18"/>
      <c r="F74" s="18"/>
      <c r="G74" s="36"/>
      <c r="H74" s="68"/>
      <c r="I74" s="69"/>
      <c r="J74" s="68"/>
      <c r="K74" s="39"/>
      <c r="L74" s="70"/>
      <c r="M74" s="70"/>
      <c r="N74" s="57"/>
      <c r="O74" s="57"/>
      <c r="P74" s="70"/>
      <c r="Q74" s="70"/>
      <c r="R74" s="70"/>
    </row>
    <row r="75" spans="2:18" ht="19.9" customHeight="1">
      <c r="B75" s="66"/>
      <c r="C75" s="18"/>
      <c r="D75" s="67"/>
      <c r="E75" s="18"/>
      <c r="F75" s="18"/>
      <c r="G75" s="36"/>
      <c r="H75" s="68"/>
      <c r="I75" s="69"/>
      <c r="J75" s="68"/>
      <c r="K75" s="39"/>
      <c r="L75" s="70"/>
      <c r="M75" s="70"/>
      <c r="N75" s="57"/>
      <c r="O75" s="57"/>
      <c r="P75" s="70"/>
      <c r="Q75" s="70"/>
      <c r="R75" s="70"/>
    </row>
    <row r="76" spans="2:18" ht="19.9" customHeight="1">
      <c r="B76" s="66"/>
      <c r="C76" s="18"/>
      <c r="D76" s="67"/>
      <c r="E76" s="18"/>
      <c r="F76" s="18"/>
      <c r="G76" s="36"/>
      <c r="H76" s="68"/>
      <c r="I76" s="69"/>
      <c r="J76" s="68"/>
      <c r="K76" s="39"/>
      <c r="L76" s="70"/>
      <c r="M76" s="70"/>
      <c r="N76" s="57"/>
      <c r="O76" s="57"/>
      <c r="P76" s="70"/>
      <c r="Q76" s="70"/>
      <c r="R76" s="70"/>
    </row>
    <row r="77" spans="2:18" ht="19.9" customHeight="1">
      <c r="B77" s="66"/>
      <c r="C77" s="18"/>
      <c r="D77" s="67"/>
      <c r="E77" s="18"/>
      <c r="F77" s="18"/>
      <c r="G77" s="36"/>
      <c r="H77" s="68"/>
      <c r="I77" s="69"/>
      <c r="J77" s="68"/>
      <c r="K77" s="39"/>
      <c r="L77" s="70"/>
      <c r="M77" s="70"/>
      <c r="N77" s="57"/>
      <c r="O77" s="57"/>
      <c r="P77" s="70"/>
      <c r="Q77" s="70"/>
      <c r="R77" s="70"/>
    </row>
    <row r="78" spans="2:18" ht="19.9" customHeight="1">
      <c r="B78" s="66"/>
      <c r="C78" s="18"/>
      <c r="D78" s="67"/>
      <c r="E78" s="18"/>
      <c r="F78" s="18"/>
      <c r="G78" s="36"/>
      <c r="H78" s="68"/>
      <c r="I78" s="69"/>
      <c r="J78" s="68"/>
      <c r="K78" s="39"/>
      <c r="L78" s="70"/>
      <c r="M78" s="70"/>
      <c r="N78" s="57"/>
      <c r="O78" s="57"/>
      <c r="P78" s="70"/>
      <c r="Q78" s="70"/>
      <c r="R78" s="70"/>
    </row>
    <row r="79" spans="2:18" ht="19.9" customHeight="1">
      <c r="B79" s="66"/>
      <c r="C79" s="18"/>
      <c r="D79" s="67"/>
      <c r="E79" s="18"/>
      <c r="F79" s="18"/>
      <c r="G79" s="36"/>
      <c r="H79" s="68"/>
      <c r="I79" s="69"/>
      <c r="J79" s="68"/>
      <c r="K79" s="39"/>
      <c r="L79" s="70"/>
      <c r="M79" s="70"/>
      <c r="N79" s="57"/>
      <c r="O79" s="57"/>
      <c r="P79" s="70"/>
      <c r="Q79" s="70"/>
      <c r="R79" s="70"/>
    </row>
    <row r="80" spans="2:18" ht="19.9" customHeight="1">
      <c r="B80" s="66"/>
      <c r="C80" s="18"/>
      <c r="D80" s="67"/>
      <c r="E80" s="18"/>
      <c r="F80" s="18"/>
      <c r="G80" s="36"/>
      <c r="H80" s="68"/>
      <c r="I80" s="69"/>
      <c r="J80" s="68"/>
      <c r="K80" s="39"/>
      <c r="L80" s="70"/>
      <c r="M80" s="70"/>
      <c r="N80" s="57"/>
      <c r="O80" s="57"/>
      <c r="P80" s="70"/>
      <c r="Q80" s="70"/>
      <c r="R80" s="70"/>
    </row>
    <row r="81" spans="2:18" ht="19.9" customHeight="1">
      <c r="B81" s="66"/>
      <c r="C81" s="18"/>
      <c r="D81" s="67"/>
      <c r="E81" s="18"/>
      <c r="F81" s="18"/>
      <c r="G81" s="36"/>
      <c r="H81" s="68"/>
      <c r="I81" s="69"/>
      <c r="J81" s="68"/>
      <c r="K81" s="39"/>
      <c r="L81" s="70"/>
      <c r="M81" s="70"/>
      <c r="N81" s="57"/>
      <c r="O81" s="57"/>
      <c r="P81" s="70"/>
      <c r="Q81" s="70"/>
      <c r="R81" s="70"/>
    </row>
    <row r="82" spans="2:18" ht="19.9" customHeight="1">
      <c r="B82" s="66"/>
      <c r="C82" s="18"/>
      <c r="D82" s="67"/>
      <c r="E82" s="18"/>
      <c r="F82" s="18"/>
      <c r="G82" s="36"/>
      <c r="H82" s="68"/>
      <c r="I82" s="69"/>
      <c r="J82" s="68"/>
      <c r="K82" s="39"/>
      <c r="L82" s="70"/>
      <c r="M82" s="70"/>
      <c r="N82" s="57"/>
      <c r="O82" s="57"/>
      <c r="P82" s="70"/>
      <c r="Q82" s="70"/>
      <c r="R82" s="70"/>
    </row>
    <row r="83" spans="2:18" ht="19.9" customHeight="1">
      <c r="B83" s="66"/>
      <c r="C83" s="18"/>
      <c r="D83" s="67"/>
      <c r="E83" s="18"/>
      <c r="F83" s="18"/>
      <c r="G83" s="36"/>
      <c r="H83" s="68"/>
      <c r="I83" s="69"/>
      <c r="J83" s="68"/>
      <c r="K83" s="39"/>
      <c r="L83" s="70"/>
      <c r="M83" s="70"/>
      <c r="N83" s="57"/>
      <c r="O83" s="57"/>
      <c r="P83" s="70"/>
      <c r="Q83" s="70"/>
      <c r="R83" s="70"/>
    </row>
    <row r="84" spans="2:18" ht="19.9" customHeight="1">
      <c r="B84" s="66"/>
      <c r="C84" s="18"/>
      <c r="D84" s="67"/>
      <c r="E84" s="18"/>
      <c r="F84" s="18"/>
      <c r="G84" s="36"/>
      <c r="H84" s="68"/>
      <c r="I84" s="69"/>
      <c r="J84" s="68"/>
      <c r="K84" s="39"/>
      <c r="L84" s="70"/>
      <c r="M84" s="70"/>
      <c r="N84" s="57"/>
      <c r="O84" s="57"/>
      <c r="P84" s="70"/>
      <c r="Q84" s="70"/>
      <c r="R84" s="70"/>
    </row>
    <row r="85" spans="2:18" ht="19.9" customHeight="1">
      <c r="B85" s="66"/>
      <c r="C85" s="18"/>
      <c r="D85" s="67"/>
      <c r="E85" s="18"/>
      <c r="F85" s="18"/>
      <c r="G85" s="36"/>
      <c r="H85" s="68"/>
      <c r="I85" s="69"/>
      <c r="J85" s="68"/>
      <c r="K85" s="39"/>
      <c r="L85" s="70"/>
      <c r="M85" s="70"/>
      <c r="N85" s="57"/>
      <c r="O85" s="57"/>
      <c r="P85" s="70"/>
      <c r="Q85" s="70"/>
      <c r="R85" s="70"/>
    </row>
    <row r="86" spans="2:18" ht="19.9" customHeight="1">
      <c r="B86" s="66"/>
      <c r="C86" s="18"/>
      <c r="D86" s="67"/>
      <c r="E86" s="18"/>
      <c r="F86" s="18"/>
      <c r="G86" s="36"/>
      <c r="H86" s="68"/>
      <c r="I86" s="69"/>
      <c r="J86" s="68"/>
      <c r="K86" s="39"/>
      <c r="L86" s="70"/>
      <c r="M86" s="70"/>
      <c r="N86" s="57"/>
      <c r="O86" s="57"/>
      <c r="P86" s="70"/>
      <c r="Q86" s="70"/>
      <c r="R86" s="70"/>
    </row>
    <row r="87" spans="2:18" ht="19.9" customHeight="1">
      <c r="B87" s="66"/>
      <c r="C87" s="18"/>
      <c r="D87" s="67"/>
      <c r="E87" s="18"/>
      <c r="F87" s="18"/>
      <c r="G87" s="36"/>
      <c r="H87" s="68"/>
      <c r="I87" s="69"/>
      <c r="J87" s="68"/>
      <c r="K87" s="39"/>
      <c r="L87" s="70"/>
      <c r="M87" s="70"/>
      <c r="N87" s="57"/>
      <c r="O87" s="57"/>
      <c r="P87" s="70"/>
      <c r="Q87" s="70"/>
      <c r="R87" s="70"/>
    </row>
    <row r="88" spans="2:18" ht="19.9" customHeight="1">
      <c r="B88" s="66"/>
      <c r="C88" s="18"/>
      <c r="D88" s="67"/>
      <c r="E88" s="18"/>
      <c r="F88" s="18"/>
      <c r="G88" s="36"/>
      <c r="H88" s="68"/>
      <c r="I88" s="69"/>
      <c r="J88" s="68"/>
      <c r="K88" s="39"/>
      <c r="L88" s="70"/>
      <c r="M88" s="70"/>
      <c r="N88" s="57"/>
      <c r="O88" s="57"/>
      <c r="P88" s="70"/>
      <c r="Q88" s="70"/>
      <c r="R88" s="70"/>
    </row>
    <row r="89" spans="2:18" ht="19.9" customHeight="1">
      <c r="B89" s="66"/>
      <c r="C89" s="18"/>
      <c r="D89" s="67"/>
      <c r="E89" s="18"/>
      <c r="F89" s="18"/>
      <c r="G89" s="36"/>
      <c r="H89" s="68"/>
      <c r="I89" s="69"/>
      <c r="J89" s="68"/>
      <c r="K89" s="39"/>
      <c r="L89" s="70"/>
      <c r="M89" s="70"/>
      <c r="N89" s="57"/>
      <c r="O89" s="57"/>
      <c r="P89" s="70"/>
      <c r="Q89" s="70"/>
      <c r="R89" s="70"/>
    </row>
    <row r="90" spans="2:18" ht="19.9" customHeight="1">
      <c r="B90" s="66"/>
      <c r="C90" s="18"/>
      <c r="D90" s="67"/>
      <c r="E90" s="18"/>
      <c r="F90" s="18"/>
      <c r="G90" s="36"/>
      <c r="H90" s="68"/>
      <c r="I90" s="69"/>
      <c r="J90" s="68"/>
      <c r="K90" s="39"/>
      <c r="L90" s="70"/>
      <c r="M90" s="70"/>
      <c r="N90" s="57"/>
      <c r="O90" s="57"/>
      <c r="P90" s="70"/>
      <c r="Q90" s="70"/>
      <c r="R90" s="70"/>
    </row>
    <row r="91" spans="2:18" ht="19.9" customHeight="1">
      <c r="B91" s="66"/>
      <c r="C91" s="18"/>
      <c r="D91" s="67"/>
      <c r="E91" s="18"/>
      <c r="F91" s="18"/>
      <c r="G91" s="36"/>
      <c r="H91" s="68"/>
      <c r="I91" s="69"/>
      <c r="J91" s="68"/>
      <c r="K91" s="39"/>
      <c r="L91" s="70"/>
      <c r="M91" s="70"/>
      <c r="N91" s="57"/>
      <c r="O91" s="57"/>
      <c r="P91" s="70"/>
      <c r="Q91" s="70"/>
      <c r="R91" s="70"/>
    </row>
    <row r="92" spans="2:18" ht="19.9" customHeight="1">
      <c r="B92" s="66"/>
      <c r="C92" s="18"/>
      <c r="D92" s="67"/>
      <c r="E92" s="18"/>
      <c r="F92" s="18"/>
      <c r="G92" s="36"/>
      <c r="H92" s="68"/>
      <c r="I92" s="69"/>
      <c r="J92" s="68"/>
      <c r="K92" s="39"/>
      <c r="L92" s="70"/>
      <c r="M92" s="70"/>
      <c r="N92" s="57"/>
      <c r="O92" s="57"/>
      <c r="P92" s="70"/>
      <c r="Q92" s="70"/>
      <c r="R92" s="70"/>
    </row>
    <row r="93" spans="2:18" ht="19.9" customHeight="1">
      <c r="B93" s="66"/>
      <c r="C93" s="18"/>
      <c r="D93" s="67"/>
      <c r="E93" s="18"/>
      <c r="F93" s="18"/>
      <c r="G93" s="36"/>
      <c r="H93" s="68"/>
      <c r="I93" s="69"/>
      <c r="J93" s="68"/>
      <c r="K93" s="39"/>
      <c r="L93" s="70"/>
      <c r="M93" s="70"/>
      <c r="N93" s="57"/>
      <c r="O93" s="57"/>
      <c r="P93" s="70"/>
      <c r="Q93" s="70"/>
      <c r="R93" s="70"/>
    </row>
    <row r="94" spans="2:18" ht="19.9" customHeight="1">
      <c r="B94" s="66"/>
      <c r="C94" s="18"/>
      <c r="D94" s="67"/>
      <c r="E94" s="18"/>
      <c r="F94" s="18"/>
      <c r="G94" s="36"/>
      <c r="H94" s="68"/>
      <c r="I94" s="69"/>
      <c r="J94" s="68"/>
      <c r="K94" s="39"/>
      <c r="L94" s="70"/>
      <c r="M94" s="70"/>
      <c r="N94" s="57"/>
      <c r="O94" s="57"/>
      <c r="P94" s="70"/>
      <c r="Q94" s="70"/>
      <c r="R94" s="70"/>
    </row>
    <row r="95" spans="2:18" ht="19.9" customHeight="1">
      <c r="B95" s="66"/>
      <c r="C95" s="18"/>
      <c r="D95" s="67"/>
      <c r="E95" s="18"/>
      <c r="F95" s="18"/>
      <c r="G95" s="36"/>
      <c r="H95" s="68"/>
      <c r="I95" s="69"/>
      <c r="J95" s="68"/>
      <c r="K95" s="39"/>
      <c r="L95" s="70"/>
      <c r="M95" s="70"/>
      <c r="N95" s="57"/>
      <c r="O95" s="57"/>
      <c r="P95" s="70"/>
      <c r="Q95" s="70"/>
      <c r="R95" s="70"/>
    </row>
    <row r="96" spans="2:18" ht="19.9" customHeight="1">
      <c r="B96" s="66"/>
      <c r="C96" s="18"/>
      <c r="D96" s="67"/>
      <c r="E96" s="18"/>
      <c r="F96" s="18"/>
      <c r="G96" s="36"/>
      <c r="H96" s="68"/>
      <c r="I96" s="69"/>
      <c r="J96" s="68"/>
      <c r="K96" s="39"/>
      <c r="L96" s="70"/>
      <c r="M96" s="70"/>
      <c r="N96" s="57"/>
      <c r="O96" s="57"/>
      <c r="P96" s="70"/>
      <c r="Q96" s="70"/>
      <c r="R96" s="70"/>
    </row>
    <row r="97" spans="2:18" ht="19.9" customHeight="1">
      <c r="B97" s="66"/>
      <c r="C97" s="18"/>
      <c r="D97" s="67"/>
      <c r="E97" s="18"/>
      <c r="F97" s="18"/>
      <c r="G97" s="36"/>
      <c r="H97" s="68"/>
      <c r="I97" s="69"/>
      <c r="J97" s="68"/>
      <c r="K97" s="39"/>
      <c r="L97" s="70"/>
      <c r="M97" s="70"/>
      <c r="N97" s="57"/>
      <c r="O97" s="57"/>
      <c r="P97" s="70"/>
      <c r="Q97" s="70"/>
      <c r="R97" s="70"/>
    </row>
    <row r="98" spans="2:18" ht="19.9" customHeight="1">
      <c r="B98" s="66"/>
      <c r="C98" s="18"/>
      <c r="D98" s="67"/>
      <c r="E98" s="18"/>
      <c r="F98" s="18"/>
      <c r="G98" s="36"/>
      <c r="H98" s="68"/>
      <c r="I98" s="69"/>
      <c r="J98" s="68"/>
      <c r="K98" s="39"/>
      <c r="L98" s="70"/>
      <c r="M98" s="70"/>
      <c r="N98" s="57"/>
      <c r="O98" s="57"/>
      <c r="P98" s="70"/>
      <c r="Q98" s="70"/>
      <c r="R98" s="70"/>
    </row>
    <row r="99" spans="2:18" ht="19.9" customHeight="1">
      <c r="B99" s="66"/>
      <c r="C99" s="18"/>
      <c r="D99" s="67"/>
      <c r="E99" s="18"/>
      <c r="F99" s="18"/>
      <c r="G99" s="36"/>
      <c r="H99" s="68"/>
      <c r="I99" s="69"/>
      <c r="J99" s="68"/>
      <c r="K99" s="39"/>
      <c r="L99" s="70"/>
      <c r="M99" s="70"/>
      <c r="N99" s="57"/>
      <c r="O99" s="57"/>
      <c r="P99" s="70"/>
      <c r="Q99" s="70"/>
      <c r="R99" s="70"/>
    </row>
    <row r="100" spans="2:18" ht="19.9" customHeight="1">
      <c r="B100" s="66"/>
      <c r="C100" s="18"/>
      <c r="D100" s="67"/>
      <c r="E100" s="18"/>
      <c r="F100" s="18"/>
      <c r="G100" s="36"/>
      <c r="H100" s="68"/>
      <c r="I100" s="69"/>
      <c r="J100" s="68"/>
      <c r="K100" s="39"/>
      <c r="L100" s="70"/>
      <c r="M100" s="70"/>
      <c r="N100" s="57"/>
      <c r="O100" s="57"/>
      <c r="P100" s="70"/>
      <c r="Q100" s="70"/>
      <c r="R100" s="70"/>
    </row>
    <row r="101" spans="2:18" ht="19.9" customHeight="1">
      <c r="B101" s="66"/>
      <c r="C101" s="18"/>
      <c r="D101" s="67"/>
      <c r="E101" s="18"/>
      <c r="F101" s="18"/>
      <c r="G101" s="36"/>
      <c r="H101" s="68"/>
      <c r="I101" s="69"/>
      <c r="J101" s="68"/>
      <c r="K101" s="39"/>
      <c r="L101" s="70"/>
      <c r="M101" s="70"/>
      <c r="N101" s="57"/>
      <c r="O101" s="57"/>
      <c r="P101" s="70"/>
      <c r="Q101" s="70"/>
      <c r="R101" s="70"/>
    </row>
    <row r="102" spans="2:18" ht="19.9" customHeight="1">
      <c r="B102" s="66"/>
      <c r="C102" s="18"/>
      <c r="D102" s="67"/>
      <c r="E102" s="18"/>
      <c r="F102" s="18"/>
      <c r="G102" s="36"/>
      <c r="H102" s="68"/>
      <c r="I102" s="69"/>
      <c r="J102" s="68"/>
      <c r="K102" s="39"/>
      <c r="L102" s="70"/>
      <c r="M102" s="70"/>
      <c r="N102" s="57"/>
      <c r="O102" s="57"/>
      <c r="P102" s="70"/>
      <c r="Q102" s="70"/>
      <c r="R102" s="70"/>
    </row>
    <row r="103" spans="2:18" ht="19.9" customHeight="1">
      <c r="B103" s="66"/>
      <c r="C103" s="18"/>
      <c r="D103" s="67"/>
      <c r="E103" s="18"/>
      <c r="F103" s="18"/>
      <c r="G103" s="36"/>
      <c r="H103" s="68"/>
      <c r="I103" s="69"/>
      <c r="J103" s="68"/>
      <c r="K103" s="39"/>
      <c r="L103" s="70"/>
      <c r="M103" s="70"/>
      <c r="N103" s="57"/>
      <c r="O103" s="57"/>
      <c r="P103" s="70"/>
      <c r="Q103" s="70"/>
      <c r="R103" s="70"/>
    </row>
    <row r="104" spans="2:18" ht="19.9" customHeight="1">
      <c r="B104" s="66"/>
      <c r="C104" s="18"/>
      <c r="D104" s="67"/>
      <c r="E104" s="18"/>
      <c r="F104" s="18"/>
      <c r="G104" s="36"/>
      <c r="H104" s="68"/>
      <c r="I104" s="69"/>
      <c r="J104" s="68"/>
      <c r="K104" s="39"/>
      <c r="L104" s="70"/>
      <c r="M104" s="70"/>
      <c r="N104" s="57"/>
      <c r="O104" s="57"/>
      <c r="P104" s="70"/>
      <c r="Q104" s="70"/>
      <c r="R104" s="70"/>
    </row>
    <row r="105" spans="2:15" ht="19.9" customHeight="1">
      <c r="B105" s="66"/>
      <c r="C105" s="18"/>
      <c r="D105" s="67"/>
      <c r="E105" s="18"/>
      <c r="F105" s="18"/>
      <c r="G105" s="36"/>
      <c r="H105" s="68"/>
      <c r="I105" s="69"/>
      <c r="J105" s="68"/>
      <c r="K105" s="39"/>
      <c r="L105" s="70"/>
      <c r="M105" s="70"/>
      <c r="N105" s="57"/>
      <c r="O105" s="57"/>
    </row>
    <row r="106" spans="3:15" ht="19.9" customHeight="1">
      <c r="C106" s="11"/>
      <c r="D106" s="54"/>
      <c r="E106" s="11"/>
      <c r="F106" s="11"/>
      <c r="G106" s="54"/>
      <c r="H106" s="54"/>
      <c r="I106" s="11"/>
      <c r="N106" s="54"/>
      <c r="O106" s="54"/>
    </row>
    <row r="107" spans="3:15" ht="19.9" customHeight="1">
      <c r="C107" s="11"/>
      <c r="D107" s="54"/>
      <c r="E107" s="11"/>
      <c r="F107" s="11"/>
      <c r="G107" s="54"/>
      <c r="H107" s="54"/>
      <c r="I107" s="11"/>
      <c r="N107" s="54"/>
      <c r="O107" s="54"/>
    </row>
    <row r="108" spans="3:15" ht="19.9" customHeight="1">
      <c r="C108" s="11"/>
      <c r="D108" s="54"/>
      <c r="E108" s="11"/>
      <c r="F108" s="11"/>
      <c r="G108" s="54"/>
      <c r="H108" s="54"/>
      <c r="I108" s="11"/>
      <c r="N108" s="54"/>
      <c r="O108" s="54"/>
    </row>
    <row r="109" spans="3:15" ht="19.9" customHeight="1">
      <c r="C109" s="11"/>
      <c r="D109" s="54"/>
      <c r="E109" s="11"/>
      <c r="F109" s="11"/>
      <c r="G109" s="54"/>
      <c r="H109" s="54"/>
      <c r="I109" s="11"/>
      <c r="N109" s="54"/>
      <c r="O109" s="54"/>
    </row>
    <row r="110" spans="3:15" ht="19.9" customHeight="1">
      <c r="C110" s="11"/>
      <c r="D110" s="54"/>
      <c r="E110" s="11"/>
      <c r="F110" s="11"/>
      <c r="G110" s="54"/>
      <c r="H110" s="54"/>
      <c r="I110" s="11"/>
      <c r="N110" s="54"/>
      <c r="O110" s="54"/>
    </row>
    <row r="111" spans="3:15" ht="19.9" customHeight="1">
      <c r="C111" s="11"/>
      <c r="D111" s="54"/>
      <c r="E111" s="11"/>
      <c r="F111" s="11"/>
      <c r="G111" s="54"/>
      <c r="H111" s="54"/>
      <c r="I111" s="11"/>
      <c r="N111" s="54"/>
      <c r="O111" s="54"/>
    </row>
    <row r="112" spans="3:15" ht="19.9" customHeight="1">
      <c r="C112" s="11"/>
      <c r="D112" s="54"/>
      <c r="E112" s="11"/>
      <c r="F112" s="11"/>
      <c r="G112" s="54"/>
      <c r="H112" s="54"/>
      <c r="I112" s="11"/>
      <c r="N112" s="54"/>
      <c r="O112" s="54"/>
    </row>
    <row r="113" spans="3:15" ht="19.9" customHeight="1">
      <c r="C113" s="11"/>
      <c r="D113" s="54"/>
      <c r="E113" s="11"/>
      <c r="F113" s="11"/>
      <c r="G113" s="54"/>
      <c r="H113" s="54"/>
      <c r="I113" s="11"/>
      <c r="N113" s="54"/>
      <c r="O113" s="54"/>
    </row>
    <row r="114" spans="3:15" ht="15">
      <c r="C114" s="11"/>
      <c r="D114" s="54"/>
      <c r="E114" s="11"/>
      <c r="F114" s="11"/>
      <c r="G114" s="54"/>
      <c r="H114" s="54"/>
      <c r="I114" s="11"/>
      <c r="N114" s="54"/>
      <c r="O114" s="54"/>
    </row>
    <row r="115" spans="3:15" ht="15">
      <c r="C115" s="11"/>
      <c r="D115" s="54"/>
      <c r="E115" s="11"/>
      <c r="F115" s="11"/>
      <c r="G115" s="54"/>
      <c r="H115" s="54"/>
      <c r="I115" s="11"/>
      <c r="N115" s="54"/>
      <c r="O115" s="54"/>
    </row>
    <row r="116" spans="3:15" ht="15">
      <c r="C116" s="11"/>
      <c r="D116" s="54"/>
      <c r="E116" s="11"/>
      <c r="F116" s="11"/>
      <c r="G116" s="54"/>
      <c r="H116" s="54"/>
      <c r="I116" s="11"/>
      <c r="N116" s="54"/>
      <c r="O116" s="54"/>
    </row>
    <row r="117" spans="3:15" ht="15">
      <c r="C117" s="11"/>
      <c r="D117" s="54"/>
      <c r="E117" s="11"/>
      <c r="F117" s="11"/>
      <c r="G117" s="54"/>
      <c r="H117" s="54"/>
      <c r="I117" s="11"/>
      <c r="N117" s="54"/>
      <c r="O117" s="54"/>
    </row>
    <row r="118" spans="3:15" ht="15">
      <c r="C118" s="11"/>
      <c r="D118" s="54"/>
      <c r="E118" s="11"/>
      <c r="F118" s="11"/>
      <c r="G118" s="54"/>
      <c r="H118" s="54"/>
      <c r="I118" s="11"/>
      <c r="N118" s="54"/>
      <c r="O118" s="54"/>
    </row>
    <row r="119" spans="3:15" ht="15">
      <c r="C119" s="11"/>
      <c r="D119" s="54"/>
      <c r="E119" s="11"/>
      <c r="F119" s="11"/>
      <c r="G119" s="54"/>
      <c r="H119" s="54"/>
      <c r="I119" s="11"/>
      <c r="N119" s="54"/>
      <c r="O119" s="54"/>
    </row>
    <row r="120" spans="3:15" ht="15">
      <c r="C120" s="11"/>
      <c r="D120" s="54"/>
      <c r="E120" s="11"/>
      <c r="F120" s="11"/>
      <c r="G120" s="54"/>
      <c r="H120" s="54"/>
      <c r="I120" s="11"/>
      <c r="N120" s="54"/>
      <c r="O120" s="54"/>
    </row>
    <row r="121" spans="3:15" ht="15">
      <c r="C121" s="11"/>
      <c r="D121" s="54"/>
      <c r="E121" s="11"/>
      <c r="F121" s="11"/>
      <c r="G121" s="54"/>
      <c r="H121" s="54"/>
      <c r="I121" s="11"/>
      <c r="N121" s="54"/>
      <c r="O121" s="54"/>
    </row>
    <row r="122" spans="3:15" ht="15">
      <c r="C122" s="11"/>
      <c r="D122" s="54"/>
      <c r="E122" s="11"/>
      <c r="F122" s="11"/>
      <c r="G122" s="54"/>
      <c r="H122" s="54"/>
      <c r="I122" s="11"/>
      <c r="N122" s="54"/>
      <c r="O122" s="54"/>
    </row>
    <row r="123" spans="3:15" ht="15">
      <c r="C123" s="11"/>
      <c r="D123" s="54"/>
      <c r="E123" s="11"/>
      <c r="F123" s="11"/>
      <c r="G123" s="54"/>
      <c r="H123" s="54"/>
      <c r="I123" s="11"/>
      <c r="N123" s="54"/>
      <c r="O123" s="54"/>
    </row>
    <row r="124" spans="3:15" ht="15">
      <c r="C124" s="11"/>
      <c r="D124" s="54"/>
      <c r="E124" s="11"/>
      <c r="F124" s="11"/>
      <c r="G124" s="54"/>
      <c r="H124" s="54"/>
      <c r="I124" s="11"/>
      <c r="N124" s="54"/>
      <c r="O124" s="54"/>
    </row>
    <row r="125" spans="3:15" ht="15">
      <c r="C125" s="11"/>
      <c r="D125" s="54"/>
      <c r="E125" s="11"/>
      <c r="F125" s="11"/>
      <c r="G125" s="54"/>
      <c r="H125" s="54"/>
      <c r="I125" s="11"/>
      <c r="N125" s="54"/>
      <c r="O125" s="54"/>
    </row>
    <row r="126" spans="3:15" ht="15">
      <c r="C126" s="11"/>
      <c r="D126" s="54"/>
      <c r="E126" s="11"/>
      <c r="F126" s="11"/>
      <c r="G126" s="54"/>
      <c r="H126" s="54"/>
      <c r="I126" s="11"/>
      <c r="N126" s="54"/>
      <c r="O126" s="54"/>
    </row>
    <row r="127" spans="3:15" ht="15">
      <c r="C127" s="11"/>
      <c r="D127" s="54"/>
      <c r="E127" s="11"/>
      <c r="F127" s="11"/>
      <c r="G127" s="54"/>
      <c r="H127" s="54"/>
      <c r="I127" s="11"/>
      <c r="N127" s="54"/>
      <c r="O127" s="54"/>
    </row>
    <row r="128" spans="3:15" ht="15">
      <c r="C128" s="11"/>
      <c r="D128" s="54"/>
      <c r="E128" s="11"/>
      <c r="F128" s="11"/>
      <c r="G128" s="54"/>
      <c r="H128" s="54"/>
      <c r="I128" s="11"/>
      <c r="N128" s="54"/>
      <c r="O128" s="54"/>
    </row>
    <row r="129" spans="3:15" ht="15">
      <c r="C129" s="11"/>
      <c r="D129" s="54"/>
      <c r="E129" s="11"/>
      <c r="F129" s="11"/>
      <c r="G129" s="54"/>
      <c r="H129" s="54"/>
      <c r="I129" s="11"/>
      <c r="N129" s="54"/>
      <c r="O129" s="54"/>
    </row>
    <row r="130" spans="3:15" ht="15">
      <c r="C130" s="11"/>
      <c r="D130" s="54"/>
      <c r="E130" s="11"/>
      <c r="F130" s="11"/>
      <c r="G130" s="54"/>
      <c r="H130" s="54"/>
      <c r="I130" s="11"/>
      <c r="N130" s="54"/>
      <c r="O130" s="54"/>
    </row>
    <row r="131" spans="3:15" ht="15">
      <c r="C131" s="11"/>
      <c r="D131" s="54"/>
      <c r="E131" s="11"/>
      <c r="F131" s="11"/>
      <c r="G131" s="54"/>
      <c r="H131" s="54"/>
      <c r="I131" s="11"/>
      <c r="N131" s="54"/>
      <c r="O131" s="54"/>
    </row>
    <row r="132" spans="3:15" ht="15">
      <c r="C132" s="11"/>
      <c r="D132" s="54"/>
      <c r="E132" s="11"/>
      <c r="F132" s="11"/>
      <c r="G132" s="54"/>
      <c r="H132" s="54"/>
      <c r="I132" s="11"/>
      <c r="N132" s="54"/>
      <c r="O132" s="54"/>
    </row>
    <row r="133" spans="3:15" ht="15">
      <c r="C133" s="11"/>
      <c r="D133" s="54"/>
      <c r="E133" s="11"/>
      <c r="F133" s="11"/>
      <c r="G133" s="54"/>
      <c r="H133" s="54"/>
      <c r="I133" s="11"/>
      <c r="N133" s="54"/>
      <c r="O133" s="54"/>
    </row>
    <row r="134" spans="3:15" ht="15">
      <c r="C134" s="11"/>
      <c r="D134" s="54"/>
      <c r="E134" s="11"/>
      <c r="F134" s="11"/>
      <c r="G134" s="54"/>
      <c r="H134" s="54"/>
      <c r="I134" s="11"/>
      <c r="N134" s="54"/>
      <c r="O134" s="54"/>
    </row>
    <row r="135" spans="3:15" ht="15">
      <c r="C135" s="11"/>
      <c r="D135" s="54"/>
      <c r="E135" s="11"/>
      <c r="F135" s="11"/>
      <c r="G135" s="54"/>
      <c r="H135" s="54"/>
      <c r="I135" s="11"/>
      <c r="N135" s="54"/>
      <c r="O135" s="54"/>
    </row>
    <row r="136" spans="3:15" ht="15">
      <c r="C136" s="11"/>
      <c r="D136" s="54"/>
      <c r="E136" s="11"/>
      <c r="F136" s="11"/>
      <c r="G136" s="54"/>
      <c r="H136" s="54"/>
      <c r="I136" s="11"/>
      <c r="N136" s="54"/>
      <c r="O136" s="54"/>
    </row>
    <row r="137" spans="3:15" ht="15">
      <c r="C137" s="11"/>
      <c r="D137" s="54"/>
      <c r="E137" s="11"/>
      <c r="F137" s="11"/>
      <c r="G137" s="54"/>
      <c r="H137" s="54"/>
      <c r="I137" s="11"/>
      <c r="N137" s="54"/>
      <c r="O137" s="54"/>
    </row>
    <row r="138" spans="3:15" ht="15">
      <c r="C138" s="11"/>
      <c r="D138" s="54"/>
      <c r="E138" s="11"/>
      <c r="F138" s="11"/>
      <c r="G138" s="54"/>
      <c r="H138" s="54"/>
      <c r="I138" s="11"/>
      <c r="N138" s="54"/>
      <c r="O138" s="54"/>
    </row>
    <row r="139" spans="3:15" ht="15">
      <c r="C139" s="11"/>
      <c r="D139" s="54"/>
      <c r="E139" s="11"/>
      <c r="F139" s="11"/>
      <c r="G139" s="54"/>
      <c r="H139" s="54"/>
      <c r="I139" s="11"/>
      <c r="N139" s="54"/>
      <c r="O139" s="54"/>
    </row>
    <row r="140" spans="3:15" ht="15">
      <c r="C140" s="11"/>
      <c r="D140" s="54"/>
      <c r="E140" s="11"/>
      <c r="F140" s="11"/>
      <c r="G140" s="54"/>
      <c r="H140" s="54"/>
      <c r="I140" s="11"/>
      <c r="N140" s="54"/>
      <c r="O140" s="54"/>
    </row>
    <row r="141" spans="3:15" ht="15">
      <c r="C141" s="11"/>
      <c r="D141" s="54"/>
      <c r="E141" s="11"/>
      <c r="F141" s="11"/>
      <c r="G141" s="54"/>
      <c r="H141" s="54"/>
      <c r="I141" s="11"/>
      <c r="N141" s="54"/>
      <c r="O141" s="54"/>
    </row>
    <row r="142" spans="3:15" ht="15">
      <c r="C142" s="11"/>
      <c r="D142" s="54"/>
      <c r="E142" s="11"/>
      <c r="F142" s="11"/>
      <c r="G142" s="54"/>
      <c r="H142" s="54"/>
      <c r="I142" s="11"/>
      <c r="N142" s="54"/>
      <c r="O142" s="54"/>
    </row>
    <row r="143" spans="3:15" ht="15">
      <c r="C143" s="11"/>
      <c r="D143" s="54"/>
      <c r="E143" s="11"/>
      <c r="F143" s="11"/>
      <c r="G143" s="54"/>
      <c r="H143" s="54"/>
      <c r="I143" s="11"/>
      <c r="N143" s="54"/>
      <c r="O143" s="54"/>
    </row>
    <row r="144" spans="3:15" ht="15">
      <c r="C144" s="11"/>
      <c r="D144" s="54"/>
      <c r="E144" s="11"/>
      <c r="F144" s="11"/>
      <c r="G144" s="54"/>
      <c r="H144" s="54"/>
      <c r="I144" s="11"/>
      <c r="N144" s="54"/>
      <c r="O144" s="54"/>
    </row>
    <row r="145" spans="3:15" ht="15">
      <c r="C145" s="11"/>
      <c r="D145" s="54"/>
      <c r="E145" s="11"/>
      <c r="F145" s="11"/>
      <c r="G145" s="54"/>
      <c r="H145" s="54"/>
      <c r="I145" s="11"/>
      <c r="N145" s="54"/>
      <c r="O145" s="54"/>
    </row>
    <row r="146" spans="3:15" ht="15">
      <c r="C146" s="11"/>
      <c r="D146" s="54"/>
      <c r="E146" s="11"/>
      <c r="F146" s="11"/>
      <c r="G146" s="54"/>
      <c r="H146" s="54"/>
      <c r="I146" s="11"/>
      <c r="N146" s="54"/>
      <c r="O146" s="54"/>
    </row>
    <row r="147" spans="3:15" ht="15">
      <c r="C147" s="11"/>
      <c r="D147" s="54"/>
      <c r="E147" s="11"/>
      <c r="F147" s="11"/>
      <c r="G147" s="54"/>
      <c r="H147" s="54"/>
      <c r="I147" s="11"/>
      <c r="N147" s="54"/>
      <c r="O147" s="54"/>
    </row>
    <row r="148" spans="3:15" ht="15">
      <c r="C148" s="11"/>
      <c r="D148" s="54"/>
      <c r="E148" s="11"/>
      <c r="F148" s="11"/>
      <c r="G148" s="54"/>
      <c r="H148" s="54"/>
      <c r="I148" s="11"/>
      <c r="N148" s="54"/>
      <c r="O148" s="54"/>
    </row>
    <row r="149" spans="3:15" ht="15">
      <c r="C149" s="11"/>
      <c r="D149" s="54"/>
      <c r="E149" s="11"/>
      <c r="F149" s="11"/>
      <c r="G149" s="54"/>
      <c r="H149" s="54"/>
      <c r="I149" s="11"/>
      <c r="N149" s="54"/>
      <c r="O149" s="54"/>
    </row>
    <row r="150" spans="3:15" ht="15">
      <c r="C150" s="11"/>
      <c r="D150" s="54"/>
      <c r="E150" s="11"/>
      <c r="F150" s="11"/>
      <c r="G150" s="54"/>
      <c r="H150" s="54"/>
      <c r="I150" s="11"/>
      <c r="N150" s="54"/>
      <c r="O150" s="54"/>
    </row>
    <row r="151" spans="3:15" ht="15">
      <c r="C151" s="11"/>
      <c r="D151" s="54"/>
      <c r="E151" s="11"/>
      <c r="F151" s="11"/>
      <c r="G151" s="54"/>
      <c r="H151" s="54"/>
      <c r="I151" s="11"/>
      <c r="N151" s="54"/>
      <c r="O151" s="54"/>
    </row>
    <row r="152" spans="3:15" ht="15">
      <c r="C152" s="11"/>
      <c r="D152" s="54"/>
      <c r="E152" s="11"/>
      <c r="F152" s="11"/>
      <c r="G152" s="54"/>
      <c r="H152" s="54"/>
      <c r="I152" s="11"/>
      <c r="N152" s="54"/>
      <c r="O152" s="54"/>
    </row>
    <row r="153" spans="3:15" ht="15">
      <c r="C153" s="11"/>
      <c r="D153" s="54"/>
      <c r="E153" s="11"/>
      <c r="F153" s="11"/>
      <c r="G153" s="54"/>
      <c r="H153" s="54"/>
      <c r="I153" s="11"/>
      <c r="N153" s="54"/>
      <c r="O153" s="54"/>
    </row>
    <row r="154" spans="3:15" ht="15">
      <c r="C154" s="11"/>
      <c r="D154" s="54"/>
      <c r="E154" s="11"/>
      <c r="F154" s="11"/>
      <c r="G154" s="54"/>
      <c r="H154" s="54"/>
      <c r="I154" s="11"/>
      <c r="N154" s="54"/>
      <c r="O154" s="54"/>
    </row>
    <row r="155" spans="3:15" ht="15">
      <c r="C155" s="11"/>
      <c r="D155" s="54"/>
      <c r="E155" s="11"/>
      <c r="F155" s="11"/>
      <c r="G155" s="54"/>
      <c r="H155" s="54"/>
      <c r="I155" s="11"/>
      <c r="N155" s="54"/>
      <c r="O155" s="54"/>
    </row>
    <row r="156" spans="3:15" ht="15">
      <c r="C156" s="11"/>
      <c r="D156" s="54"/>
      <c r="E156" s="11"/>
      <c r="F156" s="11"/>
      <c r="G156" s="54"/>
      <c r="H156" s="54"/>
      <c r="I156" s="11"/>
      <c r="N156" s="54"/>
      <c r="O156" s="54"/>
    </row>
    <row r="157" spans="3:15" ht="15">
      <c r="C157" s="11"/>
      <c r="D157" s="54"/>
      <c r="E157" s="11"/>
      <c r="F157" s="11"/>
      <c r="G157" s="54"/>
      <c r="H157" s="54"/>
      <c r="I157" s="11"/>
      <c r="N157" s="54"/>
      <c r="O157" s="54"/>
    </row>
    <row r="158" spans="3:15" ht="15">
      <c r="C158" s="11"/>
      <c r="D158" s="54"/>
      <c r="E158" s="11"/>
      <c r="F158" s="11"/>
      <c r="G158" s="54"/>
      <c r="H158" s="54"/>
      <c r="I158" s="11"/>
      <c r="N158" s="54"/>
      <c r="O158" s="54"/>
    </row>
    <row r="159" spans="3:15" ht="15">
      <c r="C159" s="11"/>
      <c r="D159" s="54"/>
      <c r="E159" s="11"/>
      <c r="F159" s="11"/>
      <c r="G159" s="54"/>
      <c r="H159" s="54"/>
      <c r="I159" s="11"/>
      <c r="N159" s="54"/>
      <c r="O159" s="54"/>
    </row>
    <row r="160" spans="3:15" ht="15">
      <c r="C160" s="11"/>
      <c r="D160" s="54"/>
      <c r="E160" s="11"/>
      <c r="F160" s="11"/>
      <c r="G160" s="54"/>
      <c r="H160" s="54"/>
      <c r="I160" s="11"/>
      <c r="N160" s="54"/>
      <c r="O160" s="54"/>
    </row>
    <row r="161" spans="3:15" ht="15">
      <c r="C161" s="11"/>
      <c r="D161" s="54"/>
      <c r="E161" s="11"/>
      <c r="F161" s="11"/>
      <c r="G161" s="54"/>
      <c r="H161" s="54"/>
      <c r="I161" s="11"/>
      <c r="N161" s="54"/>
      <c r="O161" s="54"/>
    </row>
    <row r="162" spans="3:15" ht="15">
      <c r="C162" s="11"/>
      <c r="D162" s="54"/>
      <c r="E162" s="11"/>
      <c r="F162" s="11"/>
      <c r="G162" s="54"/>
      <c r="H162" s="54"/>
      <c r="I162" s="11"/>
      <c r="N162" s="54"/>
      <c r="O162" s="54"/>
    </row>
    <row r="163" spans="3:15" ht="15">
      <c r="C163" s="11"/>
      <c r="D163" s="54"/>
      <c r="E163" s="11"/>
      <c r="F163" s="11"/>
      <c r="G163" s="54"/>
      <c r="H163" s="54"/>
      <c r="I163" s="11"/>
      <c r="N163" s="54"/>
      <c r="O163" s="54"/>
    </row>
    <row r="164" spans="3:15" ht="15">
      <c r="C164" s="11"/>
      <c r="D164" s="54"/>
      <c r="E164" s="11"/>
      <c r="F164" s="11"/>
      <c r="G164" s="54"/>
      <c r="H164" s="54"/>
      <c r="I164" s="11"/>
      <c r="N164" s="54"/>
      <c r="O164" s="54"/>
    </row>
    <row r="165" spans="3:15" ht="15">
      <c r="C165" s="11"/>
      <c r="D165" s="54"/>
      <c r="E165" s="11"/>
      <c r="F165" s="11"/>
      <c r="G165" s="54"/>
      <c r="H165" s="54"/>
      <c r="I165" s="11"/>
      <c r="N165" s="54"/>
      <c r="O165" s="54"/>
    </row>
    <row r="166" spans="3:15" ht="15">
      <c r="C166" s="11"/>
      <c r="D166" s="54"/>
      <c r="E166" s="11"/>
      <c r="F166" s="11"/>
      <c r="G166" s="54"/>
      <c r="H166" s="54"/>
      <c r="I166" s="11"/>
      <c r="N166" s="54"/>
      <c r="O166" s="54"/>
    </row>
    <row r="167" spans="3:15" ht="15">
      <c r="C167" s="11"/>
      <c r="D167" s="54"/>
      <c r="E167" s="11"/>
      <c r="F167" s="11"/>
      <c r="G167" s="54"/>
      <c r="H167" s="54"/>
      <c r="I167" s="11"/>
      <c r="N167" s="54"/>
      <c r="O167" s="54"/>
    </row>
    <row r="168" spans="3:15" ht="15">
      <c r="C168" s="11"/>
      <c r="D168" s="54"/>
      <c r="E168" s="11"/>
      <c r="F168" s="11"/>
      <c r="G168" s="54"/>
      <c r="H168" s="54"/>
      <c r="I168" s="11"/>
      <c r="N168" s="54"/>
      <c r="O168" s="54"/>
    </row>
    <row r="169" spans="3:15" ht="15">
      <c r="C169" s="11"/>
      <c r="D169" s="54"/>
      <c r="E169" s="11"/>
      <c r="F169" s="11"/>
      <c r="G169" s="54"/>
      <c r="H169" s="54"/>
      <c r="I169" s="11"/>
      <c r="N169" s="54"/>
      <c r="O169" s="54"/>
    </row>
    <row r="170" spans="3:15" ht="15">
      <c r="C170" s="11"/>
      <c r="D170" s="54"/>
      <c r="E170" s="11"/>
      <c r="F170" s="11"/>
      <c r="G170" s="54"/>
      <c r="H170" s="54"/>
      <c r="I170" s="11"/>
      <c r="N170" s="54"/>
      <c r="O170" s="54"/>
    </row>
    <row r="171" spans="3:15" ht="15">
      <c r="C171" s="11"/>
      <c r="D171" s="54"/>
      <c r="E171" s="11"/>
      <c r="F171" s="11"/>
      <c r="G171" s="54"/>
      <c r="H171" s="54"/>
      <c r="I171" s="11"/>
      <c r="N171" s="54"/>
      <c r="O171" s="54"/>
    </row>
    <row r="172" spans="3:15" ht="15">
      <c r="C172" s="11"/>
      <c r="D172" s="54"/>
      <c r="E172" s="11"/>
      <c r="F172" s="11"/>
      <c r="G172" s="54"/>
      <c r="H172" s="54"/>
      <c r="I172" s="11"/>
      <c r="N172" s="54"/>
      <c r="O172" s="54"/>
    </row>
    <row r="173" spans="3:15" ht="15">
      <c r="C173" s="11"/>
      <c r="D173" s="54"/>
      <c r="E173" s="11"/>
      <c r="F173" s="11"/>
      <c r="G173" s="54"/>
      <c r="H173" s="54"/>
      <c r="I173" s="11"/>
      <c r="N173" s="54"/>
      <c r="O173" s="54"/>
    </row>
    <row r="174" spans="3:15" ht="15">
      <c r="C174" s="11"/>
      <c r="D174" s="54"/>
      <c r="E174" s="11"/>
      <c r="F174" s="11"/>
      <c r="G174" s="54"/>
      <c r="H174" s="54"/>
      <c r="I174" s="11"/>
      <c r="N174" s="54"/>
      <c r="O174" s="54"/>
    </row>
    <row r="175" spans="3:15" ht="15">
      <c r="C175" s="11"/>
      <c r="D175" s="54"/>
      <c r="E175" s="11"/>
      <c r="F175" s="11"/>
      <c r="G175" s="54"/>
      <c r="H175" s="54"/>
      <c r="I175" s="11"/>
      <c r="N175" s="54"/>
      <c r="O175" s="54"/>
    </row>
    <row r="176" spans="3:15" ht="15">
      <c r="C176" s="11"/>
      <c r="D176" s="54"/>
      <c r="E176" s="11"/>
      <c r="F176" s="11"/>
      <c r="G176" s="54"/>
      <c r="H176" s="54"/>
      <c r="I176" s="11"/>
      <c r="N176" s="54"/>
      <c r="O176" s="54"/>
    </row>
    <row r="177" spans="3:15" ht="15">
      <c r="C177" s="11"/>
      <c r="D177" s="54"/>
      <c r="E177" s="11"/>
      <c r="F177" s="11"/>
      <c r="G177" s="54"/>
      <c r="H177" s="54"/>
      <c r="I177" s="11"/>
      <c r="N177" s="54"/>
      <c r="O177" s="54"/>
    </row>
    <row r="178" spans="3:15" ht="15">
      <c r="C178" s="11"/>
      <c r="D178" s="54"/>
      <c r="E178" s="11"/>
      <c r="F178" s="11"/>
      <c r="G178" s="54"/>
      <c r="H178" s="54"/>
      <c r="I178" s="11"/>
      <c r="N178" s="54"/>
      <c r="O178" s="54"/>
    </row>
    <row r="179" spans="3:15" ht="15">
      <c r="C179" s="11"/>
      <c r="D179" s="54"/>
      <c r="E179" s="11"/>
      <c r="F179" s="11"/>
      <c r="G179" s="54"/>
      <c r="H179" s="54"/>
      <c r="I179" s="11"/>
      <c r="N179" s="54"/>
      <c r="O179" s="54"/>
    </row>
    <row r="180" spans="3:15" ht="15">
      <c r="C180" s="11"/>
      <c r="D180" s="54"/>
      <c r="E180" s="11"/>
      <c r="F180" s="11"/>
      <c r="G180" s="54"/>
      <c r="H180" s="54"/>
      <c r="I180" s="11"/>
      <c r="N180" s="54"/>
      <c r="O180" s="54"/>
    </row>
    <row r="181" spans="3:15" ht="15">
      <c r="C181" s="11"/>
      <c r="D181" s="54"/>
      <c r="E181" s="11"/>
      <c r="F181" s="11"/>
      <c r="G181" s="54"/>
      <c r="H181" s="54"/>
      <c r="I181" s="11"/>
      <c r="N181" s="54"/>
      <c r="O181" s="54"/>
    </row>
    <row r="182" spans="3:15" ht="15">
      <c r="C182" s="11"/>
      <c r="D182" s="54"/>
      <c r="E182" s="11"/>
      <c r="F182" s="11"/>
      <c r="G182" s="54"/>
      <c r="H182" s="54"/>
      <c r="I182" s="11"/>
      <c r="N182" s="54"/>
      <c r="O182" s="54"/>
    </row>
    <row r="183" spans="3:15" ht="15">
      <c r="C183" s="11"/>
      <c r="D183" s="54"/>
      <c r="E183" s="11"/>
      <c r="F183" s="11"/>
      <c r="G183" s="54"/>
      <c r="H183" s="54"/>
      <c r="I183" s="11"/>
      <c r="N183" s="54"/>
      <c r="O183" s="54"/>
    </row>
    <row r="184" spans="3:15" ht="15">
      <c r="C184" s="11"/>
      <c r="D184" s="54"/>
      <c r="E184" s="11"/>
      <c r="F184" s="11"/>
      <c r="G184" s="54"/>
      <c r="H184" s="54"/>
      <c r="I184" s="11"/>
      <c r="N184" s="54"/>
      <c r="O184" s="54"/>
    </row>
    <row r="185" spans="3:15" ht="15">
      <c r="C185" s="11"/>
      <c r="D185" s="54"/>
      <c r="E185" s="11"/>
      <c r="F185" s="11"/>
      <c r="G185" s="54"/>
      <c r="H185" s="54"/>
      <c r="I185" s="11"/>
      <c r="N185" s="54"/>
      <c r="O185" s="54"/>
    </row>
    <row r="186" spans="3:15" ht="15">
      <c r="C186" s="11"/>
      <c r="D186" s="54"/>
      <c r="E186" s="11"/>
      <c r="F186" s="11"/>
      <c r="G186" s="54"/>
      <c r="H186" s="54"/>
      <c r="I186" s="11"/>
      <c r="N186" s="54"/>
      <c r="O186" s="54"/>
    </row>
    <row r="187" spans="3:15" ht="15">
      <c r="C187" s="11"/>
      <c r="D187" s="54"/>
      <c r="E187" s="11"/>
      <c r="F187" s="11"/>
      <c r="G187" s="54"/>
      <c r="H187" s="54"/>
      <c r="I187" s="11"/>
      <c r="N187" s="54"/>
      <c r="O187" s="54"/>
    </row>
    <row r="188" spans="3:15" ht="15">
      <c r="C188" s="11"/>
      <c r="D188" s="54"/>
      <c r="E188" s="11"/>
      <c r="F188" s="11"/>
      <c r="G188" s="54"/>
      <c r="H188" s="54"/>
      <c r="I188" s="11"/>
      <c r="N188" s="54"/>
      <c r="O188" s="54"/>
    </row>
    <row r="189" spans="3:15" ht="15">
      <c r="C189" s="11"/>
      <c r="D189" s="54"/>
      <c r="E189" s="11"/>
      <c r="F189" s="11"/>
      <c r="G189" s="54"/>
      <c r="H189" s="54"/>
      <c r="I189" s="11"/>
      <c r="N189" s="54"/>
      <c r="O189" s="54"/>
    </row>
    <row r="190" spans="3:15" ht="15">
      <c r="C190" s="11"/>
      <c r="D190" s="54"/>
      <c r="E190" s="11"/>
      <c r="F190" s="11"/>
      <c r="G190" s="54"/>
      <c r="H190" s="54"/>
      <c r="I190" s="11"/>
      <c r="N190" s="54"/>
      <c r="O190" s="54"/>
    </row>
    <row r="191" spans="3:15" ht="15">
      <c r="C191" s="11"/>
      <c r="D191" s="54"/>
      <c r="E191" s="11"/>
      <c r="F191" s="11"/>
      <c r="G191" s="54"/>
      <c r="H191" s="54"/>
      <c r="I191" s="11"/>
      <c r="N191" s="54"/>
      <c r="O191" s="54"/>
    </row>
    <row r="192" spans="3:15" ht="15">
      <c r="C192" s="11"/>
      <c r="D192" s="54"/>
      <c r="E192" s="11"/>
      <c r="F192" s="11"/>
      <c r="G192" s="54"/>
      <c r="H192" s="54"/>
      <c r="I192" s="11"/>
      <c r="N192" s="54"/>
      <c r="O192" s="54"/>
    </row>
    <row r="193" spans="3:15" ht="15">
      <c r="C193" s="11"/>
      <c r="D193" s="54"/>
      <c r="E193" s="11"/>
      <c r="F193" s="11"/>
      <c r="G193" s="54"/>
      <c r="H193" s="54"/>
      <c r="I193" s="11"/>
      <c r="N193" s="54"/>
      <c r="O193" s="54"/>
    </row>
    <row r="194" spans="3:15" ht="15">
      <c r="C194" s="11"/>
      <c r="D194" s="54"/>
      <c r="E194" s="11"/>
      <c r="F194" s="11"/>
      <c r="G194" s="54"/>
      <c r="H194" s="54"/>
      <c r="I194" s="11"/>
      <c r="N194" s="54"/>
      <c r="O194" s="54"/>
    </row>
    <row r="195" spans="3:15" ht="15">
      <c r="C195" s="11"/>
      <c r="D195" s="54"/>
      <c r="E195" s="11"/>
      <c r="F195" s="11"/>
      <c r="G195" s="54"/>
      <c r="H195" s="54"/>
      <c r="I195" s="11"/>
      <c r="N195" s="54"/>
      <c r="O195" s="54"/>
    </row>
    <row r="196" spans="3:15" ht="15">
      <c r="C196" s="11"/>
      <c r="D196" s="54"/>
      <c r="E196" s="11"/>
      <c r="F196" s="11"/>
      <c r="G196" s="54"/>
      <c r="H196" s="54"/>
      <c r="I196" s="11"/>
      <c r="N196" s="54"/>
      <c r="O196" s="54"/>
    </row>
    <row r="197" spans="3:15" ht="15">
      <c r="C197" s="11"/>
      <c r="D197" s="54"/>
      <c r="E197" s="11"/>
      <c r="F197" s="11"/>
      <c r="G197" s="54"/>
      <c r="H197" s="54"/>
      <c r="I197" s="11"/>
      <c r="N197" s="54"/>
      <c r="O197" s="54"/>
    </row>
    <row r="198" spans="3:15" ht="15">
      <c r="C198" s="11"/>
      <c r="D198" s="54"/>
      <c r="E198" s="11"/>
      <c r="F198" s="11"/>
      <c r="G198" s="54"/>
      <c r="H198" s="54"/>
      <c r="I198" s="11"/>
      <c r="N198" s="54"/>
      <c r="O198" s="54"/>
    </row>
    <row r="199" spans="3:15" ht="15">
      <c r="C199" s="11"/>
      <c r="D199" s="54"/>
      <c r="E199" s="11"/>
      <c r="F199" s="11"/>
      <c r="G199" s="54"/>
      <c r="H199" s="54"/>
      <c r="I199" s="11"/>
      <c r="N199" s="54"/>
      <c r="O199" s="54"/>
    </row>
    <row r="200" spans="3:15" ht="15">
      <c r="C200" s="11"/>
      <c r="D200" s="54"/>
      <c r="E200" s="11"/>
      <c r="F200" s="11"/>
      <c r="G200" s="54"/>
      <c r="H200" s="54"/>
      <c r="I200" s="11"/>
      <c r="N200" s="54"/>
      <c r="O200" s="54"/>
    </row>
    <row r="201" spans="3:15" ht="15">
      <c r="C201" s="11"/>
      <c r="D201" s="54"/>
      <c r="E201" s="11"/>
      <c r="F201" s="11"/>
      <c r="G201" s="54"/>
      <c r="H201" s="54"/>
      <c r="I201" s="11"/>
      <c r="N201" s="54"/>
      <c r="O201" s="54"/>
    </row>
    <row r="202" spans="3:15" ht="15">
      <c r="C202" s="11"/>
      <c r="D202" s="54"/>
      <c r="E202" s="11"/>
      <c r="F202" s="11"/>
      <c r="G202" s="54"/>
      <c r="H202" s="54"/>
      <c r="I202" s="11"/>
      <c r="N202" s="54"/>
      <c r="O202" s="54"/>
    </row>
    <row r="203" spans="3:15" ht="15">
      <c r="C203" s="11"/>
      <c r="D203" s="54"/>
      <c r="E203" s="11"/>
      <c r="F203" s="11"/>
      <c r="G203" s="54"/>
      <c r="H203" s="54"/>
      <c r="I203" s="11"/>
      <c r="N203" s="54"/>
      <c r="O203" s="54"/>
    </row>
    <row r="204" spans="3:15" ht="15">
      <c r="C204" s="11"/>
      <c r="D204" s="54"/>
      <c r="E204" s="11"/>
      <c r="F204" s="11"/>
      <c r="G204" s="54"/>
      <c r="H204" s="54"/>
      <c r="I204" s="11"/>
      <c r="N204" s="54"/>
      <c r="O204" s="54"/>
    </row>
    <row r="205" spans="3:15" ht="15">
      <c r="C205" s="11"/>
      <c r="D205" s="54"/>
      <c r="E205" s="11"/>
      <c r="F205" s="11"/>
      <c r="G205" s="54"/>
      <c r="H205" s="54"/>
      <c r="I205" s="11"/>
      <c r="N205" s="54"/>
      <c r="O205" s="54"/>
    </row>
    <row r="206" spans="3:15" ht="15">
      <c r="C206" s="11"/>
      <c r="D206" s="54"/>
      <c r="E206" s="11"/>
      <c r="F206" s="11"/>
      <c r="G206" s="54"/>
      <c r="H206" s="54"/>
      <c r="I206" s="11"/>
      <c r="N206" s="54"/>
      <c r="O206" s="54"/>
    </row>
    <row r="207" spans="3:15" ht="15">
      <c r="C207" s="11"/>
      <c r="D207" s="54"/>
      <c r="E207" s="11"/>
      <c r="F207" s="11"/>
      <c r="G207" s="54"/>
      <c r="H207" s="54"/>
      <c r="I207" s="11"/>
      <c r="N207" s="54"/>
      <c r="O207" s="54"/>
    </row>
    <row r="208" spans="3:15" ht="15">
      <c r="C208" s="11"/>
      <c r="D208" s="54"/>
      <c r="E208" s="11"/>
      <c r="F208" s="11"/>
      <c r="G208" s="54"/>
      <c r="H208" s="54"/>
      <c r="I208" s="11"/>
      <c r="N208" s="54"/>
      <c r="O208" s="54"/>
    </row>
    <row r="209" spans="3:15" ht="15">
      <c r="C209" s="11"/>
      <c r="D209" s="54"/>
      <c r="E209" s="11"/>
      <c r="F209" s="11"/>
      <c r="G209" s="54"/>
      <c r="H209" s="54"/>
      <c r="I209" s="11"/>
      <c r="N209" s="54"/>
      <c r="O209" s="54"/>
    </row>
    <row r="210" spans="3:15" ht="15">
      <c r="C210" s="11"/>
      <c r="D210" s="54"/>
      <c r="E210" s="11"/>
      <c r="F210" s="11"/>
      <c r="G210" s="54"/>
      <c r="H210" s="54"/>
      <c r="I210" s="11"/>
      <c r="N210" s="54"/>
      <c r="O210" s="54"/>
    </row>
    <row r="211" spans="3:15" ht="15">
      <c r="C211" s="11"/>
      <c r="D211" s="54"/>
      <c r="E211" s="11"/>
      <c r="F211" s="11"/>
      <c r="G211" s="54"/>
      <c r="H211" s="54"/>
      <c r="I211" s="11"/>
      <c r="N211" s="54"/>
      <c r="O211" s="54"/>
    </row>
    <row r="212" spans="3:15" ht="15">
      <c r="C212" s="11"/>
      <c r="D212" s="54"/>
      <c r="E212" s="11"/>
      <c r="F212" s="11"/>
      <c r="G212" s="54"/>
      <c r="H212" s="54"/>
      <c r="I212" s="11"/>
      <c r="N212" s="54"/>
      <c r="O212" s="54"/>
    </row>
    <row r="213" spans="3:15" ht="15">
      <c r="C213" s="11"/>
      <c r="D213" s="54"/>
      <c r="E213" s="11"/>
      <c r="F213" s="11"/>
      <c r="G213" s="54"/>
      <c r="H213" s="54"/>
      <c r="I213" s="11"/>
      <c r="N213" s="54"/>
      <c r="O213" s="54"/>
    </row>
    <row r="214" spans="3:15" ht="15">
      <c r="C214" s="11"/>
      <c r="D214" s="54"/>
      <c r="E214" s="11"/>
      <c r="F214" s="11"/>
      <c r="G214" s="54"/>
      <c r="H214" s="54"/>
      <c r="I214" s="11"/>
      <c r="N214" s="54"/>
      <c r="O214" s="54"/>
    </row>
    <row r="215" spans="3:15" ht="15">
      <c r="C215" s="11"/>
      <c r="D215" s="54"/>
      <c r="E215" s="11"/>
      <c r="F215" s="11"/>
      <c r="G215" s="54"/>
      <c r="H215" s="54"/>
      <c r="I215" s="11"/>
      <c r="N215" s="54"/>
      <c r="O215" s="54"/>
    </row>
    <row r="216" spans="3:15" ht="15">
      <c r="C216" s="11"/>
      <c r="D216" s="54"/>
      <c r="E216" s="11"/>
      <c r="F216" s="11"/>
      <c r="G216" s="54"/>
      <c r="H216" s="54"/>
      <c r="I216" s="11"/>
      <c r="N216" s="54"/>
      <c r="O216" s="54"/>
    </row>
    <row r="217" spans="3:15" ht="15">
      <c r="C217" s="11"/>
      <c r="D217" s="54"/>
      <c r="E217" s="11"/>
      <c r="F217" s="11"/>
      <c r="G217" s="54"/>
      <c r="H217" s="54"/>
      <c r="I217" s="11"/>
      <c r="N217" s="54"/>
      <c r="O217" s="54"/>
    </row>
    <row r="218" spans="3:15" ht="15">
      <c r="C218" s="11"/>
      <c r="D218" s="54"/>
      <c r="E218" s="11"/>
      <c r="F218" s="11"/>
      <c r="G218" s="54"/>
      <c r="H218" s="54"/>
      <c r="I218" s="11"/>
      <c r="N218" s="54"/>
      <c r="O218" s="54"/>
    </row>
    <row r="219" spans="3:15" ht="15">
      <c r="C219" s="11"/>
      <c r="D219" s="54"/>
      <c r="E219" s="11"/>
      <c r="F219" s="11"/>
      <c r="G219" s="54"/>
      <c r="H219" s="54"/>
      <c r="I219" s="11"/>
      <c r="N219" s="54"/>
      <c r="O219" s="54"/>
    </row>
    <row r="220" spans="3:15" ht="15">
      <c r="C220" s="11"/>
      <c r="D220" s="54"/>
      <c r="E220" s="11"/>
      <c r="F220" s="11"/>
      <c r="G220" s="54"/>
      <c r="H220" s="54"/>
      <c r="I220" s="11"/>
      <c r="N220" s="54"/>
      <c r="O220" s="54"/>
    </row>
    <row r="221" spans="3:15" ht="15">
      <c r="C221" s="11"/>
      <c r="D221" s="54"/>
      <c r="E221" s="11"/>
      <c r="F221" s="11"/>
      <c r="G221" s="54"/>
      <c r="H221" s="54"/>
      <c r="I221" s="11"/>
      <c r="N221" s="54"/>
      <c r="O221" s="54"/>
    </row>
    <row r="222" spans="3:15" ht="15">
      <c r="C222" s="11"/>
      <c r="D222" s="54"/>
      <c r="E222" s="11"/>
      <c r="F222" s="11"/>
      <c r="G222" s="54"/>
      <c r="H222" s="54"/>
      <c r="I222" s="11"/>
      <c r="N222" s="54"/>
      <c r="O222" s="54"/>
    </row>
    <row r="223" spans="3:15" ht="15">
      <c r="C223" s="11"/>
      <c r="D223" s="54"/>
      <c r="E223" s="11"/>
      <c r="F223" s="11"/>
      <c r="G223" s="54"/>
      <c r="H223" s="54"/>
      <c r="I223" s="11"/>
      <c r="N223" s="54"/>
      <c r="O223" s="54"/>
    </row>
    <row r="224" spans="3:15" ht="15">
      <c r="C224" s="11"/>
      <c r="D224" s="54"/>
      <c r="E224" s="11"/>
      <c r="F224" s="11"/>
      <c r="G224" s="54"/>
      <c r="H224" s="54"/>
      <c r="I224" s="11"/>
      <c r="N224" s="54"/>
      <c r="O224" s="54"/>
    </row>
    <row r="225" spans="3:15" ht="15">
      <c r="C225" s="11"/>
      <c r="D225" s="54"/>
      <c r="E225" s="11"/>
      <c r="F225" s="11"/>
      <c r="G225" s="54"/>
      <c r="H225" s="54"/>
      <c r="I225" s="11"/>
      <c r="N225" s="54"/>
      <c r="O225" s="54"/>
    </row>
    <row r="226" spans="3:15" ht="15">
      <c r="C226" s="11"/>
      <c r="D226" s="54"/>
      <c r="E226" s="11"/>
      <c r="F226" s="11"/>
      <c r="G226" s="54"/>
      <c r="H226" s="54"/>
      <c r="I226" s="11"/>
      <c r="N226" s="54"/>
      <c r="O226" s="54"/>
    </row>
    <row r="227" spans="3:15" ht="15">
      <c r="C227" s="11"/>
      <c r="D227" s="54"/>
      <c r="E227" s="11"/>
      <c r="F227" s="11"/>
      <c r="G227" s="54"/>
      <c r="H227" s="54"/>
      <c r="I227" s="11"/>
      <c r="N227" s="54"/>
      <c r="O227" s="54"/>
    </row>
    <row r="228" spans="3:15" ht="15">
      <c r="C228" s="11"/>
      <c r="D228" s="54"/>
      <c r="E228" s="11"/>
      <c r="F228" s="11"/>
      <c r="G228" s="54"/>
      <c r="H228" s="54"/>
      <c r="I228" s="11"/>
      <c r="N228" s="54"/>
      <c r="O228" s="54"/>
    </row>
    <row r="229" spans="3:15" ht="15">
      <c r="C229" s="11"/>
      <c r="D229" s="54"/>
      <c r="E229" s="11"/>
      <c r="F229" s="11"/>
      <c r="G229" s="54"/>
      <c r="H229" s="54"/>
      <c r="I229" s="11"/>
      <c r="N229" s="54"/>
      <c r="O229" s="54"/>
    </row>
    <row r="230" spans="3:15" ht="15">
      <c r="C230" s="11"/>
      <c r="D230" s="54"/>
      <c r="E230" s="11"/>
      <c r="F230" s="11"/>
      <c r="G230" s="54"/>
      <c r="H230" s="54"/>
      <c r="I230" s="11"/>
      <c r="N230" s="54"/>
      <c r="O230" s="54"/>
    </row>
    <row r="231" spans="3:15" ht="15">
      <c r="C231" s="11"/>
      <c r="D231" s="54"/>
      <c r="E231" s="11"/>
      <c r="F231" s="11"/>
      <c r="G231" s="54"/>
      <c r="H231" s="54"/>
      <c r="I231" s="11"/>
      <c r="N231" s="54"/>
      <c r="O231" s="54"/>
    </row>
    <row r="232" spans="3:15" ht="15">
      <c r="C232" s="11"/>
      <c r="D232" s="54"/>
      <c r="E232" s="11"/>
      <c r="F232" s="11"/>
      <c r="G232" s="54"/>
      <c r="H232" s="54"/>
      <c r="I232" s="11"/>
      <c r="N232" s="54"/>
      <c r="O232" s="54"/>
    </row>
    <row r="233" spans="3:15" ht="15">
      <c r="C233" s="11"/>
      <c r="D233" s="54"/>
      <c r="E233" s="11"/>
      <c r="F233" s="11"/>
      <c r="G233" s="54"/>
      <c r="H233" s="54"/>
      <c r="I233" s="11"/>
      <c r="N233" s="54"/>
      <c r="O233" s="54"/>
    </row>
    <row r="234" spans="3:15" ht="15">
      <c r="C234" s="11"/>
      <c r="D234" s="54"/>
      <c r="E234" s="11"/>
      <c r="F234" s="11"/>
      <c r="G234" s="54"/>
      <c r="H234" s="54"/>
      <c r="I234" s="11"/>
      <c r="N234" s="54"/>
      <c r="O234" s="54"/>
    </row>
    <row r="235" spans="3:15" ht="15">
      <c r="C235" s="11"/>
      <c r="D235" s="54"/>
      <c r="E235" s="11"/>
      <c r="F235" s="11"/>
      <c r="G235" s="54"/>
      <c r="H235" s="54"/>
      <c r="I235" s="11"/>
      <c r="N235" s="54"/>
      <c r="O235" s="54"/>
    </row>
    <row r="236" spans="3:15" ht="15">
      <c r="C236" s="11"/>
      <c r="D236" s="54"/>
      <c r="E236" s="11"/>
      <c r="F236" s="11"/>
      <c r="G236" s="54"/>
      <c r="H236" s="54"/>
      <c r="I236" s="11"/>
      <c r="N236" s="54"/>
      <c r="O236" s="54"/>
    </row>
  </sheetData>
  <sheetProtection password="F79C" sheet="1" objects="1" scenarios="1" selectLockedCells="1"/>
  <mergeCells count="7">
    <mergeCell ref="B13:G13"/>
    <mergeCell ref="Q12:S12"/>
    <mergeCell ref="Q13:S13"/>
    <mergeCell ref="Q1:S1"/>
    <mergeCell ref="G3:L3"/>
    <mergeCell ref="B1:E1"/>
    <mergeCell ref="B12:H12"/>
  </mergeCells>
  <conditionalFormatting sqref="B7:B10">
    <cfRule type="cellIs" priority="39" dxfId="22" operator="greaterThanOrEqual">
      <formula>1</formula>
    </cfRule>
  </conditionalFormatting>
  <conditionalFormatting sqref="B7:B10 D7">
    <cfRule type="containsBlanks" priority="42" dxfId="0">
      <formula>LEN(TRIM(B7))=0</formula>
    </cfRule>
  </conditionalFormatting>
  <conditionalFormatting sqref="S7:S10">
    <cfRule type="cellIs" priority="25" dxfId="20" operator="equal">
      <formula>"NEVYHOVUJE"</formula>
    </cfRule>
    <cfRule type="cellIs" priority="26" dxfId="19" operator="equal">
      <formula>"VYHOVUJE"</formula>
    </cfRule>
  </conditionalFormatting>
  <conditionalFormatting sqref="G7">
    <cfRule type="notContainsBlanks" priority="17" dxfId="5">
      <formula>LEN(TRIM(G7))&gt;0</formula>
    </cfRule>
    <cfRule type="containsBlanks" priority="18" dxfId="4">
      <formula>LEN(TRIM(G7))=0</formula>
    </cfRule>
  </conditionalFormatting>
  <conditionalFormatting sqref="G7">
    <cfRule type="notContainsBlanks" priority="16" dxfId="3">
      <formula>LEN(TRIM(G7))&gt;0</formula>
    </cfRule>
  </conditionalFormatting>
  <conditionalFormatting sqref="G7">
    <cfRule type="notContainsBlanks" priority="15" dxfId="10">
      <formula>LEN(TRIM(G7))&gt;0</formula>
    </cfRule>
    <cfRule type="containsBlanks" priority="19" dxfId="4">
      <formula>LEN(TRIM(G7))=0</formula>
    </cfRule>
  </conditionalFormatting>
  <conditionalFormatting sqref="G8:G10">
    <cfRule type="notContainsBlanks" priority="12" dxfId="5">
      <formula>LEN(TRIM(G8))&gt;0</formula>
    </cfRule>
    <cfRule type="containsBlanks" priority="13" dxfId="4">
      <formula>LEN(TRIM(G8))=0</formula>
    </cfRule>
  </conditionalFormatting>
  <conditionalFormatting sqref="G8:G10">
    <cfRule type="notContainsBlanks" priority="11" dxfId="3">
      <formula>LEN(TRIM(G8))&gt;0</formula>
    </cfRule>
  </conditionalFormatting>
  <conditionalFormatting sqref="G8:G10">
    <cfRule type="notContainsBlanks" priority="10" dxfId="10">
      <formula>LEN(TRIM(G8))&gt;0</formula>
    </cfRule>
    <cfRule type="containsBlanks" priority="14" dxfId="4">
      <formula>LEN(TRIM(G8))=0</formula>
    </cfRule>
  </conditionalFormatting>
  <conditionalFormatting sqref="Q7">
    <cfRule type="notContainsBlanks" priority="8" dxfId="5">
      <formula>LEN(TRIM(Q7))&gt;0</formula>
    </cfRule>
    <cfRule type="containsBlanks" priority="9" dxfId="4">
      <formula>LEN(TRIM(Q7))=0</formula>
    </cfRule>
  </conditionalFormatting>
  <conditionalFormatting sqref="Q7">
    <cfRule type="notContainsBlanks" priority="7" dxfId="3">
      <formula>LEN(TRIM(Q7))&gt;0</formula>
    </cfRule>
  </conditionalFormatting>
  <conditionalFormatting sqref="Q8:Q10">
    <cfRule type="notContainsBlanks" priority="5" dxfId="5">
      <formula>LEN(TRIM(Q8))&gt;0</formula>
    </cfRule>
    <cfRule type="containsBlanks" priority="6" dxfId="4">
      <formula>LEN(TRIM(Q8))=0</formula>
    </cfRule>
  </conditionalFormatting>
  <conditionalFormatting sqref="Q8:Q10">
    <cfRule type="notContainsBlanks" priority="4" dxfId="3">
      <formula>LEN(TRIM(Q8))&gt;0</formula>
    </cfRule>
  </conditionalFormatting>
  <conditionalFormatting sqref="D8">
    <cfRule type="containsBlanks" priority="3" dxfId="0">
      <formula>LEN(TRIM(D8))=0</formula>
    </cfRule>
  </conditionalFormatting>
  <conditionalFormatting sqref="D9">
    <cfRule type="containsBlanks" priority="2" dxfId="0">
      <formula>LEN(TRIM(D9))=0</formula>
    </cfRule>
  </conditionalFormatting>
  <conditionalFormatting sqref="D10">
    <cfRule type="containsBlanks" priority="1" dxfId="0">
      <formula>LEN(TRIM(D10))=0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WZjoJB8j5skdNWgeWx3Rf76jy0Y=</DigestValue>
    </Reference>
    <Reference URI="#idOfficeObject" Type="http://www.w3.org/2000/09/xmldsig#Object">
      <DigestMethod Algorithm="http://www.w3.org/2000/09/xmldsig#sha1"/>
      <DigestValue>xUOBUdbltX2fpklPz2fUCjplEsY=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TSr7901Ieuzo7Nmy5eUZELgMns0=</DigestValue>
    </Reference>
  </SignedInfo>
  <SignatureValue>B6ustUPWNyH1MWLhQNTsmCxk61xeh8IRxaerflWCnFtfG1AMG6jXhfBl+rPlZQmt4Oc8OTJXCP2g
4UA+62WGLuvDey8n8dd5YaMZJMX0eUvjl7BP1jVgQhnFvRU5JdL53o1bsG/S0zYbwdYt7ylj3Zl0
t9J5H1IXBWlkL2PuMc3GTdDqsHGlP1KiDDap2YjS+c8YGIIfxu2TgKEfT8GULM4vZZdaFWouIZQf
VUOtruPdQPRJ0Vatxc+mINI3flpTlNh4WBqdRTZT48mnpojQPwlNoEc1jVhYJaqF9TR6w762gzR0
L9JtUlQ0aE69k4MnCRU8QStIbFQ86z7Ttqn9rg==</SignatureValue>
  <KeyInfo>
    <X509Data>
      <X509Certificate>MIIIDjCCBvagAwIBAgIDLQiVMA0GCSqGSIb3DQEBCwUAMF8xCzAJBgNVBAYTAkNaMSwwKgYDVQQK
DCPEjGVza8OhIHBvxaF0YSwgcy5wLiBbScSMIDQ3MTE0OTgzXTEiMCAGA1UEAxMZUG9zdFNpZ251
bSBRdWFsaWZpZWQgQ0EgMjAeFw0xODAyMDgxMDA1MjRaFw0xOTAyMjgxMDA1MjRaMIIBCzELMAkG
A1UEBhMCQ1oxFzAVBgNVBGETDk5UUkNaLTQ5Nzc3NTEzMTkwNwYDVQQKDDBaw6FwYWRvxI1lc2vD
oSB1bml2ZXJ6aXRhIHYgUGx6bmkgW0nEjCA0OTc3NzUxM10xKDAmBgNVBAsMH09kZMSbbGVuw60g
dmXFmWVqbsO9Y2ggemFrw6F6ZWsxDjAMBgNVBAsTBTkzNjU4MRswGQYDVQQDDBJaZGVuxJtrIMWY
ZcW+w6FiZWsxEzARBgNVBAQMCsWYZcW+w6FiZWsxEDAOBgNVBCoMB1pkZW7Em2sxEDAOBgNVBAUT
B1AyNjIyNzUxGDAWBgNVBAwTD3JlZmVyZW50IE9SQS1WWjCCASIwDQYJKoZIhvcNAQEBBQADggEP
ADCCAQoCggEBAJaHjCfHEg8deh+6nfDxE51wKehuGCTf5QDxeegp2OMRwXgzq2vPbxeUuf9WTyS4
1VZ8q2LrUgMZ+owBIrkbwVZwTH82vS6tX4ZoI84ozDNAHq/zRLRrwakDqqGW2aNgvzXtej00396f
r7EsMv/FiGMj8UVlecmd9CLONOEjHp8Gujqq79mgfJnaTyRW/rBu/bkeydtzX7YOx87OJnnoV7K5
/He1xK0yBKdYQCn77d7kGK8NiC/bZT28UHgDUgYJHaLCvy4GmVJ9gtwvHT6E8jNqVN/IBkannMER
YNEayDEvXTDIIjZqWP3z7GVaqwlgyhUNSi/XsAaAUe78MNrxbtsCAwEAAaOCBCMwggQfMEQGA1Ud
EQQ9MDuBE3pyZXphYmVrQHJlay56Y3UuY3qgGQYJKwYBBAHcGQIBoAwTCjEyNTc4ODQyNzagCQYD
VQQNoAITADAJBgNVHRMEAjAAMIIBKwYDVR0gBIIBIjCCAR4wggEPBghngQYBBAERbjCCAQEwgdgG
CCsGAQUFBwICMIHLGoHIVGVudG8ga3ZhbGlmaWtvdmFueSBjZXJ0aWZpa2F0IHBybyBlbGVrdHJv
bmlja3kgcG9kcGlzIGJ5bCB2eWRhbiB2IHNvdWxhZHUgcyBuYXJpemVuaW0gRVUgYy4gOTEwLzIw
MTQuVGhpcyBpcyBhIHF1YWxpZmllZCBjZXJ0aWZpY2F0ZSBmb3IgZWxlY3Ryb25pYyBzaWduYXR1
cmUgYWNjb3JkaW5nIHRvIFJlZ3VsYXRpb24gKEVVKSBObyA5MTAvMjAxNC4wJAYIKwYBBQUHAgEW
GGh0dHA6Ly93d3cucG9zdHNpZ251bS5jejAJBgcEAIvsQAEAMIGbBggrBgEFBQcBAwSBjjCBizAI
BgYEAI5GAQEwagYGBACORgEFMGAwLhYoaHR0cHM6Ly93d3cucG9zdHNpZ251bS5jei9wZHMvcGRz
X2VuLnBkZhMCZW4wLhYoaHR0cHM6Ly93d3cucG9zdHNpZ251bS5jei9wZHMvcGRzX2NzLnBkZhMC
Y3MwEwYGBACORgEGMAkGBwQAjkYBBgEwgfoGCCsGAQUFBwEBBIHtMIHqMDsGCCsGAQUFBzAChi9o
dHRwOi8vd3d3LnBvc3RzaWdudW0uY3ovY3J0L3BzcXVhbGlmaWVkY2EyLmNydDA8BggrBgEFBQcw
AoYwaHR0cDovL3d3dzIucG9zdHNpZ251bS5jei9jcnQvcHNxdWFsaWZpZWRjYTIuY3J0MDsGCCsG
AQUFBzAChi9odHRwOi8vcG9zdHNpZ251bS50dGMuY3ovY3J0L3BzcXVhbGlmaWVkY2EyLmNydDAw
BggrBgEFBQcwAYYkaHR0cDovL29jc3AucG9zdHNpZ251bS5jei9PQ1NQL1FDQTIvMA4GA1UdDwEB
/wQEAwIF4DAfBgNVHSMEGDAWgBSJ6EzfiyY5PtckLhIOeufmJ+XWlzCBsQYDVR0fBIGpMIGmMDWg
M6Axhi9odHRwOi8vd3d3LnBvc3RzaWdudW0uY3ovY3JsL3BzcXVhbGlmaWVkY2EyLmNybDA2oDSg
MoYwaHR0cDovL3d3dzIucG9zdHNpZ251bS5jei9jcmwvcHNxdWFsaWZpZWRjYTIuY3JsMDWgM6Ax
hi9odHRwOi8vcG9zdHNpZ251bS50dGMuY3ovY3JsL3BzcXVhbGlmaWVkY2EyLmNybDAdBgNVHQ4E
FgQUS4e5FpzUZ67xjK47VShnP90AHfYwDQYJKoZIhvcNAQELBQADggEBABsOGboLwc7rAwe1j/Ns
jEqeEaGFNQsIhlBYWIovSRRso9pZoQNRUZKKtfYpUwu38xWRnb5BWkh3+dGHzM3ZhVbz02Vh1QMh
OfyQnncpMJ87vUR4Jkg9oavCviDzk/VggMNDw8zqaikPnv6Xc0fYqAWFsxEjBE2OjAn9MfPItDLE
I989j0Fn54YPE3Jxp+Pjlj3OqUmTyvS+q7mDGMuU53c2fCwXwcrLuVnSGrb9Ar8nn1je2qhTJr6Y
DWEtHYGoj8DsbJPyTe3M6qNi2NCVKlR+qMCOwS2kCNM+8r0x/gFhbWTbDmtYhsUWF2GwYam8gDVG
0ZDP/jyhKpUItLaWS+8=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m10Np8fa8WkYVPxevo0MGjmzRhQ=</DigestValue>
      </Reference>
      <Reference URI="/xl/drawings/drawing1.xml?ContentType=application/vnd.openxmlformats-officedocument.drawing+xml">
        <DigestMethod Algorithm="http://www.w3.org/2000/09/xmldsig#sha1"/>
        <DigestValue>lOS6fGzcOnCxfY2fVuCClbIi8yA=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pnlrfUFQK2GZgwucsWqb67h8Ppo=</DigestValue>
      </Reference>
      <Reference URI="/xl/styles.xml?ContentType=application/vnd.openxmlformats-officedocument.spreadsheetml.styles+xml">
        <DigestMethod Algorithm="http://www.w3.org/2000/09/xmldsig#sha1"/>
        <DigestValue>DF3KD4r65Zp9VlKepeRpyHKlwLY=</DigestValue>
      </Reference>
      <Reference URI="/xl/worksheets/sheet1.xml?ContentType=application/vnd.openxmlformats-officedocument.spreadsheetml.worksheet+xml">
        <DigestMethod Algorithm="http://www.w3.org/2000/09/xmldsig#sha1"/>
        <DigestValue>c7aR7+b/yJPEPyX0AI3nviKyh74=</DigestValue>
      </Reference>
      <Reference URI="/xl/sharedStrings.xml?ContentType=application/vnd.openxmlformats-officedocument.spreadsheetml.sharedStrings+xml">
        <DigestMethod Algorithm="http://www.w3.org/2000/09/xmldsig#sha1"/>
        <DigestValue>tUUa7KZZgsmkHl1lEvLrfebPvl0=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NBKo1ZrbzOoiWpP9+ALoKcxAqXY=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2018-03-08T09:19:32Z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2018-03-08T09:19:32Z</xd:SigningTime>
          <xd:SigningCertificate>
            <xd:Cert>
              <xd:CertDigest>
                <DigestMethod Algorithm="http://www.w3.org/2000/09/xmldsig#sha1"/>
                <DigestValue>Jll5iTcsMCuLLKE/+HJrWrsmOiw=</DigestValue>
              </xd:CertDigest>
              <xd:IssuerSerial>
                <X509IssuerName>CN=PostSignum Qualified CA 2, O="Česká pošta, s.p. [IČ 47114983]", C=CZ</X509IssuerName>
                <X509SerialNumber>2951317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Palivoda</cp:lastModifiedBy>
  <cp:lastPrinted>2014-08-22T08:44:13Z</cp:lastPrinted>
  <dcterms:created xsi:type="dcterms:W3CDTF">2014-03-05T12:43:32Z</dcterms:created>
  <dcterms:modified xsi:type="dcterms:W3CDTF">2018-02-22T10:13:23Z</dcterms:modified>
  <cp:category/>
  <cp:version/>
  <cp:contentType/>
  <cp:contentStatus/>
</cp:coreProperties>
</file>