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EREJNE ZAKAZKY\k odevzdani\14.2. - ZCU - AV technika (II.) 002-2018\"/>
    </mc:Choice>
  </mc:AlternateContent>
  <bookViews>
    <workbookView xWindow="0" yWindow="0" windowWidth="28770" windowHeight="12360" tabRatio="939"/>
  </bookViews>
  <sheets>
    <sheet name="AVT" sheetId="22" r:id="rId1"/>
  </sheets>
  <definedNames>
    <definedName name="_xlnm.Print_Area" localSheetId="0">AVT!$B$1:$T$14</definedName>
  </definedNames>
  <calcPr calcId="152511"/>
</workbook>
</file>

<file path=xl/calcChain.xml><?xml version="1.0" encoding="utf-8"?>
<calcChain xmlns="http://schemas.openxmlformats.org/spreadsheetml/2006/main">
  <c r="O11" i="22" l="1"/>
  <c r="O9" i="22" l="1"/>
  <c r="O8" i="22"/>
  <c r="R7" i="22" l="1"/>
  <c r="S7" i="22"/>
  <c r="R8" i="22"/>
  <c r="S8" i="22"/>
  <c r="R9" i="22"/>
  <c r="S9" i="22"/>
  <c r="S10" i="22"/>
  <c r="S11" i="22"/>
  <c r="R10" i="22"/>
  <c r="R11" i="22"/>
  <c r="Q14" i="22" l="1"/>
  <c r="O7" i="22"/>
  <c r="O10" i="22"/>
  <c r="P14" i="22" l="1"/>
</calcChain>
</file>

<file path=xl/sharedStrings.xml><?xml version="1.0" encoding="utf-8"?>
<sst xmlns="http://schemas.openxmlformats.org/spreadsheetml/2006/main" count="66" uniqueCount="56">
  <si>
    <t>Množství</t>
  </si>
  <si>
    <t>Položka</t>
  </si>
  <si>
    <t>Obchodní název + typ</t>
  </si>
  <si>
    <t>32321200-1 - Audiovizuální přístroje</t>
  </si>
  <si>
    <t>32331300-5 - Zvukové reprodukční přístroje</t>
  </si>
  <si>
    <t>32570000-9 - komunikační zařízení</t>
  </si>
  <si>
    <t>38651600-9 - Digitální fotografické přístroje</t>
  </si>
  <si>
    <t>V případě, že se dodavatel při předání zboží na některá uvedená tel. čísla nedovolá, bude v takovém případě volat tel. 377 631 307, 377 631 320.</t>
  </si>
  <si>
    <t>Vyplní se automaticky</t>
  </si>
  <si>
    <t>VYHOVUJE / NEVYHOVUJE</t>
  </si>
  <si>
    <t>CELKOVÁ MAXIMÁLNÍ CENA za celou VZ 
v Kč BEZ DPH</t>
  </si>
  <si>
    <t>NABÍDKOVÁ CENA za měrnou jednotku (MJ)
v Kč bez DPH</t>
  </si>
  <si>
    <t>NABÍDKOVÁ CENA CELKEM 
v Kč bez DPH</t>
  </si>
  <si>
    <t>MAXIMÁLNÍ CENA za měrnou jednotku (MJ) 
v Kč bez DPH</t>
  </si>
  <si>
    <t>CELKOVÁ NABÍDKOVÁ CENA v Kč bez DPH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</si>
  <si>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</si>
  <si>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</si>
  <si>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charset val="238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</si>
  <si>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Prezentér </t>
  </si>
  <si>
    <t>ks</t>
  </si>
  <si>
    <t>ANO</t>
  </si>
  <si>
    <t>Cesty k inkluzi
CZ.02.3.61/0.0/0.0/15_007/0000166</t>
  </si>
  <si>
    <t>Vizualizér</t>
  </si>
  <si>
    <t>Digitální fotoaparát</t>
  </si>
  <si>
    <t>AV technika II 002-2018 (AVT-(II.)-002-2018)</t>
  </si>
  <si>
    <t>Priloha_c._1_Kupni_smlouvy_technicka_specifikace_AVT-(II.)-002-2018</t>
  </si>
  <si>
    <t>Název</t>
  </si>
  <si>
    <t xml:space="preserve">Měrná jednotka [MJ] </t>
  </si>
  <si>
    <t xml:space="preserve">Popis </t>
  </si>
  <si>
    <t xml:space="preserve">Fakturace 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</si>
  <si>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</si>
  <si>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</si>
  <si>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charset val="238"/>
        <scheme val="minor"/>
      </rPr>
      <t xml:space="preserve"> DODAVATEL</t>
    </r>
    <r>
      <rPr>
        <b/>
        <sz val="11"/>
        <rFont val="Calibri"/>
        <family val="2"/>
        <charset val="238"/>
        <scheme val="minor"/>
      </rPr>
      <t xml:space="preserve"> uvede NA FAKTURU: NÁZEV A ČÍSLO DOTAČNÍHO PROJEKTU</t>
    </r>
  </si>
  <si>
    <t xml:space="preserve">Obchodní podmínky NAD RÁMEC STANDARDNÍCH 
obchodních podmínek </t>
  </si>
  <si>
    <r>
      <t>Kontaktní osoba ve věci technické specifikace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</si>
  <si>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Ing. Libor Valeš, 
Tel.: 37763 6024,
724 048 299</t>
  </si>
  <si>
    <t xml:space="preserve">Kontaktní osoba 
k převzetí zboží </t>
  </si>
  <si>
    <t xml:space="preserve">Veleslavínova 42,
301 00 Plzeň,
Děkanát
  </t>
  </si>
  <si>
    <t xml:space="preserve">Místo dodání </t>
  </si>
  <si>
    <t>Maximální cena za jednotlivé položky 
 v Kč BEZ DPH</t>
  </si>
  <si>
    <t xml:space="preserve">POZNÁMKA </t>
  </si>
  <si>
    <t>CPV - výběr
AUDIOVIZUÁLNÍ TECHNIKA</t>
  </si>
  <si>
    <t>Bezdrátový.
Červené laserové ukazovátko, dosah min. 15m.
USB přijímač.
Zabudovaná tlačítka pro prezentaci.
Kompatibilní s Windows.</t>
  </si>
  <si>
    <t>Flexibilní rameno.
Snímač obrazu min. 1/4".
Senzor CMOS.
Snímkovaná frekvence min. 25 fps
Optický zoom min. 10. 
Automatické ostření.
Oblast záběru: formát A3.
Rozhraní: USB, VGA vstup, VGA výstup, HDMI výstup. 
Audio vstup: mikrofonní vstup - 3,5mm jack.
Paměťová karta SD.
Včetně ovladačů pro Windows 10, Windows 7.</t>
  </si>
  <si>
    <t xml:space="preserve">Instantní fotoaparát min. 13Mpx CMOS.
Optický zoom min. 8.
Min. 3" LCD.
HD video.
MicroSDXC min. 32 GB, micro USB. </t>
  </si>
  <si>
    <t>NE</t>
  </si>
  <si>
    <t>Prezentér</t>
  </si>
  <si>
    <t>Červené laserové ukazovátko.
2,4GHz bezdrátová technologie s dosahem min. 15m.
Rozhraní USB 2.0.
Zabudovaná tlačítka prezentace.
Bez nutnosti použít jakýkoliv software.
Podpora OS Windows XP, Vista, 7 a 10.</t>
  </si>
  <si>
    <t>Reproduktor</t>
  </si>
  <si>
    <t xml:space="preserve">Snadno přenositelný, aktivní.
Celkový výkon min. 80W.
Připojení: Bluetooth, 3,5mm Jack, RCA - Cinch. </t>
  </si>
  <si>
    <t>Ing. Jana Vondrysková,
Tel.: 37763 6241</t>
  </si>
  <si>
    <t>Chodské nám. 1, 
301 00 Plzeň,
Fakulta pedagogická -
Centrum biologie, geověd a envigogiky,
 CH318</t>
  </si>
  <si>
    <t>TRUST Puntero Wireless Laser Presenter (20430), záruka 24 měsíců</t>
  </si>
  <si>
    <t>Epson vizualizér ELPDC21, záruka 24 měsíců</t>
  </si>
  <si>
    <t>Rollei Powerflex 350, záruka 24 měsíců</t>
  </si>
  <si>
    <t>C-TECH Impressio Cappella all-in-one 100W,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</si>
</sst>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&quot;Kč&quot;_-;\-* #,##0.00\ &quot;Kč&quot;_-;_-* &quot; &quot;??,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DDE9F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164" fontId="0" fillId="0" borderId="9" xfId="0" applyNumberFormat="1" applyFill="1" applyBorder="1" applyAlignment="1" applyProtection="1">
      <alignment horizontal="right" vertical="center" indent="1"/>
    </xf>
    <xf numFmtId="164" fontId="0" fillId="0" borderId="0" xfId="0" applyNumberForma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right" vertical="center" indent="1"/>
    </xf>
    <xf numFmtId="164" fontId="7" fillId="0" borderId="0" xfId="0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164" fontId="0" fillId="0" borderId="11" xfId="0" applyNumberFormat="1" applyFill="1" applyBorder="1" applyAlignment="1" applyProtection="1">
      <alignment horizontal="right" vertical="center" indent="1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horizontal="center" vertical="top" wrapText="1"/>
    </xf>
    <xf numFmtId="0" fontId="0" fillId="0" borderId="0" xfId="0" applyNumberFormat="1" applyAlignment="1" applyProtection="1">
      <alignment horizontal="right" vertical="center" indent="1"/>
    </xf>
    <xf numFmtId="0" fontId="3" fillId="3" borderId="3" xfId="0" applyNumberFormat="1" applyFont="1" applyFill="1" applyBorder="1" applyAlignment="1" applyProtection="1">
      <alignment horizontal="center" vertical="center" textRotation="90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13" xfId="0" applyNumberFormat="1" applyFill="1" applyBorder="1" applyAlignment="1" applyProtection="1">
      <alignment horizontal="right" vertical="center" indent="1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right" vertical="center" inden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6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0" xfId="0" applyNumberFormat="1" applyBorder="1" applyAlignment="1" applyProtection="1">
      <alignment horizontal="right" vertical="center" indent="1"/>
    </xf>
    <xf numFmtId="165" fontId="0" fillId="0" borderId="22" xfId="0" applyNumberFormat="1" applyBorder="1" applyAlignment="1" applyProtection="1">
      <alignment horizontal="right" vertical="center" indent="1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164" fontId="0" fillId="0" borderId="23" xfId="0" applyNumberFormat="1" applyFill="1" applyBorder="1" applyAlignment="1" applyProtection="1">
      <alignment horizontal="right" vertical="center" indent="1"/>
    </xf>
    <xf numFmtId="164" fontId="0" fillId="4" borderId="24" xfId="0" applyNumberFormat="1" applyFill="1" applyBorder="1" applyAlignment="1" applyProtection="1">
      <alignment horizontal="right" vertical="center" indent="1"/>
    </xf>
    <xf numFmtId="164" fontId="0" fillId="4" borderId="9" xfId="0" applyNumberFormat="1" applyFill="1" applyBorder="1" applyAlignment="1" applyProtection="1">
      <alignment horizontal="right" vertical="center" indent="1"/>
    </xf>
    <xf numFmtId="0" fontId="6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ill="1" applyBorder="1" applyAlignment="1" applyProtection="1">
      <alignment horizontal="right" vertical="center" indent="1"/>
    </xf>
    <xf numFmtId="164" fontId="0" fillId="4" borderId="22" xfId="0" applyNumberFormat="1" applyFill="1" applyBorder="1" applyAlignment="1" applyProtection="1">
      <alignment horizontal="right" vertical="center" indent="1"/>
    </xf>
    <xf numFmtId="164" fontId="6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7" xfId="0" applyNumberFormat="1" applyFill="1" applyBorder="1" applyAlignment="1" applyProtection="1">
      <alignment horizontal="center" vertical="center"/>
    </xf>
    <xf numFmtId="0" fontId="6" fillId="2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9" xfId="0" applyNumberFormat="1" applyFill="1" applyBorder="1" applyAlignment="1" applyProtection="1">
      <alignment horizontal="right" vertical="center" indent="1"/>
    </xf>
    <xf numFmtId="164" fontId="0" fillId="4" borderId="30" xfId="0" applyNumberFormat="1" applyFill="1" applyBorder="1" applyAlignment="1" applyProtection="1">
      <alignment horizontal="right" vertical="center" indent="1"/>
    </xf>
    <xf numFmtId="164" fontId="6" fillId="2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9" xfId="0" applyNumberFormat="1" applyBorder="1" applyAlignment="1" applyProtection="1">
      <alignment horizontal="right" vertical="center" indent="1"/>
    </xf>
    <xf numFmtId="0" fontId="0" fillId="0" borderId="31" xfId="0" applyNumberFormat="1" applyFill="1" applyBorder="1" applyAlignment="1" applyProtection="1">
      <alignment horizontal="center" vertical="center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vertical="center"/>
    </xf>
    <xf numFmtId="0" fontId="0" fillId="0" borderId="0" xfId="0" applyNumberFormat="1" applyAlignment="1" applyProtection="1"/>
    <xf numFmtId="0" fontId="1" fillId="0" borderId="0" xfId="0" applyNumberFormat="1" applyFont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 wrapText="1"/>
    </xf>
    <xf numFmtId="0" fontId="0" fillId="0" borderId="1" xfId="0" applyNumberFormat="1" applyBorder="1" applyProtection="1"/>
    <xf numFmtId="0" fontId="0" fillId="0" borderId="0" xfId="0" applyNumberFormat="1" applyFill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0" fillId="0" borderId="0" xfId="0" applyNumberFormat="1" applyAlignment="1" applyProtection="1">
      <alignment wrapText="1"/>
    </xf>
    <xf numFmtId="0" fontId="0" fillId="2" borderId="1" xfId="0" applyFill="1" applyBorder="1" applyProtection="1"/>
    <xf numFmtId="0" fontId="0" fillId="0" borderId="0" xfId="0" applyNumberFormat="1" applyFill="1" applyBorder="1" applyAlignment="1" applyProtection="1">
      <alignment horizontal="left" vertical="top" indent="1"/>
    </xf>
    <xf numFmtId="0" fontId="0" fillId="0" borderId="0" xfId="0" applyNumberFormat="1" applyBorder="1" applyAlignment="1" applyProtection="1">
      <alignment horizontal="center" vertical="center" wrapText="1"/>
    </xf>
    <xf numFmtId="164" fontId="0" fillId="0" borderId="0" xfId="0" applyNumberFormat="1" applyProtection="1"/>
    <xf numFmtId="2" fontId="0" fillId="3" borderId="6" xfId="0" applyNumberFormat="1" applyFill="1" applyBorder="1" applyAlignment="1" applyProtection="1">
      <alignment horizontal="center" vertical="center" wrapText="1"/>
    </xf>
    <xf numFmtId="0" fontId="0" fillId="4" borderId="7" xfId="0" applyNumberFormat="1" applyFont="1" applyFill="1" applyBorder="1" applyAlignment="1" applyProtection="1">
      <alignment horizontal="center" vertical="center" wrapText="1"/>
    </xf>
    <xf numFmtId="1" fontId="0" fillId="4" borderId="7" xfId="0" applyNumberForma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0" fillId="4" borderId="16" xfId="0" applyNumberFormat="1" applyFont="1" applyFill="1" applyBorder="1" applyAlignment="1" applyProtection="1">
      <alignment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0" borderId="0" xfId="0" applyProtection="1"/>
    <xf numFmtId="2" fontId="0" fillId="3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ont="1" applyFill="1" applyBorder="1" applyAlignment="1" applyProtection="1">
      <alignment horizontal="center" vertical="center" wrapText="1"/>
    </xf>
    <xf numFmtId="1" fontId="0" fillId="4" borderId="9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ont="1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horizontal="center" vertical="center" wrapText="1"/>
    </xf>
    <xf numFmtId="2" fontId="0" fillId="3" borderId="25" xfId="0" applyNumberFormat="1" applyFill="1" applyBorder="1" applyAlignment="1" applyProtection="1">
      <alignment horizontal="center" vertical="center" wrapText="1"/>
    </xf>
    <xf numFmtId="0" fontId="0" fillId="4" borderId="22" xfId="0" applyNumberFormat="1" applyFont="1" applyFill="1" applyBorder="1" applyAlignment="1" applyProtection="1">
      <alignment horizontal="center" vertical="center" wrapText="1"/>
    </xf>
    <xf numFmtId="1" fontId="0" fillId="4" borderId="22" xfId="0" applyNumberFormat="1" applyFill="1" applyBorder="1" applyAlignment="1" applyProtection="1">
      <alignment horizontal="center" vertical="center" wrapText="1"/>
    </xf>
    <xf numFmtId="0" fontId="0" fillId="4" borderId="22" xfId="0" applyNumberFormat="1" applyFill="1" applyBorder="1" applyAlignment="1" applyProtection="1">
      <alignment horizontal="center" vertical="center" wrapText="1"/>
    </xf>
    <xf numFmtId="0" fontId="0" fillId="4" borderId="26" xfId="0" applyNumberFormat="1" applyFont="1" applyFill="1" applyBorder="1" applyAlignment="1" applyProtection="1">
      <alignment vertical="center" wrapText="1"/>
    </xf>
    <xf numFmtId="0" fontId="0" fillId="4" borderId="22" xfId="0" applyFill="1" applyBorder="1" applyAlignment="1" applyProtection="1">
      <alignment horizontal="center" vertical="center" wrapText="1"/>
    </xf>
    <xf numFmtId="2" fontId="0" fillId="3" borderId="28" xfId="0" applyNumberFormat="1" applyFill="1" applyBorder="1" applyAlignment="1" applyProtection="1">
      <alignment horizontal="center" vertical="center" wrapText="1"/>
    </xf>
    <xf numFmtId="0" fontId="0" fillId="4" borderId="29" xfId="0" applyNumberFormat="1" applyFont="1" applyFill="1" applyBorder="1" applyAlignment="1" applyProtection="1">
      <alignment horizontal="center" vertical="center" wrapText="1"/>
    </xf>
    <xf numFmtId="1" fontId="0" fillId="4" borderId="29" xfId="0" applyNumberFormat="1" applyFill="1" applyBorder="1" applyAlignment="1" applyProtection="1">
      <alignment horizontal="center" vertical="center" wrapText="1"/>
    </xf>
    <xf numFmtId="0" fontId="0" fillId="4" borderId="29" xfId="0" applyNumberFormat="1" applyFill="1" applyBorder="1" applyAlignment="1" applyProtection="1">
      <alignment horizontal="center" vertical="center" wrapText="1"/>
    </xf>
    <xf numFmtId="0" fontId="0" fillId="4" borderId="30" xfId="0" applyNumberFormat="1" applyFont="1" applyFill="1" applyBorder="1" applyAlignment="1" applyProtection="1">
      <alignment vertical="center" wrapText="1"/>
    </xf>
    <xf numFmtId="0" fontId="0" fillId="4" borderId="29" xfId="0" applyFill="1" applyBorder="1" applyAlignment="1" applyProtection="1">
      <alignment horizontal="center" vertical="center" wrapText="1"/>
    </xf>
    <xf numFmtId="2" fontId="0" fillId="3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ont="1" applyFill="1" applyBorder="1" applyAlignment="1" applyProtection="1">
      <alignment horizontal="center" vertical="center" wrapText="1"/>
    </xf>
    <xf numFmtId="1" fontId="0" fillId="4" borderId="11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3" xfId="0" applyNumberFormat="1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21" xfId="0" applyBorder="1" applyAlignment="1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49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/>
    </xf>
    <xf numFmtId="49" fontId="0" fillId="0" borderId="0" xfId="0" applyNumberFormat="1" applyFill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</xf>
    <xf numFmtId="49" fontId="0" fillId="0" borderId="0" xfId="0" applyNumberForma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5" fillId="5" borderId="0" xfId="0" applyNumberFormat="1" applyFont="1" applyFill="1" applyAlignment="1" applyProtection="1">
      <alignment horizontal="left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1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0" xfId="0" applyNumberFormat="1" applyFont="1" applyAlignment="1" applyProtection="1">
      <alignment horizontal="left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vertical="center" wrapText="1"/>
    </xf>
    <xf numFmtId="0" fontId="0" fillId="6" borderId="5" xfId="0" applyNumberFormat="1" applyFill="1" applyBorder="1" applyAlignment="1" applyProtection="1">
      <alignment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23" xfId="0" applyNumberFormat="1" applyFill="1" applyBorder="1" applyAlignment="1" applyProtection="1">
      <alignment horizontal="center" vertical="center" wrapText="1"/>
    </xf>
    <xf numFmtId="0" fontId="0" fillId="4" borderId="18" xfId="0" applyNumberForma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2" xfId="0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32" xfId="0" applyNumberFormat="1" applyFill="1" applyBorder="1" applyAlignment="1" applyProtection="1">
      <alignment horizontal="center" vertical="center" wrapText="1"/>
    </xf>
    <xf numFmtId="0" fontId="1" fillId="3" borderId="0" xfId="0" applyNumberFormat="1" applyFont="1" applyFill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3" xfId="1"/>
  </cellStyles>
  <dxfs count="14"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DDE9F7"/>
      <color rgb="FFC5D9F1"/>
      <color rgb="FF85FFBC"/>
      <color rgb="FFE3C7EF"/>
      <color rgb="FFFFFFCC"/>
      <color rgb="FF8FFFC2"/>
      <color rgb="FFFCD9BC"/>
      <color rgb="FFF9A661"/>
      <color rgb="FFC9F1FF"/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7"/>
  <sheetViews>
    <sheetView tabSelected="1" topLeftCell="H10" zoomScale="80" zoomScaleNormal="80" workbookViewId="0">
      <selection activeCell="Q12" sqref="Q12"/>
    </sheetView>
  </sheetViews>
  <sheetFormatPr defaultColWidth="8.85546875" defaultRowHeight="15" x14ac:dyDescent="0.25"/>
  <cols>
    <col min="1" max="1" width="1.42578125" style="75" customWidth="1"/>
    <col min="2" max="2" width="5.7109375" style="75" customWidth="1"/>
    <col min="3" max="3" width="37.85546875" style="109" customWidth="1"/>
    <col min="4" max="4" width="9.7109375" style="112" customWidth="1"/>
    <col min="5" max="5" width="9" style="113" customWidth="1"/>
    <col min="6" max="6" width="58.42578125" style="109" customWidth="1"/>
    <col min="7" max="7" width="111.42578125" style="109" customWidth="1"/>
    <col min="8" max="9" width="16.28515625" style="109" customWidth="1"/>
    <col min="10" max="10" width="25.7109375" style="75" customWidth="1"/>
    <col min="11" max="11" width="21.5703125" style="75" customWidth="1"/>
    <col min="12" max="12" width="17.85546875" style="75" customWidth="1"/>
    <col min="13" max="13" width="18.5703125" style="75" customWidth="1"/>
    <col min="14" max="14" width="17.7109375" style="109" customWidth="1"/>
    <col min="15" max="15" width="15.140625" style="109" hidden="1" customWidth="1"/>
    <col min="16" max="16" width="17.7109375" style="75" customWidth="1"/>
    <col min="17" max="17" width="21" style="75" customWidth="1"/>
    <col min="18" max="18" width="19.42578125" style="75" customWidth="1"/>
    <col min="19" max="19" width="17.28515625" style="75" customWidth="1"/>
    <col min="20" max="20" width="14.42578125" style="75" hidden="1" customWidth="1"/>
    <col min="21" max="21" width="27.7109375" style="102" customWidth="1"/>
    <col min="22" max="22" width="11.42578125" style="75" bestFit="1" customWidth="1"/>
    <col min="23" max="16384" width="8.85546875" style="75"/>
  </cols>
  <sheetData>
    <row r="1" spans="1:22" s="14" customFormat="1" ht="18.75" customHeight="1" x14ac:dyDescent="0.25">
      <c r="B1" s="120" t="s">
        <v>24</v>
      </c>
      <c r="C1" s="120"/>
      <c r="D1" s="120"/>
      <c r="E1" s="12"/>
      <c r="F1" s="13"/>
      <c r="G1" s="13"/>
      <c r="I1" s="15"/>
      <c r="N1" s="13"/>
      <c r="O1" s="13"/>
      <c r="P1" s="56"/>
      <c r="Q1" s="139" t="s">
        <v>25</v>
      </c>
      <c r="R1" s="139"/>
      <c r="S1" s="139"/>
      <c r="T1" s="139"/>
      <c r="U1" s="139"/>
    </row>
    <row r="2" spans="1:22" s="14" customFormat="1" ht="18.75" customHeight="1" x14ac:dyDescent="0.25">
      <c r="B2" s="11"/>
      <c r="C2" s="57"/>
      <c r="D2" s="11"/>
      <c r="E2" s="12"/>
      <c r="F2" s="13"/>
      <c r="G2" s="13"/>
      <c r="I2" s="15"/>
      <c r="N2" s="13"/>
      <c r="O2" s="13"/>
      <c r="P2" s="58"/>
      <c r="Q2" s="58"/>
      <c r="S2" s="58"/>
      <c r="T2" s="59"/>
      <c r="U2" s="60"/>
    </row>
    <row r="3" spans="1:22" s="14" customFormat="1" ht="19.899999999999999" customHeight="1" x14ac:dyDescent="0.25">
      <c r="B3" s="61"/>
      <c r="C3" s="62" t="s">
        <v>8</v>
      </c>
      <c r="D3" s="63"/>
      <c r="E3" s="63"/>
      <c r="F3" s="63"/>
      <c r="G3" s="127"/>
      <c r="H3" s="127"/>
      <c r="I3" s="127"/>
      <c r="J3" s="127"/>
      <c r="K3" s="127"/>
      <c r="L3" s="127"/>
      <c r="M3" s="58"/>
      <c r="N3" s="64"/>
      <c r="O3" s="64"/>
      <c r="P3" s="58"/>
      <c r="Q3" s="58"/>
      <c r="S3" s="58"/>
      <c r="U3" s="64"/>
    </row>
    <row r="4" spans="1:22" s="14" customFormat="1" ht="19.899999999999999" customHeight="1" thickBot="1" x14ac:dyDescent="0.3">
      <c r="B4" s="65"/>
      <c r="C4" s="66" t="s">
        <v>16</v>
      </c>
      <c r="D4" s="63"/>
      <c r="E4" s="63"/>
      <c r="F4" s="63"/>
      <c r="G4" s="63"/>
      <c r="H4" s="58"/>
      <c r="I4" s="58"/>
      <c r="J4" s="58"/>
      <c r="K4" s="58"/>
      <c r="L4" s="58"/>
      <c r="M4" s="58"/>
      <c r="N4" s="13"/>
      <c r="O4" s="13"/>
      <c r="P4" s="58"/>
      <c r="Q4" s="58"/>
      <c r="S4" s="58"/>
      <c r="U4" s="64"/>
    </row>
    <row r="5" spans="1:22" s="14" customFormat="1" ht="34.5" customHeight="1" thickBot="1" x14ac:dyDescent="0.3">
      <c r="B5" s="16"/>
      <c r="C5" s="17"/>
      <c r="D5" s="18"/>
      <c r="E5" s="18"/>
      <c r="F5" s="13"/>
      <c r="G5" s="21" t="s">
        <v>15</v>
      </c>
      <c r="H5" s="13"/>
      <c r="I5" s="13"/>
      <c r="N5" s="13"/>
      <c r="O5" s="19"/>
      <c r="Q5" s="21" t="s">
        <v>15</v>
      </c>
      <c r="U5" s="67"/>
    </row>
    <row r="6" spans="1:22" s="14" customFormat="1" ht="87" customHeight="1" thickTop="1" thickBot="1" x14ac:dyDescent="0.3">
      <c r="B6" s="20" t="s">
        <v>1</v>
      </c>
      <c r="C6" s="37" t="s">
        <v>26</v>
      </c>
      <c r="D6" s="37" t="s">
        <v>0</v>
      </c>
      <c r="E6" s="37" t="s">
        <v>27</v>
      </c>
      <c r="F6" s="37" t="s">
        <v>28</v>
      </c>
      <c r="G6" s="31" t="s">
        <v>2</v>
      </c>
      <c r="H6" s="37" t="s">
        <v>29</v>
      </c>
      <c r="I6" s="37" t="s">
        <v>31</v>
      </c>
      <c r="J6" s="37" t="s">
        <v>32</v>
      </c>
      <c r="K6" s="37" t="s">
        <v>33</v>
      </c>
      <c r="L6" s="55" t="s">
        <v>34</v>
      </c>
      <c r="M6" s="55" t="s">
        <v>36</v>
      </c>
      <c r="N6" s="37" t="s">
        <v>38</v>
      </c>
      <c r="O6" s="37" t="s">
        <v>39</v>
      </c>
      <c r="P6" s="37" t="s">
        <v>13</v>
      </c>
      <c r="Q6" s="29" t="s">
        <v>11</v>
      </c>
      <c r="R6" s="55" t="s">
        <v>12</v>
      </c>
      <c r="S6" s="55" t="s">
        <v>9</v>
      </c>
      <c r="T6" s="37" t="s">
        <v>40</v>
      </c>
      <c r="U6" s="37" t="s">
        <v>41</v>
      </c>
    </row>
    <row r="7" spans="1:22" ht="98.25" customHeight="1" thickTop="1" x14ac:dyDescent="0.25">
      <c r="A7" s="68"/>
      <c r="B7" s="69">
        <v>1</v>
      </c>
      <c r="C7" s="70" t="s">
        <v>18</v>
      </c>
      <c r="D7" s="71">
        <v>1</v>
      </c>
      <c r="E7" s="72" t="s">
        <v>19</v>
      </c>
      <c r="F7" s="73" t="s">
        <v>42</v>
      </c>
      <c r="G7" s="30" t="s">
        <v>52</v>
      </c>
      <c r="H7" s="131" t="s">
        <v>30</v>
      </c>
      <c r="I7" s="133" t="s">
        <v>20</v>
      </c>
      <c r="J7" s="131" t="s">
        <v>21</v>
      </c>
      <c r="K7" s="133"/>
      <c r="L7" s="131" t="s">
        <v>35</v>
      </c>
      <c r="M7" s="131" t="s">
        <v>35</v>
      </c>
      <c r="N7" s="131" t="s">
        <v>37</v>
      </c>
      <c r="O7" s="39">
        <f t="shared" ref="O7:O11" si="0">D7*P7</f>
        <v>1200</v>
      </c>
      <c r="P7" s="40">
        <v>1200</v>
      </c>
      <c r="Q7" s="33">
        <v>1050</v>
      </c>
      <c r="R7" s="34">
        <f t="shared" ref="R7:R11" si="1">D7*Q7</f>
        <v>1050</v>
      </c>
      <c r="S7" s="25" t="str">
        <f>IF(ISNUMBER(Q7), IF(Q7&gt;P7,"NEVYHOVUJE","VYHOVUJE")," ")</f>
        <v>VYHOVUJE</v>
      </c>
      <c r="T7" s="140"/>
      <c r="U7" s="74" t="s">
        <v>5</v>
      </c>
      <c r="V7" s="68"/>
    </row>
    <row r="8" spans="1:22" ht="199.5" customHeight="1" x14ac:dyDescent="0.25">
      <c r="B8" s="76">
        <v>2</v>
      </c>
      <c r="C8" s="77" t="s">
        <v>22</v>
      </c>
      <c r="D8" s="78">
        <v>1</v>
      </c>
      <c r="E8" s="79" t="s">
        <v>19</v>
      </c>
      <c r="F8" s="80" t="s">
        <v>43</v>
      </c>
      <c r="G8" s="22" t="s">
        <v>53</v>
      </c>
      <c r="H8" s="132"/>
      <c r="I8" s="134"/>
      <c r="J8" s="132"/>
      <c r="K8" s="134"/>
      <c r="L8" s="132"/>
      <c r="M8" s="132"/>
      <c r="N8" s="132"/>
      <c r="O8" s="1">
        <f t="shared" ref="O8" si="2">D8*P8</f>
        <v>12350</v>
      </c>
      <c r="P8" s="41">
        <v>12350</v>
      </c>
      <c r="Q8" s="24">
        <v>12350</v>
      </c>
      <c r="R8" s="28">
        <f t="shared" si="1"/>
        <v>12350</v>
      </c>
      <c r="S8" s="26" t="str">
        <f t="shared" ref="S8:S11" si="3">IF(ISNUMBER(Q8), IF(Q8&gt;P8,"NEVYHOVUJE","VYHOVUJE")," ")</f>
        <v>VYHOVUJE</v>
      </c>
      <c r="T8" s="141"/>
      <c r="U8" s="81" t="s">
        <v>3</v>
      </c>
      <c r="V8" s="68"/>
    </row>
    <row r="9" spans="1:22" ht="113.25" customHeight="1" thickBot="1" x14ac:dyDescent="0.3">
      <c r="B9" s="82">
        <v>3</v>
      </c>
      <c r="C9" s="83" t="s">
        <v>23</v>
      </c>
      <c r="D9" s="84">
        <v>1</v>
      </c>
      <c r="E9" s="85" t="s">
        <v>19</v>
      </c>
      <c r="F9" s="86" t="s">
        <v>44</v>
      </c>
      <c r="G9" s="42" t="s">
        <v>54</v>
      </c>
      <c r="H9" s="132"/>
      <c r="I9" s="134"/>
      <c r="J9" s="132"/>
      <c r="K9" s="134"/>
      <c r="L9" s="132"/>
      <c r="M9" s="132"/>
      <c r="N9" s="132"/>
      <c r="O9" s="43">
        <f t="shared" ref="O9" si="4">D9*P9</f>
        <v>3400</v>
      </c>
      <c r="P9" s="44">
        <v>3400</v>
      </c>
      <c r="Q9" s="45">
        <v>3400</v>
      </c>
      <c r="R9" s="35">
        <f t="shared" si="1"/>
        <v>3400</v>
      </c>
      <c r="S9" s="46" t="str">
        <f t="shared" si="3"/>
        <v>VYHOVUJE</v>
      </c>
      <c r="T9" s="141"/>
      <c r="U9" s="87" t="s">
        <v>6</v>
      </c>
      <c r="V9" s="68"/>
    </row>
    <row r="10" spans="1:22" ht="108.75" customHeight="1" x14ac:dyDescent="0.25">
      <c r="B10" s="88">
        <v>4</v>
      </c>
      <c r="C10" s="89" t="s">
        <v>46</v>
      </c>
      <c r="D10" s="90">
        <v>2</v>
      </c>
      <c r="E10" s="91" t="s">
        <v>19</v>
      </c>
      <c r="F10" s="92" t="s">
        <v>47</v>
      </c>
      <c r="G10" s="47" t="s">
        <v>52</v>
      </c>
      <c r="H10" s="135" t="s">
        <v>30</v>
      </c>
      <c r="I10" s="137" t="s">
        <v>45</v>
      </c>
      <c r="J10" s="135"/>
      <c r="K10" s="137"/>
      <c r="L10" s="135" t="s">
        <v>50</v>
      </c>
      <c r="M10" s="135" t="s">
        <v>50</v>
      </c>
      <c r="N10" s="135" t="s">
        <v>51</v>
      </c>
      <c r="O10" s="48">
        <f t="shared" si="0"/>
        <v>2160</v>
      </c>
      <c r="P10" s="49">
        <v>1080</v>
      </c>
      <c r="Q10" s="50">
        <v>1050</v>
      </c>
      <c r="R10" s="51">
        <f t="shared" si="1"/>
        <v>2100</v>
      </c>
      <c r="S10" s="52" t="str">
        <f t="shared" si="3"/>
        <v>VYHOVUJE</v>
      </c>
      <c r="T10" s="142"/>
      <c r="U10" s="93" t="s">
        <v>3</v>
      </c>
      <c r="V10" s="68"/>
    </row>
    <row r="11" spans="1:22" ht="78.75" customHeight="1" thickBot="1" x14ac:dyDescent="0.3">
      <c r="B11" s="94">
        <v>5</v>
      </c>
      <c r="C11" s="95" t="s">
        <v>48</v>
      </c>
      <c r="D11" s="96">
        <v>1</v>
      </c>
      <c r="E11" s="97" t="s">
        <v>19</v>
      </c>
      <c r="F11" s="98" t="s">
        <v>49</v>
      </c>
      <c r="G11" s="32" t="s">
        <v>55</v>
      </c>
      <c r="H11" s="136"/>
      <c r="I11" s="138"/>
      <c r="J11" s="136"/>
      <c r="K11" s="138"/>
      <c r="L11" s="136"/>
      <c r="M11" s="136"/>
      <c r="N11" s="136"/>
      <c r="O11" s="10">
        <f t="shared" si="0"/>
        <v>5000</v>
      </c>
      <c r="P11" s="23">
        <v>5000</v>
      </c>
      <c r="Q11" s="53">
        <v>4900</v>
      </c>
      <c r="R11" s="54">
        <f t="shared" si="1"/>
        <v>4900</v>
      </c>
      <c r="S11" s="27" t="str">
        <f t="shared" si="3"/>
        <v>VYHOVUJE</v>
      </c>
      <c r="T11" s="143"/>
      <c r="U11" s="99" t="s">
        <v>4</v>
      </c>
      <c r="V11" s="68"/>
    </row>
    <row r="12" spans="1:22" ht="13.5" customHeight="1" thickTop="1" thickBot="1" x14ac:dyDescent="0.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S12" s="100"/>
      <c r="T12" s="100"/>
      <c r="V12" s="68"/>
    </row>
    <row r="13" spans="1:22" ht="60.75" customHeight="1" thickTop="1" thickBot="1" x14ac:dyDescent="0.3">
      <c r="A13" s="103"/>
      <c r="B13" s="124" t="s">
        <v>17</v>
      </c>
      <c r="C13" s="125"/>
      <c r="D13" s="125"/>
      <c r="E13" s="125"/>
      <c r="F13" s="125"/>
      <c r="G13" s="125"/>
      <c r="H13" s="8"/>
      <c r="I13" s="8"/>
      <c r="J13" s="8"/>
      <c r="K13" s="104"/>
      <c r="L13" s="105"/>
      <c r="M13" s="105"/>
      <c r="N13" s="105"/>
      <c r="O13" s="3"/>
      <c r="P13" s="38" t="s">
        <v>10</v>
      </c>
      <c r="Q13" s="128" t="s">
        <v>14</v>
      </c>
      <c r="R13" s="129"/>
      <c r="S13" s="130"/>
      <c r="T13" s="106"/>
      <c r="U13" s="107"/>
    </row>
    <row r="14" spans="1:22" ht="33" customHeight="1" thickTop="1" thickBot="1" x14ac:dyDescent="0.3">
      <c r="A14" s="103"/>
      <c r="B14" s="126" t="s">
        <v>7</v>
      </c>
      <c r="C14" s="126"/>
      <c r="D14" s="126"/>
      <c r="E14" s="126"/>
      <c r="F14" s="126"/>
      <c r="G14" s="126"/>
      <c r="H14" s="108"/>
      <c r="K14" s="9"/>
      <c r="L14" s="9"/>
      <c r="M14" s="9"/>
      <c r="N14" s="9"/>
      <c r="O14" s="4"/>
      <c r="P14" s="36">
        <f>SUM(O7:O11)</f>
        <v>24110</v>
      </c>
      <c r="Q14" s="121">
        <f>SUM(R7:R11)</f>
        <v>23800</v>
      </c>
      <c r="R14" s="122"/>
      <c r="S14" s="123"/>
      <c r="T14" s="110"/>
      <c r="U14" s="111"/>
    </row>
    <row r="15" spans="1:22" ht="39.75" customHeight="1" thickTop="1" x14ac:dyDescent="0.25">
      <c r="A15" s="103"/>
      <c r="I15" s="7"/>
      <c r="J15" s="7"/>
      <c r="K15" s="6"/>
      <c r="L15" s="6"/>
      <c r="M15" s="6"/>
      <c r="N15" s="6"/>
      <c r="O15" s="114"/>
      <c r="P15" s="110"/>
      <c r="Q15" s="110"/>
      <c r="R15" s="110"/>
      <c r="S15" s="2"/>
      <c r="T15" s="110"/>
      <c r="U15" s="111"/>
    </row>
    <row r="16" spans="1:22" ht="19.899999999999999" customHeight="1" x14ac:dyDescent="0.25">
      <c r="A16" s="103"/>
      <c r="K16" s="6"/>
      <c r="L16" s="6"/>
      <c r="M16" s="6"/>
      <c r="N16" s="6"/>
      <c r="O16" s="114"/>
      <c r="P16" s="5"/>
      <c r="Q16" s="5"/>
      <c r="R16" s="110"/>
      <c r="S16" s="2"/>
      <c r="T16" s="110"/>
      <c r="U16" s="111"/>
    </row>
    <row r="17" spans="1:21" ht="71.25" customHeight="1" x14ac:dyDescent="0.25">
      <c r="A17" s="103"/>
      <c r="K17" s="6"/>
      <c r="L17" s="6"/>
      <c r="M17" s="6"/>
      <c r="N17" s="6"/>
      <c r="O17" s="114"/>
      <c r="P17" s="5"/>
      <c r="Q17" s="5"/>
      <c r="R17" s="110"/>
      <c r="S17" s="114"/>
      <c r="T17" s="110"/>
      <c r="U17" s="111"/>
    </row>
    <row r="18" spans="1:21" ht="36" customHeight="1" x14ac:dyDescent="0.25">
      <c r="A18" s="103"/>
      <c r="K18" s="8"/>
      <c r="L18" s="115"/>
      <c r="M18" s="115"/>
      <c r="N18" s="115"/>
      <c r="O18" s="115"/>
      <c r="P18" s="110"/>
      <c r="Q18" s="110"/>
      <c r="R18" s="110"/>
      <c r="S18" s="110"/>
      <c r="T18" s="110"/>
      <c r="U18" s="111"/>
    </row>
    <row r="19" spans="1:21" ht="14.25" customHeight="1" x14ac:dyDescent="0.25">
      <c r="A19" s="103"/>
      <c r="B19" s="110"/>
      <c r="C19" s="114"/>
      <c r="D19" s="116"/>
      <c r="E19" s="117"/>
      <c r="F19" s="114"/>
      <c r="G19" s="114"/>
      <c r="H19" s="114"/>
      <c r="I19" s="114"/>
      <c r="J19" s="110"/>
      <c r="K19" s="110"/>
      <c r="L19" s="110"/>
      <c r="M19" s="110"/>
      <c r="N19" s="114"/>
      <c r="O19" s="114"/>
      <c r="P19" s="110"/>
      <c r="Q19" s="110"/>
      <c r="R19" s="110"/>
      <c r="S19" s="110"/>
      <c r="T19" s="110"/>
      <c r="U19" s="111"/>
    </row>
    <row r="20" spans="1:21" ht="14.25" customHeight="1" x14ac:dyDescent="0.25">
      <c r="A20" s="103"/>
      <c r="B20" s="110"/>
      <c r="C20" s="114"/>
      <c r="D20" s="116"/>
      <c r="E20" s="117"/>
      <c r="F20" s="114"/>
      <c r="G20" s="114"/>
      <c r="H20" s="114"/>
      <c r="I20" s="114"/>
      <c r="J20" s="110"/>
      <c r="K20" s="110"/>
      <c r="L20" s="110"/>
      <c r="M20" s="110"/>
      <c r="N20" s="114"/>
      <c r="O20" s="114"/>
      <c r="P20" s="110"/>
      <c r="Q20" s="110"/>
      <c r="R20" s="110"/>
      <c r="S20" s="110"/>
      <c r="T20" s="110"/>
      <c r="U20" s="111"/>
    </row>
    <row r="21" spans="1:21" ht="14.25" customHeight="1" x14ac:dyDescent="0.25">
      <c r="A21" s="103"/>
      <c r="B21" s="110"/>
      <c r="C21" s="114"/>
      <c r="D21" s="116"/>
      <c r="E21" s="117"/>
      <c r="F21" s="114"/>
      <c r="G21" s="114"/>
      <c r="H21" s="114"/>
      <c r="I21" s="114"/>
      <c r="J21" s="110"/>
      <c r="K21" s="110"/>
      <c r="L21" s="110"/>
      <c r="M21" s="110"/>
      <c r="N21" s="114"/>
      <c r="O21" s="114"/>
      <c r="P21" s="110"/>
      <c r="Q21" s="110"/>
      <c r="R21" s="110"/>
      <c r="S21" s="110"/>
      <c r="T21" s="110"/>
      <c r="U21" s="111"/>
    </row>
    <row r="22" spans="1:21" ht="14.25" customHeight="1" x14ac:dyDescent="0.25">
      <c r="A22" s="103"/>
      <c r="B22" s="110"/>
      <c r="C22" s="114"/>
      <c r="D22" s="116"/>
      <c r="E22" s="117"/>
      <c r="F22" s="114"/>
      <c r="G22" s="114"/>
      <c r="H22" s="114"/>
      <c r="I22" s="114"/>
      <c r="J22" s="110"/>
      <c r="K22" s="110"/>
      <c r="L22" s="110"/>
      <c r="M22" s="110"/>
      <c r="N22" s="114"/>
      <c r="O22" s="114"/>
      <c r="P22" s="110"/>
      <c r="Q22" s="110"/>
      <c r="R22" s="110"/>
      <c r="S22" s="110"/>
      <c r="T22" s="110"/>
      <c r="U22" s="111"/>
    </row>
    <row r="23" spans="1:21" ht="14.25" customHeight="1" x14ac:dyDescent="0.25">
      <c r="A23" s="103"/>
      <c r="B23" s="110"/>
      <c r="C23" s="114"/>
      <c r="D23" s="116"/>
      <c r="E23" s="117"/>
      <c r="F23" s="114"/>
      <c r="G23" s="114"/>
      <c r="H23" s="114"/>
      <c r="I23" s="114"/>
      <c r="J23" s="110"/>
      <c r="K23" s="110"/>
      <c r="L23" s="110"/>
      <c r="M23" s="110"/>
      <c r="N23" s="114"/>
      <c r="O23" s="114"/>
      <c r="P23" s="110"/>
      <c r="Q23" s="110"/>
      <c r="R23" s="110"/>
      <c r="S23" s="110"/>
      <c r="T23" s="110"/>
      <c r="U23" s="111"/>
    </row>
    <row r="24" spans="1:21" ht="14.25" customHeight="1" x14ac:dyDescent="0.25">
      <c r="A24" s="103"/>
      <c r="B24" s="110"/>
      <c r="C24" s="114"/>
      <c r="D24" s="116"/>
      <c r="E24" s="117"/>
      <c r="F24" s="114"/>
      <c r="G24" s="114"/>
      <c r="H24" s="114"/>
      <c r="I24" s="114"/>
      <c r="J24" s="110"/>
      <c r="K24" s="110"/>
      <c r="L24" s="110"/>
      <c r="M24" s="110"/>
      <c r="N24" s="114"/>
      <c r="O24" s="114"/>
      <c r="P24" s="110"/>
      <c r="Q24" s="110"/>
      <c r="R24" s="110"/>
      <c r="S24" s="110"/>
      <c r="T24" s="110"/>
      <c r="U24" s="111"/>
    </row>
    <row r="25" spans="1:21" ht="14.25" customHeight="1" x14ac:dyDescent="0.25">
      <c r="A25" s="103"/>
      <c r="B25" s="110"/>
      <c r="C25" s="114"/>
      <c r="D25" s="116"/>
      <c r="E25" s="117"/>
      <c r="F25" s="114"/>
      <c r="G25" s="114"/>
      <c r="H25" s="114"/>
      <c r="I25" s="114"/>
      <c r="J25" s="110"/>
      <c r="K25" s="110"/>
      <c r="L25" s="110"/>
      <c r="M25" s="110"/>
      <c r="N25" s="114"/>
      <c r="O25" s="114"/>
      <c r="P25" s="110"/>
      <c r="Q25" s="110"/>
      <c r="R25" s="110"/>
      <c r="S25" s="110"/>
      <c r="T25" s="110"/>
      <c r="U25" s="111"/>
    </row>
    <row r="26" spans="1:21" ht="14.25" customHeight="1" x14ac:dyDescent="0.25">
      <c r="A26" s="103"/>
      <c r="B26" s="110"/>
      <c r="C26" s="114"/>
      <c r="D26" s="116"/>
      <c r="E26" s="117"/>
      <c r="F26" s="114"/>
      <c r="G26" s="114"/>
      <c r="H26" s="114"/>
      <c r="I26" s="114"/>
      <c r="J26" s="110"/>
      <c r="K26" s="110"/>
      <c r="L26" s="110"/>
      <c r="M26" s="110"/>
      <c r="N26" s="114"/>
      <c r="O26" s="114"/>
      <c r="P26" s="110"/>
      <c r="Q26" s="110"/>
      <c r="R26" s="110"/>
      <c r="S26" s="110"/>
      <c r="T26" s="110"/>
      <c r="U26" s="111"/>
    </row>
    <row r="27" spans="1:21" ht="14.25" customHeight="1" x14ac:dyDescent="0.25">
      <c r="A27" s="103"/>
      <c r="B27" s="110"/>
      <c r="C27" s="114"/>
      <c r="D27" s="116"/>
      <c r="E27" s="117"/>
      <c r="F27" s="114"/>
      <c r="G27" s="114"/>
      <c r="H27" s="114"/>
      <c r="I27" s="114"/>
      <c r="J27" s="110"/>
      <c r="K27" s="110"/>
      <c r="L27" s="110"/>
      <c r="M27" s="110"/>
      <c r="N27" s="114"/>
      <c r="O27" s="114"/>
      <c r="P27" s="110"/>
      <c r="Q27" s="110"/>
      <c r="R27" s="110"/>
      <c r="S27" s="110"/>
      <c r="T27" s="110"/>
      <c r="U27" s="111"/>
    </row>
    <row r="28" spans="1:21" ht="14.25" customHeight="1" x14ac:dyDescent="0.25">
      <c r="A28" s="103"/>
      <c r="B28" s="110"/>
      <c r="C28" s="114"/>
      <c r="D28" s="116"/>
      <c r="E28" s="117"/>
      <c r="F28" s="114"/>
      <c r="G28" s="114"/>
      <c r="H28" s="114"/>
      <c r="I28" s="114"/>
      <c r="J28" s="110"/>
      <c r="K28" s="110"/>
      <c r="L28" s="110"/>
      <c r="M28" s="110"/>
      <c r="N28" s="114"/>
      <c r="O28" s="114"/>
      <c r="P28" s="110"/>
      <c r="Q28" s="110"/>
      <c r="R28" s="110"/>
      <c r="S28" s="110"/>
      <c r="T28" s="110"/>
      <c r="U28" s="111"/>
    </row>
    <row r="29" spans="1:21" ht="14.25" customHeight="1" x14ac:dyDescent="0.25">
      <c r="A29" s="103"/>
      <c r="B29" s="110"/>
      <c r="C29" s="114"/>
      <c r="D29" s="116"/>
      <c r="E29" s="117"/>
      <c r="F29" s="114"/>
      <c r="G29" s="114"/>
      <c r="H29" s="114"/>
      <c r="I29" s="114"/>
      <c r="J29" s="110"/>
      <c r="K29" s="110"/>
      <c r="L29" s="110"/>
      <c r="M29" s="110"/>
      <c r="N29" s="114"/>
      <c r="O29" s="114"/>
      <c r="P29" s="110"/>
      <c r="Q29" s="110"/>
      <c r="R29" s="110"/>
      <c r="S29" s="110"/>
      <c r="T29" s="110"/>
      <c r="U29" s="111"/>
    </row>
    <row r="30" spans="1:21" ht="14.25" customHeight="1" x14ac:dyDescent="0.25">
      <c r="A30" s="103"/>
      <c r="B30" s="110"/>
      <c r="C30" s="114"/>
      <c r="D30" s="116"/>
      <c r="E30" s="117"/>
      <c r="F30" s="114"/>
      <c r="G30" s="114"/>
      <c r="H30" s="114"/>
      <c r="I30" s="114"/>
      <c r="J30" s="110"/>
      <c r="K30" s="110"/>
      <c r="L30" s="110"/>
      <c r="M30" s="110"/>
      <c r="N30" s="114"/>
      <c r="O30" s="114"/>
      <c r="P30" s="110"/>
      <c r="Q30" s="110"/>
      <c r="R30" s="110"/>
      <c r="S30" s="110"/>
      <c r="T30" s="110"/>
      <c r="U30" s="111"/>
    </row>
    <row r="31" spans="1:21" ht="14.25" customHeight="1" x14ac:dyDescent="0.25">
      <c r="A31" s="103"/>
      <c r="B31" s="110"/>
      <c r="C31" s="114"/>
      <c r="D31" s="116"/>
      <c r="E31" s="117"/>
      <c r="F31" s="114"/>
      <c r="G31" s="114"/>
      <c r="H31" s="114"/>
      <c r="I31" s="114"/>
      <c r="J31" s="110"/>
      <c r="K31" s="110"/>
      <c r="L31" s="110"/>
      <c r="M31" s="110"/>
      <c r="N31" s="114"/>
      <c r="O31" s="114"/>
      <c r="P31" s="110"/>
      <c r="Q31" s="110"/>
      <c r="R31" s="110"/>
      <c r="S31" s="110"/>
      <c r="T31" s="110"/>
      <c r="U31" s="111"/>
    </row>
    <row r="32" spans="1:21" ht="14.25" customHeight="1" x14ac:dyDescent="0.25">
      <c r="A32" s="103"/>
      <c r="B32" s="110"/>
      <c r="C32" s="114"/>
      <c r="D32" s="116"/>
      <c r="E32" s="117"/>
      <c r="F32" s="114"/>
      <c r="G32" s="114"/>
      <c r="H32" s="114"/>
      <c r="I32" s="114"/>
      <c r="J32" s="110"/>
      <c r="K32" s="110"/>
      <c r="L32" s="110"/>
      <c r="M32" s="110"/>
      <c r="N32" s="114"/>
      <c r="O32" s="114"/>
      <c r="P32" s="110"/>
      <c r="Q32" s="110"/>
      <c r="R32" s="110"/>
      <c r="S32" s="110"/>
      <c r="T32" s="110"/>
      <c r="U32" s="111"/>
    </row>
    <row r="33" spans="1:21" ht="14.25" customHeight="1" x14ac:dyDescent="0.25">
      <c r="A33" s="103"/>
      <c r="B33" s="110"/>
      <c r="C33" s="114"/>
      <c r="D33" s="116"/>
      <c r="E33" s="117"/>
      <c r="F33" s="114"/>
      <c r="G33" s="114"/>
      <c r="H33" s="114"/>
      <c r="I33" s="114"/>
      <c r="J33" s="110"/>
      <c r="K33" s="110"/>
      <c r="L33" s="110"/>
      <c r="M33" s="110"/>
      <c r="N33" s="114"/>
      <c r="O33" s="114"/>
      <c r="P33" s="110"/>
      <c r="Q33" s="110"/>
      <c r="R33" s="110"/>
      <c r="S33" s="110"/>
      <c r="T33" s="110"/>
      <c r="U33" s="111"/>
    </row>
    <row r="34" spans="1:21" ht="14.25" customHeight="1" x14ac:dyDescent="0.25">
      <c r="A34" s="103"/>
      <c r="B34" s="110"/>
      <c r="C34" s="114"/>
      <c r="D34" s="116"/>
      <c r="E34" s="117"/>
      <c r="F34" s="114"/>
      <c r="G34" s="114"/>
      <c r="H34" s="114"/>
      <c r="I34" s="114"/>
      <c r="J34" s="110"/>
      <c r="K34" s="110"/>
      <c r="L34" s="110"/>
      <c r="M34" s="110"/>
      <c r="N34" s="114"/>
      <c r="O34" s="114"/>
      <c r="P34" s="110"/>
      <c r="Q34" s="110"/>
      <c r="R34" s="110"/>
      <c r="S34" s="110"/>
      <c r="T34" s="110"/>
      <c r="U34" s="111"/>
    </row>
    <row r="35" spans="1:21" ht="14.25" customHeight="1" x14ac:dyDescent="0.25">
      <c r="A35" s="103"/>
      <c r="B35" s="110"/>
      <c r="C35" s="114"/>
      <c r="D35" s="116"/>
      <c r="E35" s="117"/>
      <c r="F35" s="114"/>
      <c r="G35" s="114"/>
      <c r="H35" s="114"/>
      <c r="I35" s="114"/>
      <c r="J35" s="110"/>
      <c r="K35" s="110"/>
      <c r="L35" s="110"/>
      <c r="M35" s="110"/>
      <c r="N35" s="114"/>
      <c r="O35" s="114"/>
      <c r="P35" s="110"/>
      <c r="Q35" s="110"/>
      <c r="R35" s="110"/>
      <c r="S35" s="110"/>
      <c r="T35" s="110"/>
      <c r="U35" s="111"/>
    </row>
    <row r="36" spans="1:21" ht="14.25" customHeight="1" x14ac:dyDescent="0.25">
      <c r="A36" s="103"/>
      <c r="B36" s="110"/>
      <c r="C36" s="114"/>
      <c r="D36" s="116"/>
      <c r="E36" s="117"/>
      <c r="F36" s="114"/>
      <c r="G36" s="114"/>
      <c r="H36" s="114"/>
      <c r="I36" s="114"/>
      <c r="J36" s="110"/>
      <c r="K36" s="110"/>
      <c r="L36" s="110"/>
      <c r="M36" s="110"/>
      <c r="N36" s="114"/>
      <c r="O36" s="114"/>
      <c r="P36" s="110"/>
      <c r="Q36" s="110"/>
      <c r="R36" s="110"/>
      <c r="S36" s="110"/>
      <c r="T36" s="110"/>
      <c r="U36" s="111"/>
    </row>
    <row r="37" spans="1:21" ht="14.25" customHeight="1" x14ac:dyDescent="0.25">
      <c r="B37" s="118"/>
      <c r="C37" s="114"/>
      <c r="D37" s="116"/>
      <c r="E37" s="117"/>
      <c r="F37" s="114"/>
      <c r="G37" s="114"/>
      <c r="H37" s="114"/>
      <c r="I37" s="114"/>
      <c r="J37" s="118"/>
      <c r="K37" s="118"/>
      <c r="L37" s="118"/>
      <c r="M37" s="118"/>
      <c r="N37" s="114"/>
      <c r="O37" s="114"/>
      <c r="P37" s="118"/>
      <c r="Q37" s="118"/>
      <c r="R37" s="118"/>
      <c r="S37" s="118"/>
      <c r="T37" s="118"/>
      <c r="U37" s="119"/>
    </row>
    <row r="38" spans="1:21" ht="14.25" customHeight="1" x14ac:dyDescent="0.25">
      <c r="B38" s="118"/>
      <c r="C38" s="114"/>
      <c r="D38" s="116"/>
      <c r="E38" s="117"/>
      <c r="F38" s="114"/>
      <c r="G38" s="114"/>
      <c r="H38" s="114"/>
      <c r="I38" s="114"/>
      <c r="J38" s="118"/>
      <c r="K38" s="118"/>
      <c r="L38" s="118"/>
      <c r="M38" s="118"/>
      <c r="N38" s="114"/>
      <c r="O38" s="114"/>
      <c r="P38" s="118"/>
      <c r="Q38" s="118"/>
      <c r="R38" s="118"/>
      <c r="S38" s="118"/>
      <c r="T38" s="118"/>
      <c r="U38" s="119"/>
    </row>
    <row r="39" spans="1:21" ht="14.25" customHeight="1" x14ac:dyDescent="0.25"/>
    <row r="40" spans="1:21" ht="14.25" customHeight="1" x14ac:dyDescent="0.25"/>
    <row r="41" spans="1:21" ht="14.25" customHeight="1" x14ac:dyDescent="0.25"/>
    <row r="42" spans="1:21" ht="14.25" customHeight="1" x14ac:dyDescent="0.25"/>
    <row r="43" spans="1:21" ht="14.25" customHeight="1" x14ac:dyDescent="0.25"/>
    <row r="44" spans="1:21" ht="14.25" customHeight="1" x14ac:dyDescent="0.25"/>
    <row r="45" spans="1:21" ht="14.25" customHeight="1" x14ac:dyDescent="0.25"/>
    <row r="46" spans="1:21" ht="14.25" customHeight="1" x14ac:dyDescent="0.25"/>
    <row r="47" spans="1:21" ht="14.25" customHeight="1" x14ac:dyDescent="0.25"/>
    <row r="48" spans="1:2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spans="3:15" ht="14.25" customHeight="1" x14ac:dyDescent="0.25"/>
    <row r="162" spans="3:15" ht="14.25" customHeight="1" x14ac:dyDescent="0.25"/>
    <row r="163" spans="3:15" ht="14.25" customHeight="1" x14ac:dyDescent="0.25"/>
    <row r="164" spans="3:15" ht="14.25" customHeight="1" x14ac:dyDescent="0.25"/>
    <row r="165" spans="3:15" ht="14.25" customHeight="1" x14ac:dyDescent="0.25"/>
    <row r="166" spans="3:15" x14ac:dyDescent="0.25">
      <c r="C166" s="75"/>
      <c r="D166" s="75"/>
      <c r="E166" s="75"/>
      <c r="F166" s="75"/>
      <c r="G166" s="75"/>
      <c r="H166" s="75"/>
      <c r="I166" s="75"/>
      <c r="N166" s="75"/>
      <c r="O166" s="75"/>
    </row>
    <row r="167" spans="3:15" x14ac:dyDescent="0.25">
      <c r="C167" s="75"/>
      <c r="D167" s="75"/>
      <c r="E167" s="75"/>
      <c r="F167" s="75"/>
      <c r="G167" s="75"/>
      <c r="H167" s="75"/>
      <c r="I167" s="75"/>
      <c r="N167" s="75"/>
      <c r="O167" s="75"/>
    </row>
    <row r="168" spans="3:15" x14ac:dyDescent="0.25">
      <c r="C168" s="75"/>
      <c r="D168" s="75"/>
      <c r="E168" s="75"/>
      <c r="F168" s="75"/>
      <c r="G168" s="75"/>
      <c r="H168" s="75"/>
      <c r="I168" s="75"/>
      <c r="N168" s="75"/>
      <c r="O168" s="75"/>
    </row>
    <row r="169" spans="3:15" x14ac:dyDescent="0.25">
      <c r="C169" s="75"/>
      <c r="D169" s="75"/>
      <c r="E169" s="75"/>
      <c r="F169" s="75"/>
      <c r="G169" s="75"/>
      <c r="H169" s="75"/>
      <c r="I169" s="75"/>
      <c r="N169" s="75"/>
      <c r="O169" s="75"/>
    </row>
    <row r="170" spans="3:15" x14ac:dyDescent="0.25">
      <c r="C170" s="75"/>
      <c r="D170" s="75"/>
      <c r="E170" s="75"/>
      <c r="F170" s="75"/>
      <c r="G170" s="75"/>
      <c r="H170" s="75"/>
      <c r="I170" s="75"/>
      <c r="N170" s="75"/>
      <c r="O170" s="75"/>
    </row>
    <row r="171" spans="3:15" x14ac:dyDescent="0.25">
      <c r="C171" s="75"/>
      <c r="D171" s="75"/>
      <c r="E171" s="75"/>
      <c r="F171" s="75"/>
      <c r="G171" s="75"/>
      <c r="H171" s="75"/>
      <c r="I171" s="75"/>
      <c r="N171" s="75"/>
      <c r="O171" s="75"/>
    </row>
    <row r="172" spans="3:15" x14ac:dyDescent="0.25">
      <c r="C172" s="75"/>
      <c r="D172" s="75"/>
      <c r="E172" s="75"/>
      <c r="F172" s="75"/>
      <c r="G172" s="75"/>
      <c r="H172" s="75"/>
      <c r="I172" s="75"/>
      <c r="N172" s="75"/>
      <c r="O172" s="75"/>
    </row>
    <row r="173" spans="3:15" x14ac:dyDescent="0.25">
      <c r="C173" s="75"/>
      <c r="D173" s="75"/>
      <c r="E173" s="75"/>
      <c r="F173" s="75"/>
      <c r="G173" s="75"/>
      <c r="H173" s="75"/>
      <c r="I173" s="75"/>
      <c r="N173" s="75"/>
      <c r="O173" s="75"/>
    </row>
    <row r="174" spans="3:15" x14ac:dyDescent="0.25">
      <c r="C174" s="75"/>
      <c r="D174" s="75"/>
      <c r="E174" s="75"/>
      <c r="F174" s="75"/>
      <c r="G174" s="75"/>
      <c r="H174" s="75"/>
      <c r="I174" s="75"/>
      <c r="N174" s="75"/>
      <c r="O174" s="75"/>
    </row>
    <row r="175" spans="3:15" x14ac:dyDescent="0.25">
      <c r="C175" s="75"/>
      <c r="D175" s="75"/>
      <c r="E175" s="75"/>
      <c r="F175" s="75"/>
      <c r="G175" s="75"/>
      <c r="H175" s="75"/>
      <c r="I175" s="75"/>
      <c r="N175" s="75"/>
      <c r="O175" s="75"/>
    </row>
    <row r="176" spans="3:15" x14ac:dyDescent="0.25">
      <c r="C176" s="75"/>
      <c r="D176" s="75"/>
      <c r="E176" s="75"/>
      <c r="F176" s="75"/>
      <c r="G176" s="75"/>
      <c r="H176" s="75"/>
      <c r="I176" s="75"/>
      <c r="N176" s="75"/>
      <c r="O176" s="75"/>
    </row>
    <row r="177" spans="3:15" x14ac:dyDescent="0.25">
      <c r="C177" s="75"/>
      <c r="D177" s="75"/>
      <c r="E177" s="75"/>
      <c r="F177" s="75"/>
      <c r="G177" s="75"/>
      <c r="H177" s="75"/>
      <c r="I177" s="75"/>
      <c r="N177" s="75"/>
      <c r="O177" s="75"/>
    </row>
    <row r="178" spans="3:15" x14ac:dyDescent="0.25">
      <c r="C178" s="75"/>
      <c r="D178" s="75"/>
      <c r="E178" s="75"/>
      <c r="F178" s="75"/>
      <c r="G178" s="75"/>
      <c r="H178" s="75"/>
      <c r="I178" s="75"/>
      <c r="N178" s="75"/>
      <c r="O178" s="75"/>
    </row>
    <row r="179" spans="3:15" x14ac:dyDescent="0.25">
      <c r="C179" s="75"/>
      <c r="D179" s="75"/>
      <c r="E179" s="75"/>
      <c r="F179" s="75"/>
      <c r="G179" s="75"/>
      <c r="H179" s="75"/>
      <c r="I179" s="75"/>
      <c r="N179" s="75"/>
      <c r="O179" s="75"/>
    </row>
    <row r="180" spans="3:15" x14ac:dyDescent="0.25">
      <c r="C180" s="75"/>
      <c r="D180" s="75"/>
      <c r="E180" s="75"/>
      <c r="F180" s="75"/>
      <c r="G180" s="75"/>
      <c r="H180" s="75"/>
      <c r="I180" s="75"/>
      <c r="N180" s="75"/>
      <c r="O180" s="75"/>
    </row>
    <row r="181" spans="3:15" x14ac:dyDescent="0.25">
      <c r="C181" s="75"/>
      <c r="D181" s="75"/>
      <c r="E181" s="75"/>
      <c r="F181" s="75"/>
      <c r="G181" s="75"/>
      <c r="H181" s="75"/>
      <c r="I181" s="75"/>
      <c r="N181" s="75"/>
      <c r="O181" s="75"/>
    </row>
    <row r="182" spans="3:15" x14ac:dyDescent="0.25">
      <c r="C182" s="75"/>
      <c r="D182" s="75"/>
      <c r="E182" s="75"/>
      <c r="F182" s="75"/>
      <c r="G182" s="75"/>
      <c r="H182" s="75"/>
      <c r="I182" s="75"/>
      <c r="N182" s="75"/>
      <c r="O182" s="75"/>
    </row>
    <row r="183" spans="3:15" x14ac:dyDescent="0.25">
      <c r="C183" s="75"/>
      <c r="D183" s="75"/>
      <c r="E183" s="75"/>
      <c r="F183" s="75"/>
      <c r="G183" s="75"/>
      <c r="H183" s="75"/>
      <c r="I183" s="75"/>
      <c r="N183" s="75"/>
      <c r="O183" s="75"/>
    </row>
    <row r="184" spans="3:15" x14ac:dyDescent="0.25">
      <c r="C184" s="75"/>
      <c r="D184" s="75"/>
      <c r="E184" s="75"/>
      <c r="F184" s="75"/>
      <c r="G184" s="75"/>
      <c r="H184" s="75"/>
      <c r="I184" s="75"/>
      <c r="N184" s="75"/>
      <c r="O184" s="75"/>
    </row>
    <row r="185" spans="3:15" x14ac:dyDescent="0.25">
      <c r="C185" s="75"/>
      <c r="D185" s="75"/>
      <c r="E185" s="75"/>
      <c r="F185" s="75"/>
      <c r="G185" s="75"/>
      <c r="H185" s="75"/>
      <c r="I185" s="75"/>
      <c r="N185" s="75"/>
      <c r="O185" s="75"/>
    </row>
    <row r="186" spans="3:15" x14ac:dyDescent="0.25">
      <c r="C186" s="75"/>
      <c r="D186" s="75"/>
      <c r="E186" s="75"/>
      <c r="F186" s="75"/>
      <c r="G186" s="75"/>
      <c r="H186" s="75"/>
      <c r="I186" s="75"/>
      <c r="N186" s="75"/>
      <c r="O186" s="75"/>
    </row>
    <row r="187" spans="3:15" x14ac:dyDescent="0.25">
      <c r="C187" s="75"/>
      <c r="D187" s="75"/>
      <c r="E187" s="75"/>
      <c r="F187" s="75"/>
      <c r="G187" s="75"/>
      <c r="H187" s="75"/>
      <c r="I187" s="75"/>
      <c r="N187" s="75"/>
      <c r="O187" s="75"/>
    </row>
    <row r="188" spans="3:15" x14ac:dyDescent="0.25">
      <c r="C188" s="75"/>
      <c r="D188" s="75"/>
      <c r="E188" s="75"/>
      <c r="F188" s="75"/>
      <c r="G188" s="75"/>
      <c r="H188" s="75"/>
      <c r="I188" s="75"/>
      <c r="N188" s="75"/>
      <c r="O188" s="75"/>
    </row>
    <row r="189" spans="3:15" x14ac:dyDescent="0.25">
      <c r="C189" s="75"/>
      <c r="D189" s="75"/>
      <c r="E189" s="75"/>
      <c r="F189" s="75"/>
      <c r="G189" s="75"/>
      <c r="H189" s="75"/>
      <c r="I189" s="75"/>
      <c r="N189" s="75"/>
      <c r="O189" s="75"/>
    </row>
    <row r="190" spans="3:15" x14ac:dyDescent="0.25">
      <c r="C190" s="75"/>
      <c r="D190" s="75"/>
      <c r="E190" s="75"/>
      <c r="F190" s="75"/>
      <c r="G190" s="75"/>
      <c r="H190" s="75"/>
      <c r="I190" s="75"/>
      <c r="N190" s="75"/>
      <c r="O190" s="75"/>
    </row>
    <row r="191" spans="3:15" x14ac:dyDescent="0.25">
      <c r="C191" s="75"/>
      <c r="D191" s="75"/>
      <c r="E191" s="75"/>
      <c r="F191" s="75"/>
      <c r="G191" s="75"/>
      <c r="H191" s="75"/>
      <c r="I191" s="75"/>
      <c r="N191" s="75"/>
      <c r="O191" s="75"/>
    </row>
    <row r="192" spans="3:15" x14ac:dyDescent="0.25">
      <c r="C192" s="75"/>
      <c r="D192" s="75"/>
      <c r="E192" s="75"/>
      <c r="F192" s="75"/>
      <c r="G192" s="75"/>
      <c r="H192" s="75"/>
      <c r="I192" s="75"/>
      <c r="N192" s="75"/>
      <c r="O192" s="75"/>
    </row>
    <row r="193" spans="3:15" x14ac:dyDescent="0.25">
      <c r="C193" s="75"/>
      <c r="D193" s="75"/>
      <c r="E193" s="75"/>
      <c r="F193" s="75"/>
      <c r="G193" s="75"/>
      <c r="H193" s="75"/>
      <c r="I193" s="75"/>
      <c r="N193" s="75"/>
      <c r="O193" s="75"/>
    </row>
    <row r="194" spans="3:15" x14ac:dyDescent="0.25">
      <c r="C194" s="75"/>
      <c r="D194" s="75"/>
      <c r="E194" s="75"/>
      <c r="F194" s="75"/>
      <c r="G194" s="75"/>
      <c r="H194" s="75"/>
      <c r="I194" s="75"/>
      <c r="N194" s="75"/>
      <c r="O194" s="75"/>
    </row>
    <row r="195" spans="3:15" x14ac:dyDescent="0.25">
      <c r="C195" s="75"/>
      <c r="D195" s="75"/>
      <c r="E195" s="75"/>
      <c r="F195" s="75"/>
      <c r="G195" s="75"/>
      <c r="H195" s="75"/>
      <c r="I195" s="75"/>
      <c r="N195" s="75"/>
      <c r="O195" s="75"/>
    </row>
    <row r="196" spans="3:15" x14ac:dyDescent="0.25">
      <c r="C196" s="75"/>
      <c r="D196" s="75"/>
      <c r="E196" s="75"/>
      <c r="F196" s="75"/>
      <c r="G196" s="75"/>
      <c r="H196" s="75"/>
      <c r="I196" s="75"/>
      <c r="N196" s="75"/>
      <c r="O196" s="75"/>
    </row>
    <row r="197" spans="3:15" x14ac:dyDescent="0.25">
      <c r="C197" s="75"/>
      <c r="D197" s="75"/>
      <c r="E197" s="75"/>
      <c r="F197" s="75"/>
      <c r="G197" s="75"/>
      <c r="H197" s="75"/>
      <c r="I197" s="75"/>
      <c r="N197" s="75"/>
      <c r="O197" s="75"/>
    </row>
    <row r="198" spans="3:15" x14ac:dyDescent="0.25">
      <c r="C198" s="75"/>
      <c r="D198" s="75"/>
      <c r="E198" s="75"/>
      <c r="F198" s="75"/>
      <c r="G198" s="75"/>
      <c r="H198" s="75"/>
      <c r="I198" s="75"/>
      <c r="N198" s="75"/>
      <c r="O198" s="75"/>
    </row>
    <row r="199" spans="3:15" x14ac:dyDescent="0.25">
      <c r="C199" s="75"/>
      <c r="D199" s="75"/>
      <c r="E199" s="75"/>
      <c r="F199" s="75"/>
      <c r="G199" s="75"/>
      <c r="H199" s="75"/>
      <c r="I199" s="75"/>
      <c r="N199" s="75"/>
      <c r="O199" s="75"/>
    </row>
    <row r="200" spans="3:15" x14ac:dyDescent="0.25">
      <c r="C200" s="75"/>
      <c r="D200" s="75"/>
      <c r="E200" s="75"/>
      <c r="F200" s="75"/>
      <c r="G200" s="75"/>
      <c r="H200" s="75"/>
      <c r="I200" s="75"/>
      <c r="N200" s="75"/>
      <c r="O200" s="75"/>
    </row>
    <row r="201" spans="3:15" x14ac:dyDescent="0.25">
      <c r="C201" s="75"/>
      <c r="D201" s="75"/>
      <c r="E201" s="75"/>
      <c r="F201" s="75"/>
      <c r="G201" s="75"/>
      <c r="H201" s="75"/>
      <c r="I201" s="75"/>
      <c r="N201" s="75"/>
      <c r="O201" s="75"/>
    </row>
    <row r="202" spans="3:15" x14ac:dyDescent="0.25">
      <c r="C202" s="75"/>
      <c r="D202" s="75"/>
      <c r="E202" s="75"/>
      <c r="F202" s="75"/>
      <c r="G202" s="75"/>
      <c r="H202" s="75"/>
      <c r="I202" s="75"/>
      <c r="N202" s="75"/>
      <c r="O202" s="75"/>
    </row>
    <row r="203" spans="3:15" x14ac:dyDescent="0.25">
      <c r="C203" s="75"/>
      <c r="D203" s="75"/>
      <c r="E203" s="75"/>
      <c r="F203" s="75"/>
      <c r="G203" s="75"/>
      <c r="H203" s="75"/>
      <c r="I203" s="75"/>
      <c r="N203" s="75"/>
      <c r="O203" s="75"/>
    </row>
    <row r="204" spans="3:15" x14ac:dyDescent="0.25">
      <c r="C204" s="75"/>
      <c r="D204" s="75"/>
      <c r="E204" s="75"/>
      <c r="F204" s="75"/>
      <c r="G204" s="75"/>
      <c r="H204" s="75"/>
      <c r="I204" s="75"/>
      <c r="N204" s="75"/>
      <c r="O204" s="75"/>
    </row>
    <row r="205" spans="3:15" x14ac:dyDescent="0.25">
      <c r="C205" s="75"/>
      <c r="D205" s="75"/>
      <c r="E205" s="75"/>
      <c r="F205" s="75"/>
      <c r="G205" s="75"/>
      <c r="H205" s="75"/>
      <c r="I205" s="75"/>
      <c r="N205" s="75"/>
      <c r="O205" s="75"/>
    </row>
    <row r="206" spans="3:15" x14ac:dyDescent="0.25">
      <c r="C206" s="75"/>
      <c r="D206" s="75"/>
      <c r="E206" s="75"/>
      <c r="F206" s="75"/>
      <c r="G206" s="75"/>
      <c r="H206" s="75"/>
      <c r="I206" s="75"/>
      <c r="N206" s="75"/>
      <c r="O206" s="75"/>
    </row>
    <row r="207" spans="3:15" x14ac:dyDescent="0.25">
      <c r="C207" s="75"/>
      <c r="D207" s="75"/>
      <c r="E207" s="75"/>
      <c r="F207" s="75"/>
      <c r="G207" s="75"/>
      <c r="H207" s="75"/>
      <c r="I207" s="75"/>
      <c r="N207" s="75"/>
      <c r="O207" s="75"/>
    </row>
    <row r="208" spans="3:15" x14ac:dyDescent="0.25">
      <c r="C208" s="75"/>
      <c r="D208" s="75"/>
      <c r="E208" s="75"/>
      <c r="F208" s="75"/>
      <c r="G208" s="75"/>
      <c r="H208" s="75"/>
      <c r="I208" s="75"/>
      <c r="N208" s="75"/>
      <c r="O208" s="75"/>
    </row>
    <row r="209" spans="3:15" x14ac:dyDescent="0.25">
      <c r="C209" s="75"/>
      <c r="D209" s="75"/>
      <c r="E209" s="75"/>
      <c r="F209" s="75"/>
      <c r="G209" s="75"/>
      <c r="H209" s="75"/>
      <c r="I209" s="75"/>
      <c r="N209" s="75"/>
      <c r="O209" s="75"/>
    </row>
    <row r="210" spans="3:15" x14ac:dyDescent="0.25">
      <c r="C210" s="75"/>
      <c r="D210" s="75"/>
      <c r="E210" s="75"/>
      <c r="F210" s="75"/>
      <c r="G210" s="75"/>
      <c r="H210" s="75"/>
      <c r="I210" s="75"/>
      <c r="N210" s="75"/>
      <c r="O210" s="75"/>
    </row>
    <row r="211" spans="3:15" x14ac:dyDescent="0.25">
      <c r="C211" s="75"/>
      <c r="D211" s="75"/>
      <c r="E211" s="75"/>
      <c r="F211" s="75"/>
      <c r="G211" s="75"/>
      <c r="H211" s="75"/>
      <c r="I211" s="75"/>
      <c r="N211" s="75"/>
      <c r="O211" s="75"/>
    </row>
    <row r="212" spans="3:15" x14ac:dyDescent="0.25">
      <c r="C212" s="75"/>
      <c r="D212" s="75"/>
      <c r="E212" s="75"/>
      <c r="F212" s="75"/>
      <c r="G212" s="75"/>
      <c r="H212" s="75"/>
      <c r="I212" s="75"/>
      <c r="N212" s="75"/>
      <c r="O212" s="75"/>
    </row>
    <row r="213" spans="3:15" x14ac:dyDescent="0.25">
      <c r="C213" s="75"/>
      <c r="D213" s="75"/>
      <c r="E213" s="75"/>
      <c r="F213" s="75"/>
      <c r="G213" s="75"/>
      <c r="H213" s="75"/>
      <c r="I213" s="75"/>
      <c r="N213" s="75"/>
      <c r="O213" s="75"/>
    </row>
    <row r="214" spans="3:15" x14ac:dyDescent="0.25">
      <c r="C214" s="75"/>
      <c r="D214" s="75"/>
      <c r="E214" s="75"/>
      <c r="F214" s="75"/>
      <c r="G214" s="75"/>
      <c r="H214" s="75"/>
      <c r="I214" s="75"/>
      <c r="N214" s="75"/>
      <c r="O214" s="75"/>
    </row>
    <row r="215" spans="3:15" x14ac:dyDescent="0.25">
      <c r="C215" s="75"/>
      <c r="D215" s="75"/>
      <c r="E215" s="75"/>
      <c r="F215" s="75"/>
      <c r="G215" s="75"/>
      <c r="H215" s="75"/>
      <c r="I215" s="75"/>
      <c r="N215" s="75"/>
      <c r="O215" s="75"/>
    </row>
    <row r="216" spans="3:15" x14ac:dyDescent="0.25">
      <c r="C216" s="75"/>
      <c r="D216" s="75"/>
      <c r="E216" s="75"/>
      <c r="F216" s="75"/>
      <c r="G216" s="75"/>
      <c r="H216" s="75"/>
      <c r="I216" s="75"/>
      <c r="N216" s="75"/>
      <c r="O216" s="75"/>
    </row>
    <row r="217" spans="3:15" x14ac:dyDescent="0.25">
      <c r="C217" s="75"/>
      <c r="D217" s="75"/>
      <c r="E217" s="75"/>
      <c r="F217" s="75"/>
      <c r="G217" s="75"/>
      <c r="H217" s="75"/>
      <c r="I217" s="75"/>
      <c r="N217" s="75"/>
      <c r="O217" s="75"/>
    </row>
    <row r="218" spans="3:15" x14ac:dyDescent="0.25">
      <c r="C218" s="75"/>
      <c r="D218" s="75"/>
      <c r="E218" s="75"/>
      <c r="F218" s="75"/>
      <c r="G218" s="75"/>
      <c r="H218" s="75"/>
      <c r="I218" s="75"/>
      <c r="N218" s="75"/>
      <c r="O218" s="75"/>
    </row>
    <row r="219" spans="3:15" x14ac:dyDescent="0.25">
      <c r="C219" s="75"/>
      <c r="D219" s="75"/>
      <c r="E219" s="75"/>
      <c r="F219" s="75"/>
      <c r="G219" s="75"/>
      <c r="H219" s="75"/>
      <c r="I219" s="75"/>
      <c r="N219" s="75"/>
      <c r="O219" s="75"/>
    </row>
    <row r="220" spans="3:15" x14ac:dyDescent="0.25">
      <c r="C220" s="75"/>
      <c r="D220" s="75"/>
      <c r="E220" s="75"/>
      <c r="F220" s="75"/>
      <c r="G220" s="75"/>
      <c r="H220" s="75"/>
      <c r="I220" s="75"/>
      <c r="N220" s="75"/>
      <c r="O220" s="75"/>
    </row>
    <row r="221" spans="3:15" x14ac:dyDescent="0.25">
      <c r="C221" s="75"/>
      <c r="D221" s="75"/>
      <c r="E221" s="75"/>
      <c r="F221" s="75"/>
      <c r="G221" s="75"/>
      <c r="H221" s="75"/>
      <c r="I221" s="75"/>
      <c r="N221" s="75"/>
      <c r="O221" s="75"/>
    </row>
    <row r="222" spans="3:15" x14ac:dyDescent="0.25">
      <c r="C222" s="75"/>
      <c r="D222" s="75"/>
      <c r="E222" s="75"/>
      <c r="F222" s="75"/>
      <c r="G222" s="75"/>
      <c r="H222" s="75"/>
      <c r="I222" s="75"/>
      <c r="N222" s="75"/>
      <c r="O222" s="75"/>
    </row>
    <row r="223" spans="3:15" x14ac:dyDescent="0.25">
      <c r="C223" s="75"/>
      <c r="D223" s="75"/>
      <c r="E223" s="75"/>
      <c r="F223" s="75"/>
      <c r="G223" s="75"/>
      <c r="H223" s="75"/>
      <c r="I223" s="75"/>
      <c r="N223" s="75"/>
      <c r="O223" s="75"/>
    </row>
    <row r="224" spans="3:15" x14ac:dyDescent="0.25">
      <c r="C224" s="75"/>
      <c r="D224" s="75"/>
      <c r="E224" s="75"/>
      <c r="F224" s="75"/>
      <c r="G224" s="75"/>
      <c r="H224" s="75"/>
      <c r="I224" s="75"/>
      <c r="N224" s="75"/>
      <c r="O224" s="75"/>
    </row>
    <row r="225" spans="3:15" x14ac:dyDescent="0.25">
      <c r="C225" s="75"/>
      <c r="D225" s="75"/>
      <c r="E225" s="75"/>
      <c r="F225" s="75"/>
      <c r="G225" s="75"/>
      <c r="H225" s="75"/>
      <c r="I225" s="75"/>
      <c r="N225" s="75"/>
      <c r="O225" s="75"/>
    </row>
    <row r="226" spans="3:15" x14ac:dyDescent="0.25">
      <c r="C226" s="75"/>
      <c r="D226" s="75"/>
      <c r="E226" s="75"/>
      <c r="F226" s="75"/>
      <c r="G226" s="75"/>
      <c r="H226" s="75"/>
      <c r="I226" s="75"/>
      <c r="N226" s="75"/>
      <c r="O226" s="75"/>
    </row>
    <row r="227" spans="3:15" x14ac:dyDescent="0.25">
      <c r="C227" s="75"/>
      <c r="D227" s="75"/>
      <c r="E227" s="75"/>
      <c r="F227" s="75"/>
      <c r="G227" s="75"/>
      <c r="H227" s="75"/>
      <c r="I227" s="75"/>
      <c r="N227" s="75"/>
      <c r="O227" s="75"/>
    </row>
    <row r="228" spans="3:15" x14ac:dyDescent="0.25">
      <c r="C228" s="75"/>
      <c r="D228" s="75"/>
      <c r="E228" s="75"/>
      <c r="F228" s="75"/>
      <c r="G228" s="75"/>
      <c r="H228" s="75"/>
      <c r="I228" s="75"/>
      <c r="N228" s="75"/>
      <c r="O228" s="75"/>
    </row>
    <row r="229" spans="3:15" x14ac:dyDescent="0.25">
      <c r="C229" s="75"/>
      <c r="D229" s="75"/>
      <c r="E229" s="75"/>
      <c r="F229" s="75"/>
      <c r="G229" s="75"/>
      <c r="H229" s="75"/>
      <c r="I229" s="75"/>
      <c r="N229" s="75"/>
      <c r="O229" s="75"/>
    </row>
    <row r="230" spans="3:15" x14ac:dyDescent="0.25">
      <c r="C230" s="75"/>
      <c r="D230" s="75"/>
      <c r="E230" s="75"/>
      <c r="F230" s="75"/>
      <c r="G230" s="75"/>
      <c r="H230" s="75"/>
      <c r="I230" s="75"/>
      <c r="N230" s="75"/>
      <c r="O230" s="75"/>
    </row>
    <row r="231" spans="3:15" x14ac:dyDescent="0.25">
      <c r="C231" s="75"/>
      <c r="D231" s="75"/>
      <c r="E231" s="75"/>
      <c r="F231" s="75"/>
      <c r="G231" s="75"/>
      <c r="H231" s="75"/>
      <c r="I231" s="75"/>
      <c r="N231" s="75"/>
      <c r="O231" s="75"/>
    </row>
    <row r="232" spans="3:15" x14ac:dyDescent="0.25">
      <c r="C232" s="75"/>
      <c r="D232" s="75"/>
      <c r="E232" s="75"/>
      <c r="F232" s="75"/>
      <c r="G232" s="75"/>
      <c r="H232" s="75"/>
      <c r="I232" s="75"/>
      <c r="N232" s="75"/>
      <c r="O232" s="75"/>
    </row>
    <row r="233" spans="3:15" x14ac:dyDescent="0.25">
      <c r="C233" s="75"/>
      <c r="D233" s="75"/>
      <c r="E233" s="75"/>
      <c r="F233" s="75"/>
      <c r="G233" s="75"/>
      <c r="H233" s="75"/>
      <c r="I233" s="75"/>
      <c r="N233" s="75"/>
      <c r="O233" s="75"/>
    </row>
    <row r="234" spans="3:15" x14ac:dyDescent="0.25">
      <c r="C234" s="75"/>
      <c r="D234" s="75"/>
      <c r="E234" s="75"/>
      <c r="F234" s="75"/>
      <c r="G234" s="75"/>
      <c r="H234" s="75"/>
      <c r="I234" s="75"/>
      <c r="N234" s="75"/>
      <c r="O234" s="75"/>
    </row>
    <row r="235" spans="3:15" x14ac:dyDescent="0.25">
      <c r="C235" s="75"/>
      <c r="D235" s="75"/>
      <c r="E235" s="75"/>
      <c r="F235" s="75"/>
      <c r="G235" s="75"/>
      <c r="H235" s="75"/>
      <c r="I235" s="75"/>
      <c r="N235" s="75"/>
      <c r="O235" s="75"/>
    </row>
    <row r="236" spans="3:15" x14ac:dyDescent="0.25">
      <c r="C236" s="75"/>
      <c r="D236" s="75"/>
      <c r="E236" s="75"/>
      <c r="F236" s="75"/>
      <c r="G236" s="75"/>
      <c r="H236" s="75"/>
      <c r="I236" s="75"/>
      <c r="N236" s="75"/>
      <c r="O236" s="75"/>
    </row>
    <row r="237" spans="3:15" x14ac:dyDescent="0.25">
      <c r="C237" s="75"/>
      <c r="D237" s="75"/>
      <c r="E237" s="75"/>
      <c r="F237" s="75"/>
      <c r="G237" s="75"/>
      <c r="H237" s="75"/>
      <c r="I237" s="75"/>
      <c r="N237" s="75"/>
      <c r="O237" s="75"/>
    </row>
    <row r="238" spans="3:15" x14ac:dyDescent="0.25">
      <c r="C238" s="75"/>
      <c r="D238" s="75"/>
      <c r="E238" s="75"/>
      <c r="F238" s="75"/>
      <c r="G238" s="75"/>
      <c r="H238" s="75"/>
      <c r="I238" s="75"/>
      <c r="N238" s="75"/>
      <c r="O238" s="75"/>
    </row>
    <row r="239" spans="3:15" x14ac:dyDescent="0.25">
      <c r="C239" s="75"/>
      <c r="D239" s="75"/>
      <c r="E239" s="75"/>
      <c r="F239" s="75"/>
      <c r="G239" s="75"/>
      <c r="H239" s="75"/>
      <c r="I239" s="75"/>
      <c r="N239" s="75"/>
      <c r="O239" s="75"/>
    </row>
    <row r="240" spans="3:15" x14ac:dyDescent="0.25">
      <c r="C240" s="75"/>
      <c r="D240" s="75"/>
      <c r="E240" s="75"/>
      <c r="F240" s="75"/>
      <c r="G240" s="75"/>
      <c r="H240" s="75"/>
      <c r="I240" s="75"/>
      <c r="N240" s="75"/>
      <c r="O240" s="75"/>
    </row>
    <row r="241" spans="3:15" x14ac:dyDescent="0.25">
      <c r="C241" s="75"/>
      <c r="D241" s="75"/>
      <c r="E241" s="75"/>
      <c r="F241" s="75"/>
      <c r="G241" s="75"/>
      <c r="H241" s="75"/>
      <c r="I241" s="75"/>
      <c r="N241" s="75"/>
      <c r="O241" s="75"/>
    </row>
    <row r="242" spans="3:15" x14ac:dyDescent="0.25">
      <c r="C242" s="75"/>
      <c r="D242" s="75"/>
      <c r="E242" s="75"/>
      <c r="F242" s="75"/>
      <c r="G242" s="75"/>
      <c r="H242" s="75"/>
      <c r="I242" s="75"/>
      <c r="N242" s="75"/>
      <c r="O242" s="75"/>
    </row>
    <row r="243" spans="3:15" x14ac:dyDescent="0.25">
      <c r="C243" s="75"/>
      <c r="D243" s="75"/>
      <c r="E243" s="75"/>
      <c r="F243" s="75"/>
      <c r="G243" s="75"/>
      <c r="H243" s="75"/>
      <c r="I243" s="75"/>
      <c r="N243" s="75"/>
      <c r="O243" s="75"/>
    </row>
    <row r="244" spans="3:15" x14ac:dyDescent="0.25">
      <c r="C244" s="75"/>
      <c r="D244" s="75"/>
      <c r="E244" s="75"/>
      <c r="F244" s="75"/>
      <c r="G244" s="75"/>
      <c r="H244" s="75"/>
      <c r="I244" s="75"/>
      <c r="N244" s="75"/>
      <c r="O244" s="75"/>
    </row>
    <row r="245" spans="3:15" x14ac:dyDescent="0.25">
      <c r="C245" s="75"/>
      <c r="D245" s="75"/>
      <c r="E245" s="75"/>
      <c r="F245" s="75"/>
      <c r="G245" s="75"/>
      <c r="H245" s="75"/>
      <c r="I245" s="75"/>
      <c r="N245" s="75"/>
      <c r="O245" s="75"/>
    </row>
    <row r="246" spans="3:15" x14ac:dyDescent="0.25">
      <c r="C246" s="75"/>
      <c r="D246" s="75"/>
      <c r="E246" s="75"/>
      <c r="F246" s="75"/>
      <c r="G246" s="75"/>
      <c r="H246" s="75"/>
      <c r="I246" s="75"/>
      <c r="N246" s="75"/>
      <c r="O246" s="75"/>
    </row>
    <row r="247" spans="3:15" x14ac:dyDescent="0.25">
      <c r="N247" s="75"/>
      <c r="O247" s="75"/>
    </row>
  </sheetData>
  <sheetProtection selectLockedCells="1"/>
  <mergeCells count="23">
    <mergeCell ref="H10:H11"/>
    <mergeCell ref="I10:I11"/>
    <mergeCell ref="N7:N9"/>
    <mergeCell ref="T7:T9"/>
    <mergeCell ref="M10:M11"/>
    <mergeCell ref="N10:N11"/>
    <mergeCell ref="T10:T11"/>
    <mergeCell ref="B1:D1"/>
    <mergeCell ref="Q14:S14"/>
    <mergeCell ref="B13:G13"/>
    <mergeCell ref="B14:G14"/>
    <mergeCell ref="G3:L3"/>
    <mergeCell ref="Q13:S13"/>
    <mergeCell ref="H7:H9"/>
    <mergeCell ref="I7:I9"/>
    <mergeCell ref="J7:J9"/>
    <mergeCell ref="K7:K9"/>
    <mergeCell ref="L7:L9"/>
    <mergeCell ref="M7:M9"/>
    <mergeCell ref="J10:J11"/>
    <mergeCell ref="K10:K11"/>
    <mergeCell ref="L10:L11"/>
    <mergeCell ref="Q1:U1"/>
  </mergeCells>
  <conditionalFormatting sqref="B7:B11 D7:D9">
    <cfRule type="containsBlanks" dxfId="13" priority="46">
      <formula>LEN(TRIM(B7))=0</formula>
    </cfRule>
  </conditionalFormatting>
  <conditionalFormatting sqref="B7:B11">
    <cfRule type="cellIs" dxfId="12" priority="41" operator="greaterThanOrEqual">
      <formula>1</formula>
    </cfRule>
  </conditionalFormatting>
  <conditionalFormatting sqref="S7:S11">
    <cfRule type="cellIs" dxfId="11" priority="37" operator="equal">
      <formula>"NEVYHOVUJE"</formula>
    </cfRule>
    <cfRule type="cellIs" dxfId="10" priority="38" operator="equal">
      <formula>"VYHOVUJE"</formula>
    </cfRule>
  </conditionalFormatting>
  <conditionalFormatting sqref="G7:G11 Q8:Q11">
    <cfRule type="notContainsBlanks" dxfId="9" priority="16">
      <formula>LEN(TRIM(G7))&gt;0</formula>
    </cfRule>
    <cfRule type="containsBlanks" dxfId="8" priority="17">
      <formula>LEN(TRIM(G7))=0</formula>
    </cfRule>
  </conditionalFormatting>
  <conditionalFormatting sqref="G7:G11 Q8:Q11">
    <cfRule type="notContainsBlanks" dxfId="7" priority="15">
      <formula>LEN(TRIM(G7))&gt;0</formula>
    </cfRule>
  </conditionalFormatting>
  <conditionalFormatting sqref="G7:G11">
    <cfRule type="notContainsBlanks" dxfId="6" priority="14">
      <formula>LEN(TRIM(G7))&gt;0</formula>
    </cfRule>
    <cfRule type="containsBlanks" dxfId="5" priority="18">
      <formula>LEN(TRIM(G7))=0</formula>
    </cfRule>
  </conditionalFormatting>
  <conditionalFormatting sqref="Q7">
    <cfRule type="notContainsBlanks" dxfId="4" priority="7">
      <formula>LEN(TRIM(Q7))&gt;0</formula>
    </cfRule>
    <cfRule type="containsBlanks" dxfId="3" priority="8">
      <formula>LEN(TRIM(Q7))=0</formula>
    </cfRule>
  </conditionalFormatting>
  <conditionalFormatting sqref="Q7">
    <cfRule type="notContainsBlanks" dxfId="2" priority="6">
      <formula>LEN(TRIM(Q7))&gt;0</formula>
    </cfRule>
  </conditionalFormatting>
  <conditionalFormatting sqref="D10">
    <cfRule type="containsBlanks" dxfId="1" priority="2">
      <formula>LEN(TRIM(D10))=0</formula>
    </cfRule>
  </conditionalFormatting>
  <conditionalFormatting sqref="D11">
    <cfRule type="containsBlanks" dxfId="0" priority="1">
      <formula>LEN(TRIM(D11))=0</formula>
    </cfRule>
  </conditionalFormatting>
  <dataValidations count="4">
    <dataValidation type="list" showInputMessage="1" showErrorMessage="1" sqref="I7 I10">
      <formula1>"ANO,NE"</formula1>
    </dataValidation>
    <dataValidation type="list" showInputMessage="1" showErrorMessage="1" sqref="E7:E9">
      <formula1>"ks,bal,sada,"</formula1>
    </dataValidation>
    <dataValidation type="list" showInputMessage="1" showErrorMessage="1" sqref="E10:E11">
      <formula1>"ks,bal,sada,m,"</formula1>
    </dataValidation>
    <dataValidation type="list" allowBlank="1" showInputMessage="1" showErrorMessage="1" sqref="U7:U11">
      <formula1>#REF!</formula1>
    </dataValidation>
  </dataValidations>
  <pageMargins left="0.15748031496062992" right="0.15748031496062992" top="0.39370078740157483" bottom="0.78740157480314965" header="0.31496062992125984" footer="0.31496062992125984"/>
  <pageSetup paperSize="9" scale="4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PpyPqH3OweMNSH4giUTOo7lKVzk=</DigestValue>
    </Reference>
    <Reference URI="#idOfficeObject" Type="http://www.w3.org/2000/09/xmldsig#Object">
      <DigestMethod Algorithm="http://www.w3.org/2000/09/xmldsig#sha1"/>
      <DigestValue>xUOBUdbltX2fpklPz2fUCjplEsY=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YxaLJcBKSoDa0Hbqhbr9gr/jD+E=</DigestValue>
    </Reference>
  </SignedInfo>
  <SignatureValue>fB/rXNjrG7ZhO3+f8lf6h/ji7D7av+IISuZK79/C9kRpAlCOLvpj1Yn3O+h09yqcddCGYlVTgRQF
ay63h6eVhVjL6a/fZFp+GJRCy2Ry2bdKrTm4BgEkeiPg1/yyIt4oSLcoMCGuIgUghArN4X+cYw17
6X3tmOJDFCeTkdjJBqq6USWkGYxq+kDTKwRop3TVqlnWDqK4T9k7Gt1Zg6xveNVUeRfNxWLulqp0
GoVVnZgTmHdBjD2RXtm0gEBhYooLhzixiWVeRVgJtmwq9nJcoyttwOWU32s4nxRR9ZWrJE5Rdxaj
IztgANeeZ3arlI4QF+fQ53Hx2wQG6/5QtxfyhQ==</SignatureValue>
  <KeyInfo>
    <X509Data>
      <X509Certificate>MIIIDjCCBvagAwIBAgIDLQiVMA0GCSqGSIb3DQEBCwUAMF8xCzAJBgNVBAYTAkNaMSwwKgYDVQQK
DCPEjGVza8OhIHBvxaF0YSwgcy5wLiBbScSMIDQ3MTE0OTgzXTEiMCAGA1UEAxMZUG9zdFNpZ251
bSBRdWFsaWZpZWQgQ0EgMjAeFw0xODAyMDgxMDA1MjRaFw0xOTAyMjgxMDA1MjRaMIIBCzELMAkG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ADCCAQoCggEBAJaHjCfHEg8deh+6nfDxE51wKehuGCTf5QDxeegp2OMRwXgzq2vPbxeUuf9WTyS4
1VZ8q2LrUgMZ+owBIrkbwVZwTH82vS6tX4ZoI84ozDNAHq/zRLRrwakDqqGW2aNgvzXtej00396f
r7EsMv/FiGMj8UVlecmd9CLONOEjHp8Gujqq79mgfJnaTyRW/rBu/bkeydtzX7YOx87OJnnoV7K5
/He1xK0yBKdYQCn77d7kGK8NiC/bZT28UHgDUgYJHaLCvy4GmVJ9gtwvHT6E8jNqVN/IBkannMER
YNEayDEvXTDIIjZqWP3z7GVaqwlgyhUNSi/XsAaAUe78MNrxbtsCAwEAAaOCBCMwggQfMEQGA1Ud
EQQ9MDuBE3pyZXphYmVrQHJlay56Y3UuY3qgGQYJKwYBBAHcGQIBoAwTCjEyNTc4ODQyNzagCQYD
VQQNoAITADAJBgNVHRMEAjAAMIIBKwYDVR0gBIIBIjCCAR4wggEPBghngQYBBAERbjCCAQEwgdgG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FgQUS4e5FpzUZ67xjK47VShnP90AHfYwDQYJKoZIhvcNAQELBQADggEBABsOGboLwc7rAwe1j/Ns
jEqeEaGFNQsIhlBYWIovSRRso9pZoQNRUZKKtfYpUwu38xWRnb5BWkh3+dGHzM3ZhVbz02Vh1QMh
OfyQnncpMJ87vUR4Jkg9oavCviDzk/VggMNDw8zqaikPnv6Xc0fYqAWFsxEjBE2OjAn9MfPItDLE
I989j0Fn54YPE3Jxp+Pjlj3OqUmTyvS+q7mDGMuU53c2fCwXwcrLuVnSGrb9Ar8nn1je2qhTJr6Y
DWEtHYGoj8DsbJPyTe3M6qNi2NCVKlR+qMCOwS2kCNM+8r0x/gFhbWTbDmtYhsUWF2GwYam8gDVG
0ZDP/jyhKpUItLaWS+8=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idTMEqtFSUXX8Wm/aSyq7keI8UI=</DigestValue>
      </Reference>
      <Reference URI="/xl/worksheets/sheet1.xml?ContentType=application/vnd.openxmlformats-officedocument.spreadsheetml.worksheet+xml">
        <DigestMethod Algorithm="http://www.w3.org/2000/09/xmldsig#sha1"/>
        <DigestValue>YZ9aigNwDEK0SGthiyV8oCnAPHc=</DigestValue>
      </Reference>
      <Reference URI="/xl/styles.xml?ContentType=application/vnd.openxmlformats-officedocument.spreadsheetml.styles+xml">
        <DigestMethod Algorithm="http://www.w3.org/2000/09/xmldsig#sha1"/>
        <DigestValue>v9FYsmED9FMRD06+nlVQIj5fdfo=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cTyQLaQgebcYZRXUdSJdr+LjkNw=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CxqWIYEbD5uIjWqGkXsBtcv6YE8=</DigestValue>
      </Reference>
      <Reference URI="/xl/sharedStrings.xml?ContentType=application/vnd.openxmlformats-officedocument.spreadsheetml.sharedStrings+xml">
        <DigestMethod Algorithm="http://www.w3.org/2000/09/xmldsig#sha1"/>
        <DigestValue>KukjcPQrNm8N0ehx2McNmMOuzkg=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2018-03-08T09:21:29Z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2018-03-08T09:21:29Z</xd:SigningTime>
          <xd:SigningCertificate>
            <xd:Cert>
              <xd:CertDigest>
                <DigestMethod Algorithm="http://www.w3.org/2000/09/xmldsig#sha1"/>
                <DigestValue>Jll5iTcsMCuLLKE/+HJrWrsmOiw=</DigestValue>
              </xd:CertDigest>
              <xd:IssuerSerial>
                <X509IssuerName>CN=PostSignum Qualified CA 2, O="Česká pošta, s.p. [IČ 47114983]", C=CZ</X509IssuerName>
                <X509SerialNumber>2951317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AVT</vt:lpstr>
      <vt:lpstr>AVT!Oblast_tisku</vt:lpstr>
    </vt:vector>
  </TitlesOfParts>
  <Company>Západočeská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Palivoda</cp:lastModifiedBy>
  <cp:lastPrinted>2018-01-29T09:46:36Z</cp:lastPrinted>
  <dcterms:created xsi:type="dcterms:W3CDTF">2014-03-05T12:43:32Z</dcterms:created>
  <dcterms:modified xsi:type="dcterms:W3CDTF">2018-02-09T09:44:15Z</dcterms:modified>
</cp:coreProperties>
</file>