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ČPHP!$B$1:$N$134</definedName>
  </definedNames>
  <calcPr calcId="145621"/>
</workbook>
</file>

<file path=xl/calcChain.xml><?xml version="1.0" encoding="utf-8"?>
<calcChain xmlns="http://schemas.openxmlformats.org/spreadsheetml/2006/main">
  <c r="J9" i="22" l="1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M8" i="22" l="1"/>
  <c r="M7" i="22"/>
  <c r="L134" i="22" l="1"/>
  <c r="N8" i="22"/>
  <c r="N7" i="22"/>
  <c r="J8" i="22" l="1"/>
  <c r="J7" i="22"/>
  <c r="K134" i="22" l="1"/>
</calcChain>
</file>

<file path=xl/sharedStrings.xml><?xml version="1.0" encoding="utf-8"?>
<sst xmlns="http://schemas.openxmlformats.org/spreadsheetml/2006/main" count="425" uniqueCount="177">
  <si>
    <t>Množství</t>
  </si>
  <si>
    <t>Položka</t>
  </si>
  <si>
    <t>Papírové Z-Z ručníky</t>
  </si>
  <si>
    <t>ks (balíček)</t>
  </si>
  <si>
    <t>ks 
(role)</t>
  </si>
  <si>
    <t>Toaletní papír v roli 24</t>
  </si>
  <si>
    <t>Toaletní papír v roli</t>
  </si>
  <si>
    <t>ks</t>
  </si>
  <si>
    <t>MYCÍ PROSTŘEDEK NA PODLAHY - mazlavé mýdlo</t>
  </si>
  <si>
    <t>DEZINFEKČNÍ PROSTŘ</t>
  </si>
  <si>
    <t>balení</t>
  </si>
  <si>
    <t>KRÉM NA RUCE</t>
  </si>
  <si>
    <t>DEZINFEKČNÍ PŘÍPRAVEK</t>
  </si>
  <si>
    <t>ČISTIČ ODPADŮ</t>
  </si>
  <si>
    <t>Čistící prostředek na grily a konvektomaty</t>
  </si>
  <si>
    <t>Vinylové rukavice - L</t>
  </si>
  <si>
    <t>Pracovní latexové rukavice 7 - 7,5</t>
  </si>
  <si>
    <t>Pracovní latexové rukavice 8 - 8,5</t>
  </si>
  <si>
    <t>pár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</si>
  <si>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</si>
  <si>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</si>
  <si>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</si>
  <si>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</si>
  <si>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role</t>
  </si>
  <si>
    <t>Pytle černé, modré silné</t>
  </si>
  <si>
    <t xml:space="preserve">balení </t>
  </si>
  <si>
    <t>Jednorázové zástěry</t>
  </si>
  <si>
    <r>
      <t xml:space="preserve">Jednorázové zástěry  810 x 1250 mm, </t>
    </r>
    <r>
      <rPr>
        <b/>
        <sz val="12"/>
        <rFont val="Calibri"/>
        <family val="2"/>
        <charset val="238"/>
      </rPr>
      <t>balení 50-60 ks .</t>
    </r>
  </si>
  <si>
    <t xml:space="preserve">Mikrotenová taška </t>
  </si>
  <si>
    <t xml:space="preserve">Hadr na podlahu  </t>
  </si>
  <si>
    <t>Houba tvarovaná velká</t>
  </si>
  <si>
    <t>Drátěnka</t>
  </si>
  <si>
    <t xml:space="preserve">Souprava WC - plast </t>
  </si>
  <si>
    <t>Zvon WC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</si>
  <si>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</si>
  <si>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</si>
  <si>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r>
      <t xml:space="preserve">velikost 7 - 7,5.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</si>
  <si>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</si>
  <si>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</si>
  <si>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Role, toal. Papír 2-vsrtvý, 100% celuloza, min. 200 útržků.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</si>
  <si>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</si>
  <si>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</si>
  <si>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</si>
  <si>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</si>
  <si>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</si>
  <si>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</si>
  <si>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</si>
  <si>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</si>
  <si>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</si>
  <si>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>z netkaného textilu  (vizkóza),  - rozměr  60 x 70  (oranžový).</t>
  </si>
  <si>
    <t>rozměr 52 x 90 cm , klasický tkaný (bílý),  - složení:  75% Bavlny, 25% Viskózy.</t>
  </si>
  <si>
    <t>12 x 7 x 4,5 cm, na jedné straně abrazivní vrstva.</t>
  </si>
  <si>
    <t>kartáč + odkapávací stojan (držák).</t>
  </si>
  <si>
    <t>WC zvon gumový s dřevěnou rukojetí.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</si>
  <si>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</si>
  <si>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</si>
  <si>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</si>
  <si>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</si>
  <si>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</si>
  <si>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</si>
  <si>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</si>
  <si>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</si>
  <si>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</si>
  <si>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</si>
  <si>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24, 2vrstvý, bílý, 100% celuloza. </t>
    </r>
    <r>
      <rPr>
        <b/>
        <sz val="12"/>
        <rFont val="Calibri"/>
        <family val="2"/>
        <charset val="238"/>
      </rPr>
      <t xml:space="preserve">V balení min 6ks (rolí).
Návin min. 185 bm, průměr dutinky max. 7,5 cm. </t>
    </r>
    <r>
      <rPr>
        <sz val="11"/>
        <rFont val="Calibri"/>
        <family val="2"/>
        <charset val="238"/>
      </rPr>
      <t>Určeno do zásobníků.</t>
    </r>
  </si>
  <si>
    <t>Průmyslové utěrky papírové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</si>
  <si>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</si>
  <si>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</si>
  <si>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Utěrky bavlněné</t>
  </si>
  <si>
    <t>Utěrky bavlněné, rozměr cca 50 x 65 cm.</t>
  </si>
  <si>
    <t>pí Honomichlová, 377634883</t>
  </si>
  <si>
    <t>Rohož textilní</t>
  </si>
  <si>
    <t>40 x 60 cm, pro vnitřní použití, spodní vrstva guma.</t>
  </si>
  <si>
    <t xml:space="preserve">  Vědro 10 l s měrkou</t>
  </si>
  <si>
    <t>vědro 10l s měrkou PH , bílý granit</t>
  </si>
  <si>
    <t>Chňapka kuchyňská s teflonem</t>
  </si>
  <si>
    <t xml:space="preserve">Odolná proti vysokým teplotám, rozměr: 17 x 26 cm - materiál: 100 % bavlna + teflon    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</si>
  <si>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</si>
  <si>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</si>
  <si>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pí Janochová, 377634873</t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</si>
  <si>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</si>
  <si>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</si>
  <si>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</si>
  <si>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</si>
  <si>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Role, toal. papír 1-vrstvý, min. 400 útržků.</t>
  </si>
  <si>
    <t>MYCÍ PROSTŘEDEK NA PODLAHY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</si>
  <si>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</si>
  <si>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</si>
  <si>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</si>
  <si>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</si>
  <si>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</si>
  <si>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</si>
  <si>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</si>
  <si>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</si>
  <si>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</si>
  <si>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</si>
  <si>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</si>
  <si>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</si>
  <si>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MYCÍ PROSTŘ. KOUPELNA - čistící krém</t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</si>
  <si>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</si>
  <si>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t>MYCÍ PROSTŘ. KOUPELNA</t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</si>
  <si>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</si>
  <si>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</si>
  <si>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</si>
  <si>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</si>
  <si>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</si>
  <si>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</si>
  <si>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</si>
  <si>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</si>
  <si>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</si>
  <si>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</si>
  <si>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</si>
  <si>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</si>
  <si>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</si>
  <si>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</si>
  <si>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t>Sáčky na odpadky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</si>
  <si>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</si>
  <si>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</si>
  <si>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t>Sprchový závěs</t>
  </si>
  <si>
    <t>Závěsy do sprch polyester  180 x 200 mm.</t>
  </si>
  <si>
    <t>Smetáček + lopatka</t>
  </si>
  <si>
    <t xml:space="preserve">souprava s otvorem pro  zavěšení, - štětiny -  syntetické vlákno polyetylen,   - lopatka opatřena gumou. </t>
  </si>
  <si>
    <t>rozměr 54 x 65 cm, klasický tkaný (bílý),  - složení:  75% Bavlny, 25% Viskózy.</t>
  </si>
  <si>
    <t xml:space="preserve">Prachovka </t>
  </si>
  <si>
    <t>40 x 40 cm, klasická utěrka švédská z mikrovlákna.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</si>
  <si>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</si>
  <si>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</si>
  <si>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Martin Koldinský (602398097)</t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</si>
  <si>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</si>
  <si>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</si>
  <si>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</si>
  <si>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</si>
  <si>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</si>
  <si>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</si>
  <si>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Leštěnka na nábytek - spray</t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</si>
  <si>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</si>
  <si>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</si>
  <si>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</si>
  <si>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</si>
  <si>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</si>
  <si>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38 x 38 cm, viskozová, barevná.</t>
  </si>
  <si>
    <t>Rukavice pracovní bavlna</t>
  </si>
  <si>
    <t>bez manžety 1010% bavlna  vel.6</t>
  </si>
  <si>
    <t>bez manžety 1010% bavlna  vel.7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</si>
  <si>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</si>
  <si>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</si>
  <si>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Čistící tablety do kávovarů Bosch</t>
  </si>
  <si>
    <t>10 ks čistících tablet v  balení , filtrační patrona pro ochranu proti vápenatým usazeninám, pro všechny espressa řady "benvenuto B20"</t>
  </si>
  <si>
    <t xml:space="preserve">Kuchyňské utěrky </t>
  </si>
  <si>
    <t>balení (2role)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</si>
  <si>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</si>
  <si>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>samostatná faktura</t>
  </si>
  <si>
    <t>Dodávky čistících prostředků a hygienických potřeb - 005 - 2018 (ČPHP-005-2018)</t>
  </si>
  <si>
    <t>Priloha_c._1_Kupni_smlouvy_technicke_specifikace_CPHP-005-2018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</si>
  <si>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</si>
  <si>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</si>
  <si>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</si>
  <si>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</si>
  <si>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</si>
  <si>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Maximální cena za jednotlivé položky 
v Kč BEZ DPH</t>
  </si>
  <si>
    <t xml:space="preserve"> STROJNÍ MYTÍ - DO MYČEK NÁDOBÍ - sůl</t>
  </si>
  <si>
    <r>
      <t xml:space="preserve">Tabletovaná chemicky přečištěná sůl speciálně určená pro regeneraci změkčovačů vody u myček nádobí, konvektomatů nebo kávovarů. </t>
    </r>
    <r>
      <rPr>
        <b/>
        <sz val="12"/>
        <rFont val="Calibri"/>
        <family val="2"/>
        <charset val="238"/>
      </rPr>
      <t>Obsah 25 - 30kg</t>
    </r>
    <r>
      <rPr>
        <sz val="11"/>
        <rFont val="Calibri"/>
        <family val="2"/>
        <charset val="238"/>
      </rPr>
      <t>.</t>
    </r>
  </si>
  <si>
    <t>Keglerová,
tel. 606665155</t>
  </si>
  <si>
    <t>pí Kozáková, 
tel. 377637744</t>
  </si>
  <si>
    <t>pí Menclová, 
tel. 377634853</t>
  </si>
  <si>
    <t>pí Reinvartová, 
tel. 377634874</t>
  </si>
  <si>
    <t>Kavárna 
Univerzitní knihovna, Univerzitní 18, Plzeň</t>
  </si>
  <si>
    <t>Menza 1,
Kollárova 19,
Plzeň</t>
  </si>
  <si>
    <t>VŠ Menza 4, 
Univerzitní 12, 
Plzeň</t>
  </si>
  <si>
    <t>Internetová kavárna NTIS, Technická 8, 
Plzeň</t>
  </si>
  <si>
    <t>Kolej Máchova 20,
Plzeň</t>
  </si>
  <si>
    <t>Sedláčkova 15, 
Plzeň</t>
  </si>
  <si>
    <t>FF a FPR knihovna, sady Pětatřicátníků 16, 
Plzeň</t>
  </si>
  <si>
    <t>SKM, Kollárova 19, 
Plzeň</t>
  </si>
  <si>
    <t>Požadavek zadavatele: 
do sloupce označeného textem:</t>
  </si>
  <si>
    <t>Dodavatel doplní do jednotlivých prázdných žlutě podbarvených buněk požadované hodnoty.</t>
  </si>
  <si>
    <t>Červenková,
tel. 377634870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</si>
</sst>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1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4" fontId="11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5" fontId="0" fillId="0" borderId="16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11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3" fillId="3" borderId="25" xfId="0" applyNumberFormat="1" applyFont="1" applyFill="1" applyBorder="1" applyAlignment="1" applyProtection="1">
      <alignment horizontal="center" vertical="center" wrapText="1"/>
    </xf>
    <xf numFmtId="0" fontId="1" fillId="3" borderId="2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justify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49" fontId="0" fillId="0" borderId="31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2" fontId="0" fillId="0" borderId="14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8" fillId="0" borderId="6" xfId="1" applyNumberFormat="1" applyFont="1" applyFill="1" applyBorder="1" applyAlignment="1" applyProtection="1">
      <alignment horizontal="left" vertical="center" wrapText="1"/>
    </xf>
    <xf numFmtId="0" fontId="8" fillId="0" borderId="6" xfId="1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2" fontId="0" fillId="0" borderId="18" xfId="0" applyNumberFormat="1" applyFill="1" applyBorder="1" applyAlignment="1" applyProtection="1">
      <alignment horizontal="center" vertical="center" wrapText="1"/>
    </xf>
    <xf numFmtId="0" fontId="8" fillId="0" borderId="16" xfId="1" applyNumberFormat="1" applyFont="1" applyFill="1" applyBorder="1" applyAlignment="1" applyProtection="1">
      <alignment horizontal="left" vertical="center" wrapText="1"/>
    </xf>
    <xf numFmtId="1" fontId="0" fillId="0" borderId="16" xfId="0" applyNumberFormat="1" applyFill="1" applyBorder="1" applyAlignment="1" applyProtection="1">
      <alignment horizontal="center" vertical="center" wrapText="1"/>
    </xf>
    <xf numFmtId="0" fontId="8" fillId="0" borderId="16" xfId="1" applyNumberFormat="1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2" fontId="0" fillId="0" borderId="15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left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0" fontId="8" fillId="0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7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26" xfId="0" applyNumberFormat="1" applyFill="1" applyBorder="1" applyAlignment="1" applyProtection="1">
      <alignment vertical="center" wrapText="1"/>
    </xf>
    <xf numFmtId="0" fontId="0" fillId="3" borderId="27" xfId="0" applyNumberFormat="1" applyFill="1" applyBorder="1" applyAlignment="1" applyProtection="1">
      <alignment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1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73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5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3" customWidth="1"/>
    <col min="4" max="4" width="9.6640625" style="56" customWidth="1"/>
    <col min="5" max="5" width="9" style="57" customWidth="1"/>
    <col min="6" max="6" width="74.6640625" style="2" customWidth="1"/>
    <col min="7" max="7" width="15.5546875" style="2" customWidth="1"/>
    <col min="8" max="8" width="22.44140625" style="1" customWidth="1"/>
    <col min="9" max="9" width="22.88671875" style="2" customWidth="1"/>
    <col min="10" max="10" width="22.109375" style="2" hidden="1" customWidth="1"/>
    <col min="11" max="11" width="20.88671875" style="1" customWidth="1"/>
    <col min="12" max="13" width="21" style="1" customWidth="1"/>
    <col min="14" max="14" width="14.21875" style="1" customWidth="1"/>
    <col min="15" max="16384" width="8.88671875" style="1"/>
  </cols>
  <sheetData>
    <row r="1" spans="1:14" ht="24.6" customHeight="1" x14ac:dyDescent="0.3">
      <c r="B1" s="31" t="s">
        <v>152</v>
      </c>
      <c r="C1" s="31"/>
      <c r="D1" s="31"/>
      <c r="E1" s="31"/>
      <c r="F1" s="31"/>
      <c r="K1" s="32" t="s">
        <v>153</v>
      </c>
      <c r="L1" s="32"/>
      <c r="M1" s="32"/>
      <c r="N1" s="32"/>
    </row>
    <row r="2" spans="1:14" ht="18.75" customHeight="1" x14ac:dyDescent="0.3">
      <c r="D2" s="3"/>
      <c r="E2" s="4"/>
      <c r="G2" s="1"/>
      <c r="L2" s="52"/>
      <c r="M2" s="52"/>
    </row>
    <row r="3" spans="1:14" ht="23.25" customHeight="1" x14ac:dyDescent="0.3">
      <c r="B3" s="44" t="s">
        <v>174</v>
      </c>
      <c r="C3" s="45"/>
      <c r="D3" s="46" t="s">
        <v>63</v>
      </c>
      <c r="E3" s="47"/>
      <c r="F3" s="48" t="s">
        <v>175</v>
      </c>
      <c r="G3" s="49"/>
      <c r="H3" s="53"/>
      <c r="I3" s="52"/>
      <c r="J3" s="54"/>
      <c r="K3" s="54"/>
      <c r="L3" s="52"/>
      <c r="M3" s="52"/>
    </row>
    <row r="4" spans="1:14" ht="19.95" customHeight="1" thickBot="1" x14ac:dyDescent="0.35">
      <c r="A4" s="55"/>
      <c r="B4" s="44"/>
      <c r="C4" s="45"/>
      <c r="D4" s="50"/>
      <c r="E4" s="51"/>
      <c r="F4" s="48"/>
      <c r="G4" s="49"/>
      <c r="H4" s="52"/>
      <c r="I4" s="52"/>
      <c r="K4" s="2"/>
      <c r="L4" s="52"/>
      <c r="M4" s="52"/>
    </row>
    <row r="5" spans="1:14" ht="34.950000000000003" customHeight="1" thickBot="1" x14ac:dyDescent="0.35">
      <c r="A5" s="55"/>
      <c r="J5" s="5"/>
      <c r="L5" s="24" t="s">
        <v>63</v>
      </c>
    </row>
    <row r="6" spans="1:14" s="14" customFormat="1" ht="91.5" customHeight="1" thickTop="1" thickBot="1" x14ac:dyDescent="0.35">
      <c r="A6" s="58"/>
      <c r="B6" s="30" t="s">
        <v>1</v>
      </c>
      <c r="C6" s="23" t="s">
        <v>154</v>
      </c>
      <c r="D6" s="23" t="s">
        <v>0</v>
      </c>
      <c r="E6" s="23" t="s">
        <v>57</v>
      </c>
      <c r="F6" s="23" t="s">
        <v>155</v>
      </c>
      <c r="G6" s="23" t="s">
        <v>156</v>
      </c>
      <c r="H6" s="28" t="s">
        <v>157</v>
      </c>
      <c r="I6" s="23" t="s">
        <v>158</v>
      </c>
      <c r="J6" s="23" t="s">
        <v>159</v>
      </c>
      <c r="K6" s="23" t="s">
        <v>59</v>
      </c>
      <c r="L6" s="12" t="s">
        <v>60</v>
      </c>
      <c r="M6" s="28" t="s">
        <v>61</v>
      </c>
      <c r="N6" s="33" t="s">
        <v>58</v>
      </c>
    </row>
    <row r="7" spans="1:14" ht="45" customHeight="1" thickTop="1" x14ac:dyDescent="0.3">
      <c r="A7" s="59"/>
      <c r="B7" s="60">
        <v>1</v>
      </c>
      <c r="C7" s="61" t="s">
        <v>2</v>
      </c>
      <c r="D7" s="62">
        <v>200</v>
      </c>
      <c r="E7" s="63" t="s">
        <v>3</v>
      </c>
      <c r="F7" s="61" t="s">
        <v>62</v>
      </c>
      <c r="G7" s="64" t="s">
        <v>151</v>
      </c>
      <c r="H7" s="64" t="s">
        <v>176</v>
      </c>
      <c r="I7" s="64" t="s">
        <v>167</v>
      </c>
      <c r="J7" s="6">
        <f>D7*K7</f>
        <v>2900</v>
      </c>
      <c r="K7" s="6">
        <v>14.5</v>
      </c>
      <c r="L7" s="18"/>
      <c r="M7" s="15">
        <f>D7*L7</f>
        <v>0</v>
      </c>
      <c r="N7" s="34" t="str">
        <f>IF(ISNUMBER(L7), IF(L7&gt;K7,"NEVYHOVUJE","VYHOVUJE")," ")</f>
        <v xml:space="preserve"> </v>
      </c>
    </row>
    <row r="8" spans="1:14" ht="45" customHeight="1" x14ac:dyDescent="0.3">
      <c r="A8" s="55"/>
      <c r="B8" s="65">
        <v>2</v>
      </c>
      <c r="C8" s="66" t="s">
        <v>5</v>
      </c>
      <c r="D8" s="67">
        <v>18</v>
      </c>
      <c r="E8" s="68" t="s">
        <v>4</v>
      </c>
      <c r="F8" s="66" t="s">
        <v>64</v>
      </c>
      <c r="G8" s="69"/>
      <c r="H8" s="69"/>
      <c r="I8" s="69"/>
      <c r="J8" s="7">
        <f>D8*K8</f>
        <v>540</v>
      </c>
      <c r="K8" s="7">
        <v>30</v>
      </c>
      <c r="L8" s="19"/>
      <c r="M8" s="16">
        <f>D8*L8</f>
        <v>0</v>
      </c>
      <c r="N8" s="35" t="str">
        <f t="shared" ref="N8:N71" si="0">IF(ISNUMBER(L8), IF(L8&gt;K8,"NEVYHOVUJE","VYHOVUJE")," ")</f>
        <v xml:space="preserve"> </v>
      </c>
    </row>
    <row r="9" spans="1:14" ht="34.799999999999997" customHeight="1" x14ac:dyDescent="0.3">
      <c r="A9" s="55"/>
      <c r="B9" s="65">
        <v>3</v>
      </c>
      <c r="C9" s="66" t="s">
        <v>6</v>
      </c>
      <c r="D9" s="67">
        <v>30</v>
      </c>
      <c r="E9" s="68" t="s">
        <v>4</v>
      </c>
      <c r="F9" s="66" t="s">
        <v>39</v>
      </c>
      <c r="G9" s="69"/>
      <c r="H9" s="69"/>
      <c r="I9" s="69"/>
      <c r="J9" s="7">
        <f>D9*K9</f>
        <v>105</v>
      </c>
      <c r="K9" s="7">
        <v>3.5</v>
      </c>
      <c r="L9" s="19"/>
      <c r="M9" s="16">
        <f>D9*L9</f>
        <v>0</v>
      </c>
      <c r="N9" s="35" t="str">
        <f t="shared" si="0"/>
        <v xml:space="preserve"> </v>
      </c>
    </row>
    <row r="10" spans="1:14" ht="63" customHeight="1" x14ac:dyDescent="0.3">
      <c r="A10" s="55"/>
      <c r="B10" s="65">
        <v>4</v>
      </c>
      <c r="C10" s="70" t="s">
        <v>8</v>
      </c>
      <c r="D10" s="67">
        <v>10</v>
      </c>
      <c r="E10" s="71" t="s">
        <v>7</v>
      </c>
      <c r="F10" s="70" t="s">
        <v>40</v>
      </c>
      <c r="G10" s="69"/>
      <c r="H10" s="69"/>
      <c r="I10" s="69"/>
      <c r="J10" s="7">
        <f>D10*K10</f>
        <v>1850</v>
      </c>
      <c r="K10" s="7">
        <v>185</v>
      </c>
      <c r="L10" s="19"/>
      <c r="M10" s="16">
        <f>D10*L10</f>
        <v>0</v>
      </c>
      <c r="N10" s="35" t="str">
        <f t="shared" si="0"/>
        <v xml:space="preserve"> </v>
      </c>
    </row>
    <row r="11" spans="1:14" ht="45" customHeight="1" x14ac:dyDescent="0.3">
      <c r="A11" s="55"/>
      <c r="B11" s="65">
        <v>5</v>
      </c>
      <c r="C11" s="70" t="s">
        <v>9</v>
      </c>
      <c r="D11" s="67">
        <v>15</v>
      </c>
      <c r="E11" s="71" t="s">
        <v>7</v>
      </c>
      <c r="F11" s="70" t="s">
        <v>41</v>
      </c>
      <c r="G11" s="69"/>
      <c r="H11" s="69"/>
      <c r="I11" s="69"/>
      <c r="J11" s="7">
        <f>D11*K11</f>
        <v>1500</v>
      </c>
      <c r="K11" s="7">
        <v>100</v>
      </c>
      <c r="L11" s="19"/>
      <c r="M11" s="16">
        <f>D11*L11</f>
        <v>0</v>
      </c>
      <c r="N11" s="35" t="str">
        <f t="shared" si="0"/>
        <v xml:space="preserve"> </v>
      </c>
    </row>
    <row r="12" spans="1:14" ht="34.950000000000003" customHeight="1" x14ac:dyDescent="0.3">
      <c r="A12" s="55"/>
      <c r="B12" s="65">
        <v>6</v>
      </c>
      <c r="C12" s="70" t="s">
        <v>11</v>
      </c>
      <c r="D12" s="67">
        <v>20</v>
      </c>
      <c r="E12" s="71" t="s">
        <v>7</v>
      </c>
      <c r="F12" s="70" t="s">
        <v>46</v>
      </c>
      <c r="G12" s="69"/>
      <c r="H12" s="69"/>
      <c r="I12" s="69"/>
      <c r="J12" s="7">
        <f>D12*K12</f>
        <v>400</v>
      </c>
      <c r="K12" s="7">
        <v>20</v>
      </c>
      <c r="L12" s="19"/>
      <c r="M12" s="16">
        <f>D12*L12</f>
        <v>0</v>
      </c>
      <c r="N12" s="35" t="str">
        <f t="shared" si="0"/>
        <v xml:space="preserve"> </v>
      </c>
    </row>
    <row r="13" spans="1:14" ht="34.950000000000003" customHeight="1" x14ac:dyDescent="0.3">
      <c r="A13" s="55"/>
      <c r="B13" s="65">
        <v>7</v>
      </c>
      <c r="C13" s="70" t="s">
        <v>11</v>
      </c>
      <c r="D13" s="67">
        <v>30</v>
      </c>
      <c r="E13" s="71" t="s">
        <v>7</v>
      </c>
      <c r="F13" s="70" t="s">
        <v>45</v>
      </c>
      <c r="G13" s="69"/>
      <c r="H13" s="69"/>
      <c r="I13" s="69"/>
      <c r="J13" s="7">
        <f>D13*K13</f>
        <v>600</v>
      </c>
      <c r="K13" s="7">
        <v>20</v>
      </c>
      <c r="L13" s="19"/>
      <c r="M13" s="16">
        <f>D13*L13</f>
        <v>0</v>
      </c>
      <c r="N13" s="35" t="str">
        <f t="shared" si="0"/>
        <v xml:space="preserve"> </v>
      </c>
    </row>
    <row r="14" spans="1:14" ht="34.950000000000003" customHeight="1" x14ac:dyDescent="0.3">
      <c r="A14" s="55"/>
      <c r="B14" s="65">
        <v>8</v>
      </c>
      <c r="C14" s="70" t="s">
        <v>11</v>
      </c>
      <c r="D14" s="67">
        <v>20</v>
      </c>
      <c r="E14" s="71" t="s">
        <v>7</v>
      </c>
      <c r="F14" s="70" t="s">
        <v>44</v>
      </c>
      <c r="G14" s="69"/>
      <c r="H14" s="69"/>
      <c r="I14" s="69"/>
      <c r="J14" s="7">
        <f>D14*K14</f>
        <v>400</v>
      </c>
      <c r="K14" s="7">
        <v>20</v>
      </c>
      <c r="L14" s="19"/>
      <c r="M14" s="16">
        <f>D14*L14</f>
        <v>0</v>
      </c>
      <c r="N14" s="35" t="str">
        <f t="shared" si="0"/>
        <v xml:space="preserve"> </v>
      </c>
    </row>
    <row r="15" spans="1:14" ht="61.2" customHeight="1" x14ac:dyDescent="0.3">
      <c r="A15" s="55"/>
      <c r="B15" s="65">
        <v>9</v>
      </c>
      <c r="C15" s="70" t="s">
        <v>12</v>
      </c>
      <c r="D15" s="67">
        <v>15</v>
      </c>
      <c r="E15" s="71" t="s">
        <v>7</v>
      </c>
      <c r="F15" s="70" t="s">
        <v>42</v>
      </c>
      <c r="G15" s="69"/>
      <c r="H15" s="69"/>
      <c r="I15" s="69"/>
      <c r="J15" s="7">
        <f>D15*K15</f>
        <v>2070</v>
      </c>
      <c r="K15" s="7">
        <v>138</v>
      </c>
      <c r="L15" s="19"/>
      <c r="M15" s="16">
        <f>D15*L15</f>
        <v>0</v>
      </c>
      <c r="N15" s="35" t="str">
        <f t="shared" si="0"/>
        <v xml:space="preserve"> </v>
      </c>
    </row>
    <row r="16" spans="1:14" ht="45" customHeight="1" x14ac:dyDescent="0.3">
      <c r="A16" s="55"/>
      <c r="B16" s="65">
        <v>10</v>
      </c>
      <c r="C16" s="70" t="s">
        <v>13</v>
      </c>
      <c r="D16" s="67">
        <v>20</v>
      </c>
      <c r="E16" s="71" t="s">
        <v>7</v>
      </c>
      <c r="F16" s="70" t="s">
        <v>43</v>
      </c>
      <c r="G16" s="69"/>
      <c r="H16" s="69"/>
      <c r="I16" s="69"/>
      <c r="J16" s="7">
        <f>D16*K16</f>
        <v>1300</v>
      </c>
      <c r="K16" s="7">
        <v>65</v>
      </c>
      <c r="L16" s="19"/>
      <c r="M16" s="16">
        <f>D16*L16</f>
        <v>0</v>
      </c>
      <c r="N16" s="35" t="str">
        <f t="shared" si="0"/>
        <v xml:space="preserve"> </v>
      </c>
    </row>
    <row r="17" spans="1:14" ht="45" customHeight="1" x14ac:dyDescent="0.3">
      <c r="A17" s="55"/>
      <c r="B17" s="65">
        <v>11</v>
      </c>
      <c r="C17" s="70" t="s">
        <v>160</v>
      </c>
      <c r="D17" s="67">
        <v>10</v>
      </c>
      <c r="E17" s="71" t="s">
        <v>7</v>
      </c>
      <c r="F17" s="70" t="s">
        <v>161</v>
      </c>
      <c r="G17" s="69"/>
      <c r="H17" s="69"/>
      <c r="I17" s="69"/>
      <c r="J17" s="7">
        <f>D17*K17</f>
        <v>3150</v>
      </c>
      <c r="K17" s="7">
        <v>315</v>
      </c>
      <c r="L17" s="19"/>
      <c r="M17" s="16">
        <f>D17*L17</f>
        <v>0</v>
      </c>
      <c r="N17" s="35" t="str">
        <f t="shared" si="0"/>
        <v xml:space="preserve"> </v>
      </c>
    </row>
    <row r="18" spans="1:14" ht="45" customHeight="1" x14ac:dyDescent="0.3">
      <c r="A18" s="55"/>
      <c r="B18" s="65">
        <v>12</v>
      </c>
      <c r="C18" s="70" t="s">
        <v>14</v>
      </c>
      <c r="D18" s="67">
        <v>20</v>
      </c>
      <c r="E18" s="71" t="s">
        <v>7</v>
      </c>
      <c r="F18" s="70" t="s">
        <v>38</v>
      </c>
      <c r="G18" s="69"/>
      <c r="H18" s="69"/>
      <c r="I18" s="69"/>
      <c r="J18" s="7">
        <f>D18*K18</f>
        <v>2140</v>
      </c>
      <c r="K18" s="7">
        <v>107</v>
      </c>
      <c r="L18" s="19"/>
      <c r="M18" s="16">
        <f>D18*L18</f>
        <v>0</v>
      </c>
      <c r="N18" s="35" t="str">
        <f t="shared" si="0"/>
        <v xml:space="preserve"> </v>
      </c>
    </row>
    <row r="19" spans="1:14" ht="34.950000000000003" customHeight="1" x14ac:dyDescent="0.3">
      <c r="A19" s="55"/>
      <c r="B19" s="65">
        <v>13</v>
      </c>
      <c r="C19" s="70" t="s">
        <v>15</v>
      </c>
      <c r="D19" s="67">
        <v>10</v>
      </c>
      <c r="E19" s="71" t="s">
        <v>10</v>
      </c>
      <c r="F19" s="70" t="s">
        <v>37</v>
      </c>
      <c r="G19" s="69"/>
      <c r="H19" s="69"/>
      <c r="I19" s="69"/>
      <c r="J19" s="7">
        <f>D19*K19</f>
        <v>700</v>
      </c>
      <c r="K19" s="7">
        <v>70</v>
      </c>
      <c r="L19" s="19"/>
      <c r="M19" s="16">
        <f>D19*L19</f>
        <v>0</v>
      </c>
      <c r="N19" s="35" t="str">
        <f t="shared" si="0"/>
        <v xml:space="preserve"> </v>
      </c>
    </row>
    <row r="20" spans="1:14" ht="34.950000000000003" customHeight="1" x14ac:dyDescent="0.3">
      <c r="A20" s="55"/>
      <c r="B20" s="65">
        <v>14</v>
      </c>
      <c r="C20" s="70" t="s">
        <v>16</v>
      </c>
      <c r="D20" s="67">
        <v>5</v>
      </c>
      <c r="E20" s="71" t="s">
        <v>10</v>
      </c>
      <c r="F20" s="70" t="s">
        <v>36</v>
      </c>
      <c r="G20" s="69"/>
      <c r="H20" s="69"/>
      <c r="I20" s="69"/>
      <c r="J20" s="7">
        <f>D20*K20</f>
        <v>550</v>
      </c>
      <c r="K20" s="7">
        <v>110</v>
      </c>
      <c r="L20" s="19"/>
      <c r="M20" s="16">
        <f>D20*L20</f>
        <v>0</v>
      </c>
      <c r="N20" s="35" t="str">
        <f t="shared" si="0"/>
        <v xml:space="preserve"> </v>
      </c>
    </row>
    <row r="21" spans="1:14" ht="34.950000000000003" customHeight="1" x14ac:dyDescent="0.3">
      <c r="A21" s="55"/>
      <c r="B21" s="65">
        <v>15</v>
      </c>
      <c r="C21" s="70" t="s">
        <v>17</v>
      </c>
      <c r="D21" s="67">
        <v>4</v>
      </c>
      <c r="E21" s="71" t="s">
        <v>10</v>
      </c>
      <c r="F21" s="70" t="s">
        <v>35</v>
      </c>
      <c r="G21" s="69"/>
      <c r="H21" s="69"/>
      <c r="I21" s="69"/>
      <c r="J21" s="7">
        <f>D21*K21</f>
        <v>440</v>
      </c>
      <c r="K21" s="7">
        <v>110</v>
      </c>
      <c r="L21" s="19"/>
      <c r="M21" s="16">
        <f>D21*L21</f>
        <v>0</v>
      </c>
      <c r="N21" s="35" t="str">
        <f t="shared" si="0"/>
        <v xml:space="preserve"> </v>
      </c>
    </row>
    <row r="22" spans="1:14" ht="34.950000000000003" customHeight="1" x14ac:dyDescent="0.3">
      <c r="A22" s="55"/>
      <c r="B22" s="65">
        <v>16</v>
      </c>
      <c r="C22" s="70" t="s">
        <v>19</v>
      </c>
      <c r="D22" s="67">
        <v>60</v>
      </c>
      <c r="E22" s="71" t="s">
        <v>18</v>
      </c>
      <c r="F22" s="70" t="s">
        <v>20</v>
      </c>
      <c r="G22" s="69"/>
      <c r="H22" s="69"/>
      <c r="I22" s="69"/>
      <c r="J22" s="7">
        <f>D22*K22</f>
        <v>900</v>
      </c>
      <c r="K22" s="7">
        <v>15</v>
      </c>
      <c r="L22" s="19"/>
      <c r="M22" s="16">
        <f>D22*L22</f>
        <v>0</v>
      </c>
      <c r="N22" s="35" t="str">
        <f t="shared" si="0"/>
        <v xml:space="preserve"> </v>
      </c>
    </row>
    <row r="23" spans="1:14" ht="34.950000000000003" customHeight="1" x14ac:dyDescent="0.3">
      <c r="A23" s="55"/>
      <c r="B23" s="65">
        <v>17</v>
      </c>
      <c r="C23" s="70" t="s">
        <v>21</v>
      </c>
      <c r="D23" s="67">
        <v>10</v>
      </c>
      <c r="E23" s="71" t="s">
        <v>18</v>
      </c>
      <c r="F23" s="70" t="s">
        <v>22</v>
      </c>
      <c r="G23" s="69"/>
      <c r="H23" s="69"/>
      <c r="I23" s="69"/>
      <c r="J23" s="7">
        <f>D23*K23</f>
        <v>250</v>
      </c>
      <c r="K23" s="7">
        <v>25</v>
      </c>
      <c r="L23" s="19"/>
      <c r="M23" s="16">
        <f>D23*L23</f>
        <v>0</v>
      </c>
      <c r="N23" s="35" t="str">
        <f t="shared" si="0"/>
        <v xml:space="preserve"> </v>
      </c>
    </row>
    <row r="24" spans="1:14" ht="34.950000000000003" customHeight="1" x14ac:dyDescent="0.3">
      <c r="A24" s="55"/>
      <c r="B24" s="65">
        <v>18</v>
      </c>
      <c r="C24" s="70" t="s">
        <v>24</v>
      </c>
      <c r="D24" s="67">
        <v>30</v>
      </c>
      <c r="E24" s="71" t="s">
        <v>23</v>
      </c>
      <c r="F24" s="70" t="s">
        <v>34</v>
      </c>
      <c r="G24" s="69"/>
      <c r="H24" s="69"/>
      <c r="I24" s="69"/>
      <c r="J24" s="7">
        <f>D24*K24</f>
        <v>2250</v>
      </c>
      <c r="K24" s="7">
        <v>75</v>
      </c>
      <c r="L24" s="19"/>
      <c r="M24" s="16">
        <f>D24*L24</f>
        <v>0</v>
      </c>
      <c r="N24" s="35" t="str">
        <f t="shared" si="0"/>
        <v xml:space="preserve"> </v>
      </c>
    </row>
    <row r="25" spans="1:14" ht="34.950000000000003" customHeight="1" x14ac:dyDescent="0.3">
      <c r="A25" s="55"/>
      <c r="B25" s="65">
        <v>19</v>
      </c>
      <c r="C25" s="70" t="s">
        <v>65</v>
      </c>
      <c r="D25" s="67">
        <v>6</v>
      </c>
      <c r="E25" s="71" t="s">
        <v>25</v>
      </c>
      <c r="F25" s="70" t="s">
        <v>66</v>
      </c>
      <c r="G25" s="69"/>
      <c r="H25" s="69"/>
      <c r="I25" s="69"/>
      <c r="J25" s="7">
        <f>D25*K25</f>
        <v>1440</v>
      </c>
      <c r="K25" s="7">
        <v>240</v>
      </c>
      <c r="L25" s="19"/>
      <c r="M25" s="16">
        <f>D25*L25</f>
        <v>0</v>
      </c>
      <c r="N25" s="35" t="str">
        <f t="shared" si="0"/>
        <v xml:space="preserve"> </v>
      </c>
    </row>
    <row r="26" spans="1:14" ht="34.950000000000003" customHeight="1" x14ac:dyDescent="0.3">
      <c r="A26" s="55"/>
      <c r="B26" s="65">
        <v>20</v>
      </c>
      <c r="C26" s="70" t="s">
        <v>26</v>
      </c>
      <c r="D26" s="67">
        <v>5</v>
      </c>
      <c r="E26" s="71" t="s">
        <v>10</v>
      </c>
      <c r="F26" s="70" t="s">
        <v>27</v>
      </c>
      <c r="G26" s="69"/>
      <c r="H26" s="69"/>
      <c r="I26" s="69"/>
      <c r="J26" s="7">
        <f>D26*K26</f>
        <v>345</v>
      </c>
      <c r="K26" s="7">
        <v>69</v>
      </c>
      <c r="L26" s="19"/>
      <c r="M26" s="16">
        <f>D26*L26</f>
        <v>0</v>
      </c>
      <c r="N26" s="35" t="str">
        <f t="shared" si="0"/>
        <v xml:space="preserve"> </v>
      </c>
    </row>
    <row r="27" spans="1:14" ht="34.950000000000003" customHeight="1" x14ac:dyDescent="0.3">
      <c r="A27" s="55"/>
      <c r="B27" s="65">
        <v>21</v>
      </c>
      <c r="C27" s="70" t="s">
        <v>28</v>
      </c>
      <c r="D27" s="67">
        <v>10</v>
      </c>
      <c r="E27" s="71" t="s">
        <v>10</v>
      </c>
      <c r="F27" s="70" t="s">
        <v>48</v>
      </c>
      <c r="G27" s="69"/>
      <c r="H27" s="69"/>
      <c r="I27" s="69"/>
      <c r="J27" s="7">
        <f>D27*K27</f>
        <v>165</v>
      </c>
      <c r="K27" s="7">
        <v>16.5</v>
      </c>
      <c r="L27" s="19"/>
      <c r="M27" s="16">
        <f>D27*L27</f>
        <v>0</v>
      </c>
      <c r="N27" s="35" t="str">
        <f t="shared" si="0"/>
        <v xml:space="preserve"> </v>
      </c>
    </row>
    <row r="28" spans="1:14" ht="34.950000000000003" customHeight="1" x14ac:dyDescent="0.3">
      <c r="A28" s="55"/>
      <c r="B28" s="65">
        <v>22</v>
      </c>
      <c r="C28" s="70" t="s">
        <v>29</v>
      </c>
      <c r="D28" s="67">
        <v>60</v>
      </c>
      <c r="E28" s="71" t="s">
        <v>7</v>
      </c>
      <c r="F28" s="70" t="s">
        <v>49</v>
      </c>
      <c r="G28" s="69"/>
      <c r="H28" s="69"/>
      <c r="I28" s="69"/>
      <c r="J28" s="7">
        <f>D28*K28</f>
        <v>810</v>
      </c>
      <c r="K28" s="7">
        <v>13.5</v>
      </c>
      <c r="L28" s="19"/>
      <c r="M28" s="16">
        <f>D28*L28</f>
        <v>0</v>
      </c>
      <c r="N28" s="35" t="str">
        <f t="shared" si="0"/>
        <v xml:space="preserve"> </v>
      </c>
    </row>
    <row r="29" spans="1:14" ht="34.950000000000003" customHeight="1" x14ac:dyDescent="0.3">
      <c r="A29" s="55"/>
      <c r="B29" s="65">
        <v>23</v>
      </c>
      <c r="C29" s="70" t="s">
        <v>29</v>
      </c>
      <c r="D29" s="67">
        <v>10</v>
      </c>
      <c r="E29" s="71" t="s">
        <v>7</v>
      </c>
      <c r="F29" s="70" t="s">
        <v>50</v>
      </c>
      <c r="G29" s="69"/>
      <c r="H29" s="69"/>
      <c r="I29" s="69"/>
      <c r="J29" s="7">
        <f>D29*K29</f>
        <v>148</v>
      </c>
      <c r="K29" s="7">
        <v>14.8</v>
      </c>
      <c r="L29" s="19"/>
      <c r="M29" s="16">
        <f>D29*L29</f>
        <v>0</v>
      </c>
      <c r="N29" s="35" t="str">
        <f t="shared" si="0"/>
        <v xml:space="preserve"> </v>
      </c>
    </row>
    <row r="30" spans="1:14" ht="34.950000000000003" customHeight="1" x14ac:dyDescent="0.3">
      <c r="A30" s="55"/>
      <c r="B30" s="65">
        <v>24</v>
      </c>
      <c r="C30" s="70" t="s">
        <v>30</v>
      </c>
      <c r="D30" s="67">
        <v>30</v>
      </c>
      <c r="E30" s="71" t="s">
        <v>7</v>
      </c>
      <c r="F30" s="70" t="s">
        <v>51</v>
      </c>
      <c r="G30" s="69"/>
      <c r="H30" s="69"/>
      <c r="I30" s="69"/>
      <c r="J30" s="7">
        <f>D30*K30</f>
        <v>180</v>
      </c>
      <c r="K30" s="7">
        <v>6</v>
      </c>
      <c r="L30" s="19"/>
      <c r="M30" s="16">
        <f>D30*L30</f>
        <v>0</v>
      </c>
      <c r="N30" s="35" t="str">
        <f t="shared" si="0"/>
        <v xml:space="preserve"> </v>
      </c>
    </row>
    <row r="31" spans="1:14" ht="34.950000000000003" customHeight="1" x14ac:dyDescent="0.3">
      <c r="A31" s="55"/>
      <c r="B31" s="65">
        <v>25</v>
      </c>
      <c r="C31" s="70" t="s">
        <v>31</v>
      </c>
      <c r="D31" s="67">
        <v>60</v>
      </c>
      <c r="E31" s="71" t="s">
        <v>7</v>
      </c>
      <c r="F31" s="70" t="s">
        <v>47</v>
      </c>
      <c r="G31" s="69"/>
      <c r="H31" s="69"/>
      <c r="I31" s="69"/>
      <c r="J31" s="7">
        <f>D31*K31</f>
        <v>540</v>
      </c>
      <c r="K31" s="7">
        <v>9</v>
      </c>
      <c r="L31" s="19"/>
      <c r="M31" s="16">
        <f>D31*L31</f>
        <v>0</v>
      </c>
      <c r="N31" s="35" t="str">
        <f t="shared" si="0"/>
        <v xml:space="preserve"> </v>
      </c>
    </row>
    <row r="32" spans="1:14" ht="34.950000000000003" customHeight="1" x14ac:dyDescent="0.3">
      <c r="A32" s="55"/>
      <c r="B32" s="65">
        <v>26</v>
      </c>
      <c r="C32" s="70" t="s">
        <v>32</v>
      </c>
      <c r="D32" s="67">
        <v>5</v>
      </c>
      <c r="E32" s="71" t="s">
        <v>7</v>
      </c>
      <c r="F32" s="70" t="s">
        <v>52</v>
      </c>
      <c r="G32" s="69"/>
      <c r="H32" s="69"/>
      <c r="I32" s="69"/>
      <c r="J32" s="7">
        <f>D32*K32</f>
        <v>150</v>
      </c>
      <c r="K32" s="7">
        <v>30</v>
      </c>
      <c r="L32" s="19"/>
      <c r="M32" s="16">
        <f>D32*L32</f>
        <v>0</v>
      </c>
      <c r="N32" s="35" t="str">
        <f t="shared" si="0"/>
        <v xml:space="preserve"> </v>
      </c>
    </row>
    <row r="33" spans="1:14" ht="34.950000000000003" customHeight="1" thickBot="1" x14ac:dyDescent="0.35">
      <c r="A33" s="55"/>
      <c r="B33" s="72">
        <v>27</v>
      </c>
      <c r="C33" s="73" t="s">
        <v>33</v>
      </c>
      <c r="D33" s="74">
        <v>5</v>
      </c>
      <c r="E33" s="75" t="s">
        <v>7</v>
      </c>
      <c r="F33" s="73" t="s">
        <v>53</v>
      </c>
      <c r="G33" s="76"/>
      <c r="H33" s="76"/>
      <c r="I33" s="76"/>
      <c r="J33" s="8">
        <f>D33*K33</f>
        <v>145</v>
      </c>
      <c r="K33" s="8">
        <v>29</v>
      </c>
      <c r="L33" s="21"/>
      <c r="M33" s="22">
        <f>D33*L33</f>
        <v>0</v>
      </c>
      <c r="N33" s="36" t="str">
        <f t="shared" si="0"/>
        <v xml:space="preserve"> </v>
      </c>
    </row>
    <row r="34" spans="1:14" ht="34.950000000000003" customHeight="1" thickTop="1" x14ac:dyDescent="0.3">
      <c r="A34" s="55"/>
      <c r="B34" s="60">
        <v>28</v>
      </c>
      <c r="C34" s="77" t="s">
        <v>68</v>
      </c>
      <c r="D34" s="62">
        <v>20</v>
      </c>
      <c r="E34" s="78" t="s">
        <v>7</v>
      </c>
      <c r="F34" s="77" t="s">
        <v>69</v>
      </c>
      <c r="G34" s="64" t="s">
        <v>151</v>
      </c>
      <c r="H34" s="64" t="s">
        <v>70</v>
      </c>
      <c r="I34" s="64" t="s">
        <v>168</v>
      </c>
      <c r="J34" s="6">
        <f>D34*K34</f>
        <v>680</v>
      </c>
      <c r="K34" s="6">
        <v>34</v>
      </c>
      <c r="L34" s="18"/>
      <c r="M34" s="15">
        <f>D34*L34</f>
        <v>0</v>
      </c>
      <c r="N34" s="34" t="str">
        <f t="shared" si="0"/>
        <v xml:space="preserve"> </v>
      </c>
    </row>
    <row r="35" spans="1:14" ht="34.950000000000003" customHeight="1" x14ac:dyDescent="0.3">
      <c r="A35" s="55"/>
      <c r="B35" s="65">
        <v>29</v>
      </c>
      <c r="C35" s="70" t="s">
        <v>32</v>
      </c>
      <c r="D35" s="67">
        <v>10</v>
      </c>
      <c r="E35" s="71" t="s">
        <v>7</v>
      </c>
      <c r="F35" s="70" t="s">
        <v>52</v>
      </c>
      <c r="G35" s="69"/>
      <c r="H35" s="69"/>
      <c r="I35" s="69"/>
      <c r="J35" s="7">
        <f>D35*K35</f>
        <v>300</v>
      </c>
      <c r="K35" s="7">
        <v>30</v>
      </c>
      <c r="L35" s="19"/>
      <c r="M35" s="16">
        <f>D35*L35</f>
        <v>0</v>
      </c>
      <c r="N35" s="35" t="str">
        <f t="shared" si="0"/>
        <v xml:space="preserve"> </v>
      </c>
    </row>
    <row r="36" spans="1:14" ht="34.950000000000003" customHeight="1" x14ac:dyDescent="0.3">
      <c r="A36" s="55"/>
      <c r="B36" s="65">
        <v>30</v>
      </c>
      <c r="C36" s="70" t="s">
        <v>71</v>
      </c>
      <c r="D36" s="67">
        <v>6</v>
      </c>
      <c r="E36" s="71" t="s">
        <v>7</v>
      </c>
      <c r="F36" s="70" t="s">
        <v>72</v>
      </c>
      <c r="G36" s="69"/>
      <c r="H36" s="69"/>
      <c r="I36" s="69"/>
      <c r="J36" s="7">
        <f>D36*K36</f>
        <v>534</v>
      </c>
      <c r="K36" s="7">
        <v>89</v>
      </c>
      <c r="L36" s="19"/>
      <c r="M36" s="16">
        <f>D36*L36</f>
        <v>0</v>
      </c>
      <c r="N36" s="35" t="str">
        <f t="shared" si="0"/>
        <v xml:space="preserve"> </v>
      </c>
    </row>
    <row r="37" spans="1:14" ht="34.950000000000003" customHeight="1" x14ac:dyDescent="0.3">
      <c r="A37" s="55"/>
      <c r="B37" s="65">
        <v>31</v>
      </c>
      <c r="C37" s="79" t="s">
        <v>73</v>
      </c>
      <c r="D37" s="67">
        <v>10</v>
      </c>
      <c r="E37" s="80" t="s">
        <v>7</v>
      </c>
      <c r="F37" s="79" t="s">
        <v>74</v>
      </c>
      <c r="G37" s="69"/>
      <c r="H37" s="69"/>
      <c r="I37" s="69"/>
      <c r="J37" s="7">
        <f>D37*K37</f>
        <v>800</v>
      </c>
      <c r="K37" s="7">
        <v>80</v>
      </c>
      <c r="L37" s="19"/>
      <c r="M37" s="16">
        <f>D37*L37</f>
        <v>0</v>
      </c>
      <c r="N37" s="35" t="str">
        <f t="shared" si="0"/>
        <v xml:space="preserve"> </v>
      </c>
    </row>
    <row r="38" spans="1:14" ht="34.950000000000003" customHeight="1" thickBot="1" x14ac:dyDescent="0.35">
      <c r="A38" s="55"/>
      <c r="B38" s="72">
        <v>32</v>
      </c>
      <c r="C38" s="81" t="s">
        <v>75</v>
      </c>
      <c r="D38" s="74">
        <v>20</v>
      </c>
      <c r="E38" s="82" t="s">
        <v>7</v>
      </c>
      <c r="F38" s="81" t="s">
        <v>76</v>
      </c>
      <c r="G38" s="76"/>
      <c r="H38" s="76"/>
      <c r="I38" s="76"/>
      <c r="J38" s="8">
        <f>D38*K38</f>
        <v>560</v>
      </c>
      <c r="K38" s="8">
        <v>28</v>
      </c>
      <c r="L38" s="21"/>
      <c r="M38" s="22">
        <f>D38*L38</f>
        <v>0</v>
      </c>
      <c r="N38" s="36" t="str">
        <f t="shared" si="0"/>
        <v xml:space="preserve"> </v>
      </c>
    </row>
    <row r="39" spans="1:14" ht="45.6" customHeight="1" thickTop="1" x14ac:dyDescent="0.3">
      <c r="A39" s="55"/>
      <c r="B39" s="60">
        <v>33</v>
      </c>
      <c r="C39" s="77" t="s">
        <v>77</v>
      </c>
      <c r="D39" s="62">
        <v>3</v>
      </c>
      <c r="E39" s="78" t="s">
        <v>7</v>
      </c>
      <c r="F39" s="77" t="s">
        <v>78</v>
      </c>
      <c r="G39" s="64" t="s">
        <v>151</v>
      </c>
      <c r="H39" s="64" t="s">
        <v>79</v>
      </c>
      <c r="I39" s="64" t="s">
        <v>169</v>
      </c>
      <c r="J39" s="6">
        <f>D39*K39</f>
        <v>144</v>
      </c>
      <c r="K39" s="6">
        <v>48</v>
      </c>
      <c r="L39" s="18"/>
      <c r="M39" s="15">
        <f>D39*L39</f>
        <v>0</v>
      </c>
      <c r="N39" s="34" t="str">
        <f t="shared" si="0"/>
        <v xml:space="preserve"> </v>
      </c>
    </row>
    <row r="40" spans="1:14" ht="30" customHeight="1" x14ac:dyDescent="0.3">
      <c r="A40" s="55"/>
      <c r="B40" s="65">
        <v>34</v>
      </c>
      <c r="C40" s="70" t="s">
        <v>80</v>
      </c>
      <c r="D40" s="67">
        <v>5</v>
      </c>
      <c r="E40" s="71" t="s">
        <v>10</v>
      </c>
      <c r="F40" s="70" t="s">
        <v>81</v>
      </c>
      <c r="G40" s="69"/>
      <c r="H40" s="69"/>
      <c r="I40" s="69"/>
      <c r="J40" s="7">
        <f>D40*K40</f>
        <v>350</v>
      </c>
      <c r="K40" s="7">
        <v>70</v>
      </c>
      <c r="L40" s="19"/>
      <c r="M40" s="16">
        <f>D40*L40</f>
        <v>0</v>
      </c>
      <c r="N40" s="35" t="str">
        <f t="shared" si="0"/>
        <v xml:space="preserve"> </v>
      </c>
    </row>
    <row r="41" spans="1:14" ht="44.4" customHeight="1" thickBot="1" x14ac:dyDescent="0.35">
      <c r="A41" s="55"/>
      <c r="B41" s="72">
        <v>35</v>
      </c>
      <c r="C41" s="73" t="s">
        <v>82</v>
      </c>
      <c r="D41" s="74">
        <v>5</v>
      </c>
      <c r="E41" s="75" t="s">
        <v>23</v>
      </c>
      <c r="F41" s="73" t="s">
        <v>83</v>
      </c>
      <c r="G41" s="76"/>
      <c r="H41" s="76"/>
      <c r="I41" s="76"/>
      <c r="J41" s="8">
        <f>D41*K41</f>
        <v>92.5</v>
      </c>
      <c r="K41" s="8">
        <v>18.5</v>
      </c>
      <c r="L41" s="21"/>
      <c r="M41" s="22">
        <f>D41*L41</f>
        <v>0</v>
      </c>
      <c r="N41" s="36" t="str">
        <f t="shared" si="0"/>
        <v xml:space="preserve"> </v>
      </c>
    </row>
    <row r="42" spans="1:14" ht="31.5" customHeight="1" thickTop="1" x14ac:dyDescent="0.3">
      <c r="A42" s="55"/>
      <c r="B42" s="60">
        <v>36</v>
      </c>
      <c r="C42" s="61" t="s">
        <v>6</v>
      </c>
      <c r="D42" s="62">
        <v>150</v>
      </c>
      <c r="E42" s="63" t="s">
        <v>4</v>
      </c>
      <c r="F42" s="61" t="s">
        <v>84</v>
      </c>
      <c r="G42" s="64" t="s">
        <v>151</v>
      </c>
      <c r="H42" s="64" t="s">
        <v>162</v>
      </c>
      <c r="I42" s="64" t="s">
        <v>170</v>
      </c>
      <c r="J42" s="6">
        <f>D42*K42</f>
        <v>375</v>
      </c>
      <c r="K42" s="6">
        <v>2.5</v>
      </c>
      <c r="L42" s="18"/>
      <c r="M42" s="15">
        <f>D42*L42</f>
        <v>0</v>
      </c>
      <c r="N42" s="34" t="str">
        <f t="shared" si="0"/>
        <v xml:space="preserve"> </v>
      </c>
    </row>
    <row r="43" spans="1:14" ht="28.8" x14ac:dyDescent="0.3">
      <c r="A43" s="55"/>
      <c r="B43" s="65">
        <v>37</v>
      </c>
      <c r="C43" s="66" t="s">
        <v>6</v>
      </c>
      <c r="D43" s="67">
        <v>500</v>
      </c>
      <c r="E43" s="68" t="s">
        <v>4</v>
      </c>
      <c r="F43" s="66" t="s">
        <v>39</v>
      </c>
      <c r="G43" s="69"/>
      <c r="H43" s="69"/>
      <c r="I43" s="69"/>
      <c r="J43" s="7">
        <f>D43*K43</f>
        <v>1750</v>
      </c>
      <c r="K43" s="7">
        <v>3.5</v>
      </c>
      <c r="L43" s="19"/>
      <c r="M43" s="16">
        <f>D43*L43</f>
        <v>0</v>
      </c>
      <c r="N43" s="35" t="str">
        <f t="shared" si="0"/>
        <v xml:space="preserve"> </v>
      </c>
    </row>
    <row r="44" spans="1:14" ht="60" customHeight="1" x14ac:dyDescent="0.3">
      <c r="A44" s="55"/>
      <c r="B44" s="65">
        <v>38</v>
      </c>
      <c r="C44" s="70" t="s">
        <v>85</v>
      </c>
      <c r="D44" s="67">
        <v>12</v>
      </c>
      <c r="E44" s="71" t="s">
        <v>7</v>
      </c>
      <c r="F44" s="70" t="s">
        <v>86</v>
      </c>
      <c r="G44" s="69"/>
      <c r="H44" s="69"/>
      <c r="I44" s="69"/>
      <c r="J44" s="7">
        <f>D44*K44</f>
        <v>684</v>
      </c>
      <c r="K44" s="7">
        <v>57</v>
      </c>
      <c r="L44" s="19"/>
      <c r="M44" s="16">
        <f>D44*L44</f>
        <v>0</v>
      </c>
      <c r="N44" s="35" t="str">
        <f t="shared" si="0"/>
        <v xml:space="preserve"> </v>
      </c>
    </row>
    <row r="45" spans="1:14" ht="60.6" customHeight="1" x14ac:dyDescent="0.3">
      <c r="A45" s="55"/>
      <c r="B45" s="65">
        <v>39</v>
      </c>
      <c r="C45" s="70" t="s">
        <v>87</v>
      </c>
      <c r="D45" s="67">
        <v>6</v>
      </c>
      <c r="E45" s="71" t="s">
        <v>7</v>
      </c>
      <c r="F45" s="70" t="s">
        <v>88</v>
      </c>
      <c r="G45" s="69"/>
      <c r="H45" s="69"/>
      <c r="I45" s="69"/>
      <c r="J45" s="7">
        <f>D45*K45</f>
        <v>660</v>
      </c>
      <c r="K45" s="7">
        <v>110</v>
      </c>
      <c r="L45" s="19"/>
      <c r="M45" s="16">
        <f>D45*L45</f>
        <v>0</v>
      </c>
      <c r="N45" s="35" t="str">
        <f t="shared" si="0"/>
        <v xml:space="preserve"> </v>
      </c>
    </row>
    <row r="46" spans="1:14" ht="97.5" customHeight="1" x14ac:dyDescent="0.3">
      <c r="A46" s="55"/>
      <c r="B46" s="65">
        <v>40</v>
      </c>
      <c r="C46" s="70" t="s">
        <v>9</v>
      </c>
      <c r="D46" s="67">
        <v>12</v>
      </c>
      <c r="E46" s="71" t="s">
        <v>7</v>
      </c>
      <c r="F46" s="70" t="s">
        <v>89</v>
      </c>
      <c r="G46" s="69"/>
      <c r="H46" s="69"/>
      <c r="I46" s="69"/>
      <c r="J46" s="7">
        <f>D46*K46</f>
        <v>1020</v>
      </c>
      <c r="K46" s="7">
        <v>85</v>
      </c>
      <c r="L46" s="19"/>
      <c r="M46" s="16">
        <f>D46*L46</f>
        <v>0</v>
      </c>
      <c r="N46" s="35" t="str">
        <f t="shared" si="0"/>
        <v xml:space="preserve"> </v>
      </c>
    </row>
    <row r="47" spans="1:14" ht="45.6" customHeight="1" x14ac:dyDescent="0.3">
      <c r="A47" s="55"/>
      <c r="B47" s="65">
        <v>41</v>
      </c>
      <c r="C47" s="70" t="s">
        <v>9</v>
      </c>
      <c r="D47" s="67">
        <v>6</v>
      </c>
      <c r="E47" s="71" t="s">
        <v>7</v>
      </c>
      <c r="F47" s="70" t="s">
        <v>41</v>
      </c>
      <c r="G47" s="69"/>
      <c r="H47" s="69"/>
      <c r="I47" s="69"/>
      <c r="J47" s="7">
        <f>D47*K47</f>
        <v>600</v>
      </c>
      <c r="K47" s="7">
        <v>100</v>
      </c>
      <c r="L47" s="19"/>
      <c r="M47" s="16">
        <f>D47*L47</f>
        <v>0</v>
      </c>
      <c r="N47" s="35" t="str">
        <f t="shared" si="0"/>
        <v xml:space="preserve"> </v>
      </c>
    </row>
    <row r="48" spans="1:14" ht="45.6" customHeight="1" x14ac:dyDescent="0.3">
      <c r="A48" s="55"/>
      <c r="B48" s="65">
        <v>42</v>
      </c>
      <c r="C48" s="70" t="s">
        <v>90</v>
      </c>
      <c r="D48" s="67">
        <v>24</v>
      </c>
      <c r="E48" s="71" t="s">
        <v>7</v>
      </c>
      <c r="F48" s="70" t="s">
        <v>91</v>
      </c>
      <c r="G48" s="69"/>
      <c r="H48" s="69"/>
      <c r="I48" s="69"/>
      <c r="J48" s="7">
        <f>D48*K48</f>
        <v>864</v>
      </c>
      <c r="K48" s="7">
        <v>36</v>
      </c>
      <c r="L48" s="19"/>
      <c r="M48" s="16">
        <f>D48*L48</f>
        <v>0</v>
      </c>
      <c r="N48" s="35" t="str">
        <f t="shared" si="0"/>
        <v xml:space="preserve"> </v>
      </c>
    </row>
    <row r="49" spans="1:14" ht="76.5" customHeight="1" x14ac:dyDescent="0.3">
      <c r="A49" s="55"/>
      <c r="B49" s="65">
        <v>43</v>
      </c>
      <c r="C49" s="70" t="s">
        <v>92</v>
      </c>
      <c r="D49" s="67">
        <v>24</v>
      </c>
      <c r="E49" s="71" t="s">
        <v>7</v>
      </c>
      <c r="F49" s="70" t="s">
        <v>93</v>
      </c>
      <c r="G49" s="69"/>
      <c r="H49" s="69"/>
      <c r="I49" s="69"/>
      <c r="J49" s="7">
        <f>D49*K49</f>
        <v>912</v>
      </c>
      <c r="K49" s="7">
        <v>38</v>
      </c>
      <c r="L49" s="19"/>
      <c r="M49" s="16">
        <f>D49*L49</f>
        <v>0</v>
      </c>
      <c r="N49" s="35" t="str">
        <f t="shared" si="0"/>
        <v xml:space="preserve"> </v>
      </c>
    </row>
    <row r="50" spans="1:14" ht="76.5" customHeight="1" x14ac:dyDescent="0.3">
      <c r="A50" s="55"/>
      <c r="B50" s="65">
        <v>44</v>
      </c>
      <c r="C50" s="70" t="s">
        <v>94</v>
      </c>
      <c r="D50" s="67">
        <v>24</v>
      </c>
      <c r="E50" s="71" t="s">
        <v>7</v>
      </c>
      <c r="F50" s="70" t="s">
        <v>95</v>
      </c>
      <c r="G50" s="69"/>
      <c r="H50" s="69"/>
      <c r="I50" s="69"/>
      <c r="J50" s="7">
        <f>D50*K50</f>
        <v>576</v>
      </c>
      <c r="K50" s="7">
        <v>24</v>
      </c>
      <c r="L50" s="19"/>
      <c r="M50" s="16">
        <f>D50*L50</f>
        <v>0</v>
      </c>
      <c r="N50" s="35" t="str">
        <f t="shared" si="0"/>
        <v xml:space="preserve"> </v>
      </c>
    </row>
    <row r="51" spans="1:14" ht="45" customHeight="1" x14ac:dyDescent="0.3">
      <c r="A51" s="55"/>
      <c r="B51" s="65">
        <v>45</v>
      </c>
      <c r="C51" s="70" t="s">
        <v>96</v>
      </c>
      <c r="D51" s="67">
        <v>4</v>
      </c>
      <c r="E51" s="71" t="s">
        <v>7</v>
      </c>
      <c r="F51" s="70" t="s">
        <v>97</v>
      </c>
      <c r="G51" s="69"/>
      <c r="H51" s="69"/>
      <c r="I51" s="69"/>
      <c r="J51" s="7">
        <f>D51*K51</f>
        <v>168</v>
      </c>
      <c r="K51" s="7">
        <v>42</v>
      </c>
      <c r="L51" s="19"/>
      <c r="M51" s="16">
        <f>D51*L51</f>
        <v>0</v>
      </c>
      <c r="N51" s="35" t="str">
        <f t="shared" si="0"/>
        <v xml:space="preserve"> </v>
      </c>
    </row>
    <row r="52" spans="1:14" ht="45" customHeight="1" x14ac:dyDescent="0.3">
      <c r="A52" s="55"/>
      <c r="B52" s="65">
        <v>46</v>
      </c>
      <c r="C52" s="70" t="s">
        <v>98</v>
      </c>
      <c r="D52" s="67">
        <v>24</v>
      </c>
      <c r="E52" s="71" t="s">
        <v>7</v>
      </c>
      <c r="F52" s="70" t="s">
        <v>99</v>
      </c>
      <c r="G52" s="69"/>
      <c r="H52" s="69"/>
      <c r="I52" s="69"/>
      <c r="J52" s="7">
        <f>D52*K52</f>
        <v>768</v>
      </c>
      <c r="K52" s="7">
        <v>32</v>
      </c>
      <c r="L52" s="19"/>
      <c r="M52" s="16">
        <f>D52*L52</f>
        <v>0</v>
      </c>
      <c r="N52" s="35" t="str">
        <f t="shared" si="0"/>
        <v xml:space="preserve"> </v>
      </c>
    </row>
    <row r="53" spans="1:14" ht="61.2" customHeight="1" x14ac:dyDescent="0.3">
      <c r="A53" s="55"/>
      <c r="B53" s="65">
        <v>47</v>
      </c>
      <c r="C53" s="70" t="s">
        <v>100</v>
      </c>
      <c r="D53" s="67">
        <v>24</v>
      </c>
      <c r="E53" s="71" t="s">
        <v>7</v>
      </c>
      <c r="F53" s="70" t="s">
        <v>101</v>
      </c>
      <c r="G53" s="69"/>
      <c r="H53" s="69"/>
      <c r="I53" s="69"/>
      <c r="J53" s="7">
        <f>D53*K53</f>
        <v>720</v>
      </c>
      <c r="K53" s="7">
        <v>30</v>
      </c>
      <c r="L53" s="19"/>
      <c r="M53" s="16">
        <f>D53*L53</f>
        <v>0</v>
      </c>
      <c r="N53" s="35" t="str">
        <f t="shared" si="0"/>
        <v xml:space="preserve"> </v>
      </c>
    </row>
    <row r="54" spans="1:14" ht="45" customHeight="1" x14ac:dyDescent="0.3">
      <c r="A54" s="55"/>
      <c r="B54" s="65">
        <v>48</v>
      </c>
      <c r="C54" s="70" t="s">
        <v>102</v>
      </c>
      <c r="D54" s="67">
        <v>15</v>
      </c>
      <c r="E54" s="71" t="s">
        <v>7</v>
      </c>
      <c r="F54" s="70" t="s">
        <v>103</v>
      </c>
      <c r="G54" s="69"/>
      <c r="H54" s="69"/>
      <c r="I54" s="69"/>
      <c r="J54" s="7">
        <f>D54*K54</f>
        <v>795</v>
      </c>
      <c r="K54" s="7">
        <v>53</v>
      </c>
      <c r="L54" s="19"/>
      <c r="M54" s="16">
        <f>D54*L54</f>
        <v>0</v>
      </c>
      <c r="N54" s="35" t="str">
        <f t="shared" si="0"/>
        <v xml:space="preserve"> </v>
      </c>
    </row>
    <row r="55" spans="1:14" ht="45" customHeight="1" x14ac:dyDescent="0.3">
      <c r="A55" s="55"/>
      <c r="B55" s="65">
        <v>49</v>
      </c>
      <c r="C55" s="70" t="s">
        <v>102</v>
      </c>
      <c r="D55" s="67">
        <v>15</v>
      </c>
      <c r="E55" s="71" t="s">
        <v>7</v>
      </c>
      <c r="F55" s="70" t="s">
        <v>104</v>
      </c>
      <c r="G55" s="69"/>
      <c r="H55" s="69"/>
      <c r="I55" s="69"/>
      <c r="J55" s="7">
        <f>D55*K55</f>
        <v>525</v>
      </c>
      <c r="K55" s="7">
        <v>35</v>
      </c>
      <c r="L55" s="19"/>
      <c r="M55" s="16">
        <f>D55*L55</f>
        <v>0</v>
      </c>
      <c r="N55" s="35" t="str">
        <f t="shared" si="0"/>
        <v xml:space="preserve"> </v>
      </c>
    </row>
    <row r="56" spans="1:14" ht="45" customHeight="1" x14ac:dyDescent="0.3">
      <c r="A56" s="55"/>
      <c r="B56" s="65">
        <v>50</v>
      </c>
      <c r="C56" s="70" t="s">
        <v>102</v>
      </c>
      <c r="D56" s="67">
        <v>15</v>
      </c>
      <c r="E56" s="71" t="s">
        <v>7</v>
      </c>
      <c r="F56" s="70" t="s">
        <v>105</v>
      </c>
      <c r="G56" s="69"/>
      <c r="H56" s="69"/>
      <c r="I56" s="69"/>
      <c r="J56" s="7">
        <f>D56*K56</f>
        <v>840</v>
      </c>
      <c r="K56" s="7">
        <v>56</v>
      </c>
      <c r="L56" s="19"/>
      <c r="M56" s="16">
        <f>D56*L56</f>
        <v>0</v>
      </c>
      <c r="N56" s="35" t="str">
        <f t="shared" si="0"/>
        <v xml:space="preserve"> </v>
      </c>
    </row>
    <row r="57" spans="1:14" ht="34.950000000000003" customHeight="1" x14ac:dyDescent="0.3">
      <c r="A57" s="55"/>
      <c r="B57" s="65">
        <v>51</v>
      </c>
      <c r="C57" s="70" t="s">
        <v>106</v>
      </c>
      <c r="D57" s="67">
        <v>6</v>
      </c>
      <c r="E57" s="71" t="s">
        <v>7</v>
      </c>
      <c r="F57" s="70" t="s">
        <v>107</v>
      </c>
      <c r="G57" s="69"/>
      <c r="H57" s="69"/>
      <c r="I57" s="69"/>
      <c r="J57" s="7">
        <f>D57*K57</f>
        <v>186</v>
      </c>
      <c r="K57" s="7">
        <v>31</v>
      </c>
      <c r="L57" s="19"/>
      <c r="M57" s="16">
        <f>D57*L57</f>
        <v>0</v>
      </c>
      <c r="N57" s="35" t="str">
        <f t="shared" si="0"/>
        <v xml:space="preserve"> </v>
      </c>
    </row>
    <row r="58" spans="1:14" ht="34.950000000000003" customHeight="1" x14ac:dyDescent="0.3">
      <c r="A58" s="55"/>
      <c r="B58" s="65">
        <v>52</v>
      </c>
      <c r="C58" s="70" t="s">
        <v>106</v>
      </c>
      <c r="D58" s="67">
        <v>6</v>
      </c>
      <c r="E58" s="71" t="s">
        <v>7</v>
      </c>
      <c r="F58" s="70" t="s">
        <v>108</v>
      </c>
      <c r="G58" s="69"/>
      <c r="H58" s="69"/>
      <c r="I58" s="69"/>
      <c r="J58" s="7">
        <f>D58*K58</f>
        <v>84</v>
      </c>
      <c r="K58" s="7">
        <v>14</v>
      </c>
      <c r="L58" s="19"/>
      <c r="M58" s="16">
        <f>D58*L58</f>
        <v>0</v>
      </c>
      <c r="N58" s="35" t="str">
        <f t="shared" si="0"/>
        <v xml:space="preserve"> </v>
      </c>
    </row>
    <row r="59" spans="1:14" ht="45.6" customHeight="1" x14ac:dyDescent="0.3">
      <c r="A59" s="55"/>
      <c r="B59" s="65">
        <v>53</v>
      </c>
      <c r="C59" s="70" t="s">
        <v>109</v>
      </c>
      <c r="D59" s="67">
        <v>3</v>
      </c>
      <c r="E59" s="71" t="s">
        <v>7</v>
      </c>
      <c r="F59" s="70" t="s">
        <v>110</v>
      </c>
      <c r="G59" s="69"/>
      <c r="H59" s="69"/>
      <c r="I59" s="69"/>
      <c r="J59" s="7">
        <f>D59*K59</f>
        <v>300</v>
      </c>
      <c r="K59" s="7">
        <v>100</v>
      </c>
      <c r="L59" s="19"/>
      <c r="M59" s="16">
        <f>D59*L59</f>
        <v>0</v>
      </c>
      <c r="N59" s="35" t="str">
        <f t="shared" si="0"/>
        <v xml:space="preserve"> </v>
      </c>
    </row>
    <row r="60" spans="1:14" ht="34.950000000000003" customHeight="1" x14ac:dyDescent="0.3">
      <c r="A60" s="55"/>
      <c r="B60" s="65">
        <v>54</v>
      </c>
      <c r="C60" s="70" t="s">
        <v>11</v>
      </c>
      <c r="D60" s="67">
        <v>6</v>
      </c>
      <c r="E60" s="71" t="s">
        <v>7</v>
      </c>
      <c r="F60" s="70" t="s">
        <v>44</v>
      </c>
      <c r="G60" s="69"/>
      <c r="H60" s="69"/>
      <c r="I60" s="69"/>
      <c r="J60" s="7">
        <f>D60*K60</f>
        <v>120</v>
      </c>
      <c r="K60" s="7">
        <v>20</v>
      </c>
      <c r="L60" s="19"/>
      <c r="M60" s="16">
        <f>D60*L60</f>
        <v>0</v>
      </c>
      <c r="N60" s="35" t="str">
        <f t="shared" si="0"/>
        <v xml:space="preserve"> </v>
      </c>
    </row>
    <row r="61" spans="1:14" ht="34.950000000000003" customHeight="1" x14ac:dyDescent="0.3">
      <c r="A61" s="55"/>
      <c r="B61" s="65">
        <v>55</v>
      </c>
      <c r="C61" s="70" t="s">
        <v>11</v>
      </c>
      <c r="D61" s="67">
        <v>4</v>
      </c>
      <c r="E61" s="71" t="s">
        <v>7</v>
      </c>
      <c r="F61" s="70" t="s">
        <v>111</v>
      </c>
      <c r="G61" s="69"/>
      <c r="H61" s="69"/>
      <c r="I61" s="69"/>
      <c r="J61" s="7">
        <f>D61*K61</f>
        <v>80</v>
      </c>
      <c r="K61" s="7">
        <v>20</v>
      </c>
      <c r="L61" s="19"/>
      <c r="M61" s="16">
        <f>D61*L61</f>
        <v>0</v>
      </c>
      <c r="N61" s="35" t="str">
        <f t="shared" si="0"/>
        <v xml:space="preserve"> </v>
      </c>
    </row>
    <row r="62" spans="1:14" ht="97.5" customHeight="1" x14ac:dyDescent="0.3">
      <c r="A62" s="55"/>
      <c r="B62" s="65">
        <v>56</v>
      </c>
      <c r="C62" s="70" t="s">
        <v>112</v>
      </c>
      <c r="D62" s="67">
        <v>15</v>
      </c>
      <c r="E62" s="71" t="s">
        <v>7</v>
      </c>
      <c r="F62" s="70" t="s">
        <v>113</v>
      </c>
      <c r="G62" s="69"/>
      <c r="H62" s="69"/>
      <c r="I62" s="69"/>
      <c r="J62" s="7">
        <f>D62*K62</f>
        <v>1050</v>
      </c>
      <c r="K62" s="7">
        <v>70</v>
      </c>
      <c r="L62" s="19"/>
      <c r="M62" s="16">
        <f>D62*L62</f>
        <v>0</v>
      </c>
      <c r="N62" s="35" t="str">
        <f t="shared" si="0"/>
        <v xml:space="preserve"> </v>
      </c>
    </row>
    <row r="63" spans="1:14" ht="43.2" customHeight="1" x14ac:dyDescent="0.3">
      <c r="A63" s="55"/>
      <c r="B63" s="65">
        <v>57</v>
      </c>
      <c r="C63" s="70" t="s">
        <v>77</v>
      </c>
      <c r="D63" s="67">
        <v>15</v>
      </c>
      <c r="E63" s="71" t="s">
        <v>7</v>
      </c>
      <c r="F63" s="70" t="s">
        <v>78</v>
      </c>
      <c r="G63" s="69"/>
      <c r="H63" s="69"/>
      <c r="I63" s="69"/>
      <c r="J63" s="7">
        <f>D63*K63</f>
        <v>720</v>
      </c>
      <c r="K63" s="7">
        <v>48</v>
      </c>
      <c r="L63" s="19"/>
      <c r="M63" s="16">
        <f>D63*L63</f>
        <v>0</v>
      </c>
      <c r="N63" s="35" t="str">
        <f t="shared" si="0"/>
        <v xml:space="preserve"> </v>
      </c>
    </row>
    <row r="64" spans="1:14" ht="45" customHeight="1" x14ac:dyDescent="0.3">
      <c r="A64" s="55"/>
      <c r="B64" s="65">
        <v>58</v>
      </c>
      <c r="C64" s="70" t="s">
        <v>77</v>
      </c>
      <c r="D64" s="67">
        <v>15</v>
      </c>
      <c r="E64" s="71" t="s">
        <v>7</v>
      </c>
      <c r="F64" s="70" t="s">
        <v>114</v>
      </c>
      <c r="G64" s="69"/>
      <c r="H64" s="69"/>
      <c r="I64" s="69"/>
      <c r="J64" s="7">
        <f>D64*K64</f>
        <v>1110</v>
      </c>
      <c r="K64" s="7">
        <v>74</v>
      </c>
      <c r="L64" s="19"/>
      <c r="M64" s="16">
        <f>D64*L64</f>
        <v>0</v>
      </c>
      <c r="N64" s="35" t="str">
        <f t="shared" si="0"/>
        <v xml:space="preserve"> </v>
      </c>
    </row>
    <row r="65" spans="1:14" ht="34.799999999999997" customHeight="1" x14ac:dyDescent="0.3">
      <c r="A65" s="55"/>
      <c r="B65" s="65">
        <v>59</v>
      </c>
      <c r="C65" s="70" t="s">
        <v>19</v>
      </c>
      <c r="D65" s="67">
        <v>30</v>
      </c>
      <c r="E65" s="71" t="s">
        <v>18</v>
      </c>
      <c r="F65" s="70" t="s">
        <v>20</v>
      </c>
      <c r="G65" s="69"/>
      <c r="H65" s="69"/>
      <c r="I65" s="69"/>
      <c r="J65" s="7">
        <f>D65*K65</f>
        <v>450</v>
      </c>
      <c r="K65" s="7">
        <v>15</v>
      </c>
      <c r="L65" s="19"/>
      <c r="M65" s="16">
        <f>D65*L65</f>
        <v>0</v>
      </c>
      <c r="N65" s="35" t="str">
        <f t="shared" si="0"/>
        <v xml:space="preserve"> </v>
      </c>
    </row>
    <row r="66" spans="1:14" ht="36.75" customHeight="1" x14ac:dyDescent="0.3">
      <c r="A66" s="55"/>
      <c r="B66" s="65">
        <v>60</v>
      </c>
      <c r="C66" s="70" t="s">
        <v>21</v>
      </c>
      <c r="D66" s="67">
        <v>30</v>
      </c>
      <c r="E66" s="71" t="s">
        <v>18</v>
      </c>
      <c r="F66" s="70" t="s">
        <v>22</v>
      </c>
      <c r="G66" s="69"/>
      <c r="H66" s="69"/>
      <c r="I66" s="69"/>
      <c r="J66" s="7">
        <f>D66*K66</f>
        <v>750</v>
      </c>
      <c r="K66" s="7">
        <v>25</v>
      </c>
      <c r="L66" s="19"/>
      <c r="M66" s="16">
        <f>D66*L66</f>
        <v>0</v>
      </c>
      <c r="N66" s="35" t="str">
        <f t="shared" si="0"/>
        <v xml:space="preserve"> </v>
      </c>
    </row>
    <row r="67" spans="1:14" ht="15.6" x14ac:dyDescent="0.3">
      <c r="A67" s="55"/>
      <c r="B67" s="65">
        <v>61</v>
      </c>
      <c r="C67" s="70" t="s">
        <v>115</v>
      </c>
      <c r="D67" s="67">
        <v>50</v>
      </c>
      <c r="E67" s="71" t="s">
        <v>23</v>
      </c>
      <c r="F67" s="70" t="s">
        <v>116</v>
      </c>
      <c r="G67" s="69"/>
      <c r="H67" s="69"/>
      <c r="I67" s="69"/>
      <c r="J67" s="7">
        <f>D67*K67</f>
        <v>1000</v>
      </c>
      <c r="K67" s="7">
        <v>20</v>
      </c>
      <c r="L67" s="19"/>
      <c r="M67" s="16">
        <f>D67*L67</f>
        <v>0</v>
      </c>
      <c r="N67" s="35" t="str">
        <f t="shared" si="0"/>
        <v xml:space="preserve"> </v>
      </c>
    </row>
    <row r="68" spans="1:14" ht="44.4" customHeight="1" x14ac:dyDescent="0.3">
      <c r="A68" s="55"/>
      <c r="B68" s="65">
        <v>62</v>
      </c>
      <c r="C68" s="70" t="s">
        <v>82</v>
      </c>
      <c r="D68" s="67">
        <v>50</v>
      </c>
      <c r="E68" s="71" t="s">
        <v>23</v>
      </c>
      <c r="F68" s="70" t="s">
        <v>83</v>
      </c>
      <c r="G68" s="69"/>
      <c r="H68" s="69"/>
      <c r="I68" s="69"/>
      <c r="J68" s="7">
        <f>D68*K68</f>
        <v>925</v>
      </c>
      <c r="K68" s="7">
        <v>18.5</v>
      </c>
      <c r="L68" s="19"/>
      <c r="M68" s="16">
        <f>D68*L68</f>
        <v>0</v>
      </c>
      <c r="N68" s="35" t="str">
        <f t="shared" si="0"/>
        <v xml:space="preserve"> </v>
      </c>
    </row>
    <row r="69" spans="1:14" ht="34.950000000000003" customHeight="1" x14ac:dyDescent="0.3">
      <c r="A69" s="55"/>
      <c r="B69" s="65">
        <v>63</v>
      </c>
      <c r="C69" s="70" t="s">
        <v>115</v>
      </c>
      <c r="D69" s="67">
        <v>50</v>
      </c>
      <c r="E69" s="71" t="s">
        <v>23</v>
      </c>
      <c r="F69" s="70" t="s">
        <v>117</v>
      </c>
      <c r="G69" s="69"/>
      <c r="H69" s="69"/>
      <c r="I69" s="69"/>
      <c r="J69" s="7">
        <f>D69*K69</f>
        <v>1275</v>
      </c>
      <c r="K69" s="7">
        <v>25.5</v>
      </c>
      <c r="L69" s="19"/>
      <c r="M69" s="16">
        <f>D69*L69</f>
        <v>0</v>
      </c>
      <c r="N69" s="35" t="str">
        <f t="shared" si="0"/>
        <v xml:space="preserve"> </v>
      </c>
    </row>
    <row r="70" spans="1:14" ht="34.950000000000003" customHeight="1" x14ac:dyDescent="0.3">
      <c r="A70" s="55"/>
      <c r="B70" s="65">
        <v>64</v>
      </c>
      <c r="C70" s="70" t="s">
        <v>24</v>
      </c>
      <c r="D70" s="67">
        <v>36</v>
      </c>
      <c r="E70" s="71" t="s">
        <v>23</v>
      </c>
      <c r="F70" s="70" t="s">
        <v>34</v>
      </c>
      <c r="G70" s="69"/>
      <c r="H70" s="69"/>
      <c r="I70" s="69"/>
      <c r="J70" s="7">
        <f>D70*K70</f>
        <v>2700</v>
      </c>
      <c r="K70" s="7">
        <v>75</v>
      </c>
      <c r="L70" s="19"/>
      <c r="M70" s="16">
        <f>D70*L70</f>
        <v>0</v>
      </c>
      <c r="N70" s="35" t="str">
        <f t="shared" si="0"/>
        <v xml:space="preserve"> </v>
      </c>
    </row>
    <row r="71" spans="1:14" ht="34.950000000000003" customHeight="1" x14ac:dyDescent="0.3">
      <c r="A71" s="55"/>
      <c r="B71" s="65">
        <v>65</v>
      </c>
      <c r="C71" s="70" t="s">
        <v>65</v>
      </c>
      <c r="D71" s="67">
        <v>1</v>
      </c>
      <c r="E71" s="71" t="s">
        <v>25</v>
      </c>
      <c r="F71" s="70" t="s">
        <v>66</v>
      </c>
      <c r="G71" s="69"/>
      <c r="H71" s="69"/>
      <c r="I71" s="69"/>
      <c r="J71" s="7">
        <f>D71*K71</f>
        <v>240</v>
      </c>
      <c r="K71" s="7">
        <v>240</v>
      </c>
      <c r="L71" s="19"/>
      <c r="M71" s="16">
        <f>D71*L71</f>
        <v>0</v>
      </c>
      <c r="N71" s="35" t="str">
        <f t="shared" si="0"/>
        <v xml:space="preserve"> </v>
      </c>
    </row>
    <row r="72" spans="1:14" ht="34.950000000000003" customHeight="1" x14ac:dyDescent="0.3">
      <c r="A72" s="55"/>
      <c r="B72" s="65">
        <v>66</v>
      </c>
      <c r="C72" s="70" t="s">
        <v>118</v>
      </c>
      <c r="D72" s="67">
        <v>10</v>
      </c>
      <c r="E72" s="71" t="s">
        <v>7</v>
      </c>
      <c r="F72" s="70" t="s">
        <v>119</v>
      </c>
      <c r="G72" s="69"/>
      <c r="H72" s="69"/>
      <c r="I72" s="69"/>
      <c r="J72" s="7">
        <f>D72*K72</f>
        <v>1990</v>
      </c>
      <c r="K72" s="7">
        <v>199</v>
      </c>
      <c r="L72" s="19"/>
      <c r="M72" s="16">
        <f>D72*L72</f>
        <v>0</v>
      </c>
      <c r="N72" s="35" t="str">
        <f t="shared" ref="N72:N131" si="1">IF(ISNUMBER(L72), IF(L72&gt;K72,"NEVYHOVUJE","VYHOVUJE")," ")</f>
        <v xml:space="preserve"> </v>
      </c>
    </row>
    <row r="73" spans="1:14" ht="44.4" customHeight="1" x14ac:dyDescent="0.3">
      <c r="A73" s="55"/>
      <c r="B73" s="65">
        <v>67</v>
      </c>
      <c r="C73" s="70" t="s">
        <v>120</v>
      </c>
      <c r="D73" s="67">
        <v>5</v>
      </c>
      <c r="E73" s="71" t="s">
        <v>7</v>
      </c>
      <c r="F73" s="70" t="s">
        <v>121</v>
      </c>
      <c r="G73" s="69"/>
      <c r="H73" s="69"/>
      <c r="I73" s="69"/>
      <c r="J73" s="7">
        <f>D73*K73</f>
        <v>182.5</v>
      </c>
      <c r="K73" s="7">
        <v>36.5</v>
      </c>
      <c r="L73" s="19"/>
      <c r="M73" s="16">
        <f>D73*L73</f>
        <v>0</v>
      </c>
      <c r="N73" s="35" t="str">
        <f t="shared" si="1"/>
        <v xml:space="preserve"> </v>
      </c>
    </row>
    <row r="74" spans="1:14" ht="34.950000000000003" customHeight="1" x14ac:dyDescent="0.3">
      <c r="A74" s="55"/>
      <c r="B74" s="65">
        <v>68</v>
      </c>
      <c r="C74" s="70" t="s">
        <v>29</v>
      </c>
      <c r="D74" s="67">
        <v>20</v>
      </c>
      <c r="E74" s="71" t="s">
        <v>7</v>
      </c>
      <c r="F74" s="70" t="s">
        <v>49</v>
      </c>
      <c r="G74" s="69"/>
      <c r="H74" s="69"/>
      <c r="I74" s="69"/>
      <c r="J74" s="7">
        <f>D74*K74</f>
        <v>270</v>
      </c>
      <c r="K74" s="7">
        <v>13.5</v>
      </c>
      <c r="L74" s="19"/>
      <c r="M74" s="16">
        <f>D74*L74</f>
        <v>0</v>
      </c>
      <c r="N74" s="35" t="str">
        <f t="shared" si="1"/>
        <v xml:space="preserve"> </v>
      </c>
    </row>
    <row r="75" spans="1:14" ht="34.950000000000003" customHeight="1" x14ac:dyDescent="0.3">
      <c r="A75" s="55"/>
      <c r="B75" s="65">
        <v>69</v>
      </c>
      <c r="C75" s="70" t="s">
        <v>29</v>
      </c>
      <c r="D75" s="67">
        <v>10</v>
      </c>
      <c r="E75" s="71" t="s">
        <v>7</v>
      </c>
      <c r="F75" s="70" t="s">
        <v>122</v>
      </c>
      <c r="G75" s="69"/>
      <c r="H75" s="69"/>
      <c r="I75" s="69"/>
      <c r="J75" s="7">
        <f>D75*K75</f>
        <v>120</v>
      </c>
      <c r="K75" s="7">
        <v>12</v>
      </c>
      <c r="L75" s="19"/>
      <c r="M75" s="16">
        <f>D75*L75</f>
        <v>0</v>
      </c>
      <c r="N75" s="35" t="str">
        <f t="shared" si="1"/>
        <v xml:space="preserve"> </v>
      </c>
    </row>
    <row r="76" spans="1:14" ht="34.950000000000003" customHeight="1" x14ac:dyDescent="0.3">
      <c r="A76" s="55"/>
      <c r="B76" s="65">
        <v>70</v>
      </c>
      <c r="C76" s="70" t="s">
        <v>123</v>
      </c>
      <c r="D76" s="67">
        <v>15</v>
      </c>
      <c r="E76" s="71" t="s">
        <v>7</v>
      </c>
      <c r="F76" s="70" t="s">
        <v>124</v>
      </c>
      <c r="G76" s="69"/>
      <c r="H76" s="69"/>
      <c r="I76" s="69"/>
      <c r="J76" s="7">
        <f>D76*K76</f>
        <v>180</v>
      </c>
      <c r="K76" s="7">
        <v>12</v>
      </c>
      <c r="L76" s="19"/>
      <c r="M76" s="16">
        <f>D76*L76</f>
        <v>0</v>
      </c>
      <c r="N76" s="35" t="str">
        <f t="shared" si="1"/>
        <v xml:space="preserve"> </v>
      </c>
    </row>
    <row r="77" spans="1:14" ht="34.950000000000003" customHeight="1" x14ac:dyDescent="0.3">
      <c r="A77" s="55"/>
      <c r="B77" s="65">
        <v>71</v>
      </c>
      <c r="C77" s="70" t="s">
        <v>125</v>
      </c>
      <c r="D77" s="67">
        <v>2</v>
      </c>
      <c r="E77" s="71" t="s">
        <v>10</v>
      </c>
      <c r="F77" s="70" t="s">
        <v>126</v>
      </c>
      <c r="G77" s="69"/>
      <c r="H77" s="69"/>
      <c r="I77" s="69"/>
      <c r="J77" s="7">
        <f>D77*K77</f>
        <v>20</v>
      </c>
      <c r="K77" s="7">
        <v>10</v>
      </c>
      <c r="L77" s="19"/>
      <c r="M77" s="16">
        <f>D77*L77</f>
        <v>0</v>
      </c>
      <c r="N77" s="35" t="str">
        <f t="shared" si="1"/>
        <v xml:space="preserve"> </v>
      </c>
    </row>
    <row r="78" spans="1:14" ht="34.950000000000003" customHeight="1" x14ac:dyDescent="0.3">
      <c r="A78" s="55"/>
      <c r="B78" s="65">
        <v>72</v>
      </c>
      <c r="C78" s="70" t="s">
        <v>30</v>
      </c>
      <c r="D78" s="67">
        <v>6</v>
      </c>
      <c r="E78" s="71" t="s">
        <v>7</v>
      </c>
      <c r="F78" s="70" t="s">
        <v>51</v>
      </c>
      <c r="G78" s="69"/>
      <c r="H78" s="69"/>
      <c r="I78" s="69"/>
      <c r="J78" s="7">
        <f>D78*K78</f>
        <v>36</v>
      </c>
      <c r="K78" s="7">
        <v>6</v>
      </c>
      <c r="L78" s="19"/>
      <c r="M78" s="16">
        <f>D78*L78</f>
        <v>0</v>
      </c>
      <c r="N78" s="35" t="str">
        <f t="shared" si="1"/>
        <v xml:space="preserve"> </v>
      </c>
    </row>
    <row r="79" spans="1:14" ht="34.950000000000003" customHeight="1" x14ac:dyDescent="0.3">
      <c r="A79" s="55"/>
      <c r="B79" s="65">
        <v>73</v>
      </c>
      <c r="C79" s="70" t="s">
        <v>31</v>
      </c>
      <c r="D79" s="67">
        <v>12</v>
      </c>
      <c r="E79" s="71" t="s">
        <v>7</v>
      </c>
      <c r="F79" s="70" t="s">
        <v>47</v>
      </c>
      <c r="G79" s="69"/>
      <c r="H79" s="69"/>
      <c r="I79" s="69"/>
      <c r="J79" s="7">
        <f>D79*K79</f>
        <v>108</v>
      </c>
      <c r="K79" s="7">
        <v>9</v>
      </c>
      <c r="L79" s="19"/>
      <c r="M79" s="16">
        <f>D79*L79</f>
        <v>0</v>
      </c>
      <c r="N79" s="35" t="str">
        <f t="shared" si="1"/>
        <v xml:space="preserve"> </v>
      </c>
    </row>
    <row r="80" spans="1:14" ht="34.950000000000003" customHeight="1" thickBot="1" x14ac:dyDescent="0.35">
      <c r="A80" s="55"/>
      <c r="B80" s="83">
        <v>74</v>
      </c>
      <c r="C80" s="84" t="s">
        <v>32</v>
      </c>
      <c r="D80" s="85">
        <v>6</v>
      </c>
      <c r="E80" s="86" t="s">
        <v>7</v>
      </c>
      <c r="F80" s="84" t="s">
        <v>52</v>
      </c>
      <c r="G80" s="87"/>
      <c r="H80" s="87"/>
      <c r="I80" s="87"/>
      <c r="J80" s="26">
        <f>D80*K80</f>
        <v>180</v>
      </c>
      <c r="K80" s="26">
        <v>30</v>
      </c>
      <c r="L80" s="29"/>
      <c r="M80" s="25">
        <f>D80*L80</f>
        <v>0</v>
      </c>
      <c r="N80" s="37" t="str">
        <f t="shared" si="1"/>
        <v xml:space="preserve"> </v>
      </c>
    </row>
    <row r="81" spans="1:14" ht="39.75" customHeight="1" thickTop="1" x14ac:dyDescent="0.3">
      <c r="A81" s="59"/>
      <c r="B81" s="60">
        <v>75</v>
      </c>
      <c r="C81" s="61" t="s">
        <v>2</v>
      </c>
      <c r="D81" s="62">
        <v>200</v>
      </c>
      <c r="E81" s="63" t="s">
        <v>3</v>
      </c>
      <c r="F81" s="61" t="s">
        <v>62</v>
      </c>
      <c r="G81" s="64" t="s">
        <v>151</v>
      </c>
      <c r="H81" s="64" t="s">
        <v>127</v>
      </c>
      <c r="I81" s="64" t="s">
        <v>171</v>
      </c>
      <c r="J81" s="6">
        <f>D81*K81</f>
        <v>2900</v>
      </c>
      <c r="K81" s="6">
        <v>14.5</v>
      </c>
      <c r="L81" s="18"/>
      <c r="M81" s="15">
        <f>D81*L81</f>
        <v>0</v>
      </c>
      <c r="N81" s="34" t="str">
        <f t="shared" si="1"/>
        <v xml:space="preserve"> </v>
      </c>
    </row>
    <row r="82" spans="1:14" ht="44.4" customHeight="1" x14ac:dyDescent="0.3">
      <c r="A82" s="55"/>
      <c r="B82" s="65">
        <v>76</v>
      </c>
      <c r="C82" s="66" t="s">
        <v>128</v>
      </c>
      <c r="D82" s="67">
        <v>60</v>
      </c>
      <c r="E82" s="68" t="s">
        <v>4</v>
      </c>
      <c r="F82" s="66" t="s">
        <v>129</v>
      </c>
      <c r="G82" s="69"/>
      <c r="H82" s="69"/>
      <c r="I82" s="69"/>
      <c r="J82" s="7">
        <f>D82*K82</f>
        <v>3000</v>
      </c>
      <c r="K82" s="7">
        <v>50</v>
      </c>
      <c r="L82" s="19"/>
      <c r="M82" s="16">
        <f>D82*L82</f>
        <v>0</v>
      </c>
      <c r="N82" s="35" t="str">
        <f t="shared" si="1"/>
        <v xml:space="preserve"> </v>
      </c>
    </row>
    <row r="83" spans="1:14" ht="65.25" customHeight="1" x14ac:dyDescent="0.3">
      <c r="A83" s="55"/>
      <c r="B83" s="65">
        <v>77</v>
      </c>
      <c r="C83" s="70" t="s">
        <v>87</v>
      </c>
      <c r="D83" s="67">
        <v>2</v>
      </c>
      <c r="E83" s="71" t="s">
        <v>7</v>
      </c>
      <c r="F83" s="70" t="s">
        <v>88</v>
      </c>
      <c r="G83" s="69"/>
      <c r="H83" s="69"/>
      <c r="I83" s="69"/>
      <c r="J83" s="7">
        <f>D83*K83</f>
        <v>220</v>
      </c>
      <c r="K83" s="7">
        <v>110</v>
      </c>
      <c r="L83" s="19"/>
      <c r="M83" s="16">
        <f>D83*L83</f>
        <v>0</v>
      </c>
      <c r="N83" s="35" t="str">
        <f t="shared" si="1"/>
        <v xml:space="preserve"> </v>
      </c>
    </row>
    <row r="84" spans="1:14" ht="44.4" customHeight="1" x14ac:dyDescent="0.3">
      <c r="A84" s="55"/>
      <c r="B84" s="65">
        <v>78</v>
      </c>
      <c r="C84" s="70" t="s">
        <v>9</v>
      </c>
      <c r="D84" s="67">
        <v>5</v>
      </c>
      <c r="E84" s="71" t="s">
        <v>7</v>
      </c>
      <c r="F84" s="70" t="s">
        <v>130</v>
      </c>
      <c r="G84" s="69"/>
      <c r="H84" s="69"/>
      <c r="I84" s="69"/>
      <c r="J84" s="7">
        <f>D84*K84</f>
        <v>100</v>
      </c>
      <c r="K84" s="7">
        <v>20</v>
      </c>
      <c r="L84" s="19"/>
      <c r="M84" s="16">
        <f>D84*L84</f>
        <v>0</v>
      </c>
      <c r="N84" s="35" t="str">
        <f t="shared" si="1"/>
        <v xml:space="preserve"> </v>
      </c>
    </row>
    <row r="85" spans="1:14" ht="75.75" customHeight="1" x14ac:dyDescent="0.3">
      <c r="A85" s="55"/>
      <c r="B85" s="65">
        <v>79</v>
      </c>
      <c r="C85" s="70" t="s">
        <v>92</v>
      </c>
      <c r="D85" s="67">
        <v>2</v>
      </c>
      <c r="E85" s="71" t="s">
        <v>7</v>
      </c>
      <c r="F85" s="70" t="s">
        <v>93</v>
      </c>
      <c r="G85" s="69"/>
      <c r="H85" s="69"/>
      <c r="I85" s="69"/>
      <c r="J85" s="7">
        <f>D85*K85</f>
        <v>76</v>
      </c>
      <c r="K85" s="7">
        <v>38</v>
      </c>
      <c r="L85" s="19"/>
      <c r="M85" s="16">
        <f>D85*L85</f>
        <v>0</v>
      </c>
      <c r="N85" s="35" t="str">
        <f t="shared" si="1"/>
        <v xml:space="preserve"> </v>
      </c>
    </row>
    <row r="86" spans="1:14" ht="75.75" customHeight="1" x14ac:dyDescent="0.3">
      <c r="A86" s="55"/>
      <c r="B86" s="65">
        <v>80</v>
      </c>
      <c r="C86" s="70" t="s">
        <v>131</v>
      </c>
      <c r="D86" s="67">
        <v>2</v>
      </c>
      <c r="E86" s="71" t="s">
        <v>7</v>
      </c>
      <c r="F86" s="70" t="s">
        <v>132</v>
      </c>
      <c r="G86" s="69"/>
      <c r="H86" s="69"/>
      <c r="I86" s="69"/>
      <c r="J86" s="7">
        <f>D86*K86</f>
        <v>50</v>
      </c>
      <c r="K86" s="7">
        <v>25</v>
      </c>
      <c r="L86" s="19"/>
      <c r="M86" s="16">
        <f>D86*L86</f>
        <v>0</v>
      </c>
      <c r="N86" s="35" t="str">
        <f t="shared" si="1"/>
        <v xml:space="preserve"> </v>
      </c>
    </row>
    <row r="87" spans="1:14" ht="45" customHeight="1" x14ac:dyDescent="0.3">
      <c r="A87" s="55"/>
      <c r="B87" s="65">
        <v>81</v>
      </c>
      <c r="C87" s="70" t="s">
        <v>102</v>
      </c>
      <c r="D87" s="67">
        <v>6</v>
      </c>
      <c r="E87" s="71" t="s">
        <v>7</v>
      </c>
      <c r="F87" s="70" t="s">
        <v>104</v>
      </c>
      <c r="G87" s="69"/>
      <c r="H87" s="69"/>
      <c r="I87" s="69"/>
      <c r="J87" s="7">
        <f>D87*K87</f>
        <v>210</v>
      </c>
      <c r="K87" s="7">
        <v>35</v>
      </c>
      <c r="L87" s="19"/>
      <c r="M87" s="16">
        <f>D87*L87</f>
        <v>0</v>
      </c>
      <c r="N87" s="35" t="str">
        <f t="shared" si="1"/>
        <v xml:space="preserve"> </v>
      </c>
    </row>
    <row r="88" spans="1:14" ht="45.6" customHeight="1" x14ac:dyDescent="0.3">
      <c r="A88" s="55"/>
      <c r="B88" s="65">
        <v>82</v>
      </c>
      <c r="C88" s="70" t="s">
        <v>106</v>
      </c>
      <c r="D88" s="67">
        <v>1</v>
      </c>
      <c r="E88" s="71" t="s">
        <v>7</v>
      </c>
      <c r="F88" s="70" t="s">
        <v>133</v>
      </c>
      <c r="G88" s="69"/>
      <c r="H88" s="69"/>
      <c r="I88" s="69"/>
      <c r="J88" s="7">
        <f>D88*K88</f>
        <v>196</v>
      </c>
      <c r="K88" s="7">
        <v>196</v>
      </c>
      <c r="L88" s="19"/>
      <c r="M88" s="16">
        <f>D88*L88</f>
        <v>0</v>
      </c>
      <c r="N88" s="35" t="str">
        <f t="shared" si="1"/>
        <v xml:space="preserve"> </v>
      </c>
    </row>
    <row r="89" spans="1:14" ht="46.2" customHeight="1" x14ac:dyDescent="0.3">
      <c r="A89" s="55"/>
      <c r="B89" s="65">
        <v>83</v>
      </c>
      <c r="C89" s="70" t="s">
        <v>109</v>
      </c>
      <c r="D89" s="67">
        <v>3</v>
      </c>
      <c r="E89" s="71" t="s">
        <v>7</v>
      </c>
      <c r="F89" s="70" t="s">
        <v>110</v>
      </c>
      <c r="G89" s="69"/>
      <c r="H89" s="69"/>
      <c r="I89" s="69"/>
      <c r="J89" s="7">
        <f>D89*K89</f>
        <v>300</v>
      </c>
      <c r="K89" s="7">
        <v>100</v>
      </c>
      <c r="L89" s="19"/>
      <c r="M89" s="16">
        <f>D89*L89</f>
        <v>0</v>
      </c>
      <c r="N89" s="35" t="str">
        <f t="shared" si="1"/>
        <v xml:space="preserve"> </v>
      </c>
    </row>
    <row r="90" spans="1:14" ht="37.5" customHeight="1" x14ac:dyDescent="0.3">
      <c r="A90" s="55"/>
      <c r="B90" s="65">
        <v>84</v>
      </c>
      <c r="C90" s="70" t="s">
        <v>11</v>
      </c>
      <c r="D90" s="67">
        <v>3</v>
      </c>
      <c r="E90" s="71" t="s">
        <v>7</v>
      </c>
      <c r="F90" s="70" t="s">
        <v>46</v>
      </c>
      <c r="G90" s="69"/>
      <c r="H90" s="69"/>
      <c r="I90" s="69"/>
      <c r="J90" s="7">
        <f>D90*K90</f>
        <v>60</v>
      </c>
      <c r="K90" s="7">
        <v>20</v>
      </c>
      <c r="L90" s="19"/>
      <c r="M90" s="16">
        <f>D90*L90</f>
        <v>0</v>
      </c>
      <c r="N90" s="35" t="str">
        <f t="shared" si="1"/>
        <v xml:space="preserve"> </v>
      </c>
    </row>
    <row r="91" spans="1:14" ht="46.2" customHeight="1" x14ac:dyDescent="0.3">
      <c r="A91" s="55"/>
      <c r="B91" s="65">
        <v>85</v>
      </c>
      <c r="C91" s="70" t="s">
        <v>134</v>
      </c>
      <c r="D91" s="67">
        <v>1</v>
      </c>
      <c r="E91" s="71" t="s">
        <v>7</v>
      </c>
      <c r="F91" s="70" t="s">
        <v>135</v>
      </c>
      <c r="G91" s="69"/>
      <c r="H91" s="69"/>
      <c r="I91" s="69"/>
      <c r="J91" s="7">
        <f>D91*K91</f>
        <v>71</v>
      </c>
      <c r="K91" s="7">
        <v>71</v>
      </c>
      <c r="L91" s="19"/>
      <c r="M91" s="16">
        <f>D91*L91</f>
        <v>0</v>
      </c>
      <c r="N91" s="35" t="str">
        <f t="shared" si="1"/>
        <v xml:space="preserve"> </v>
      </c>
    </row>
    <row r="92" spans="1:14" ht="34.950000000000003" customHeight="1" x14ac:dyDescent="0.3">
      <c r="A92" s="55"/>
      <c r="B92" s="65">
        <v>86</v>
      </c>
      <c r="C92" s="70" t="s">
        <v>136</v>
      </c>
      <c r="D92" s="67">
        <v>2</v>
      </c>
      <c r="E92" s="71" t="s">
        <v>7</v>
      </c>
      <c r="F92" s="70" t="s">
        <v>137</v>
      </c>
      <c r="G92" s="69"/>
      <c r="H92" s="69"/>
      <c r="I92" s="69"/>
      <c r="J92" s="7">
        <f>D92*K92</f>
        <v>64</v>
      </c>
      <c r="K92" s="7">
        <v>32</v>
      </c>
      <c r="L92" s="19"/>
      <c r="M92" s="16">
        <f>D92*L92</f>
        <v>0</v>
      </c>
      <c r="N92" s="35" t="str">
        <f t="shared" si="1"/>
        <v xml:space="preserve"> </v>
      </c>
    </row>
    <row r="93" spans="1:14" ht="34.950000000000003" customHeight="1" x14ac:dyDescent="0.3">
      <c r="A93" s="55"/>
      <c r="B93" s="65">
        <v>87</v>
      </c>
      <c r="C93" s="70" t="s">
        <v>19</v>
      </c>
      <c r="D93" s="67">
        <v>4</v>
      </c>
      <c r="E93" s="71" t="s">
        <v>18</v>
      </c>
      <c r="F93" s="70" t="s">
        <v>20</v>
      </c>
      <c r="G93" s="69"/>
      <c r="H93" s="69"/>
      <c r="I93" s="69"/>
      <c r="J93" s="7">
        <f>D93*K93</f>
        <v>60</v>
      </c>
      <c r="K93" s="7">
        <v>15</v>
      </c>
      <c r="L93" s="19"/>
      <c r="M93" s="16">
        <f>D93*L93</f>
        <v>0</v>
      </c>
      <c r="N93" s="35" t="str">
        <f t="shared" si="1"/>
        <v xml:space="preserve"> </v>
      </c>
    </row>
    <row r="94" spans="1:14" ht="34.950000000000003" customHeight="1" x14ac:dyDescent="0.3">
      <c r="A94" s="55"/>
      <c r="B94" s="65">
        <v>88</v>
      </c>
      <c r="C94" s="70" t="s">
        <v>115</v>
      </c>
      <c r="D94" s="67">
        <v>10</v>
      </c>
      <c r="E94" s="71" t="s">
        <v>23</v>
      </c>
      <c r="F94" s="70" t="s">
        <v>116</v>
      </c>
      <c r="G94" s="69"/>
      <c r="H94" s="69"/>
      <c r="I94" s="69"/>
      <c r="J94" s="7">
        <f>D94*K94</f>
        <v>200</v>
      </c>
      <c r="K94" s="7">
        <v>20</v>
      </c>
      <c r="L94" s="19"/>
      <c r="M94" s="16">
        <f>D94*L94</f>
        <v>0</v>
      </c>
      <c r="N94" s="35" t="str">
        <f t="shared" si="1"/>
        <v xml:space="preserve"> </v>
      </c>
    </row>
    <row r="95" spans="1:14" ht="66" customHeight="1" x14ac:dyDescent="0.3">
      <c r="A95" s="55"/>
      <c r="B95" s="65">
        <v>89</v>
      </c>
      <c r="C95" s="70" t="s">
        <v>138</v>
      </c>
      <c r="D95" s="67">
        <v>3</v>
      </c>
      <c r="E95" s="71" t="s">
        <v>7</v>
      </c>
      <c r="F95" s="70" t="s">
        <v>139</v>
      </c>
      <c r="G95" s="69"/>
      <c r="H95" s="69"/>
      <c r="I95" s="69"/>
      <c r="J95" s="7">
        <f>D95*K95</f>
        <v>27</v>
      </c>
      <c r="K95" s="7">
        <v>9</v>
      </c>
      <c r="L95" s="19"/>
      <c r="M95" s="16">
        <f>D95*L95</f>
        <v>0</v>
      </c>
      <c r="N95" s="35" t="str">
        <f t="shared" si="1"/>
        <v xml:space="preserve"> </v>
      </c>
    </row>
    <row r="96" spans="1:14" ht="34.950000000000003" customHeight="1" x14ac:dyDescent="0.3">
      <c r="A96" s="55"/>
      <c r="B96" s="65">
        <v>90</v>
      </c>
      <c r="C96" s="70" t="s">
        <v>29</v>
      </c>
      <c r="D96" s="67">
        <v>5</v>
      </c>
      <c r="E96" s="71" t="s">
        <v>7</v>
      </c>
      <c r="F96" s="70" t="s">
        <v>49</v>
      </c>
      <c r="G96" s="69"/>
      <c r="H96" s="69"/>
      <c r="I96" s="69"/>
      <c r="J96" s="7">
        <f>D96*K96</f>
        <v>67.5</v>
      </c>
      <c r="K96" s="7">
        <v>13.5</v>
      </c>
      <c r="L96" s="19"/>
      <c r="M96" s="16">
        <f>D96*L96</f>
        <v>0</v>
      </c>
      <c r="N96" s="35" t="str">
        <f t="shared" si="1"/>
        <v xml:space="preserve"> </v>
      </c>
    </row>
    <row r="97" spans="1:14" ht="34.950000000000003" customHeight="1" x14ac:dyDescent="0.3">
      <c r="A97" s="55"/>
      <c r="B97" s="65">
        <v>91</v>
      </c>
      <c r="C97" s="70" t="s">
        <v>29</v>
      </c>
      <c r="D97" s="67">
        <v>2</v>
      </c>
      <c r="E97" s="71" t="s">
        <v>7</v>
      </c>
      <c r="F97" s="70" t="s">
        <v>50</v>
      </c>
      <c r="G97" s="69"/>
      <c r="H97" s="69"/>
      <c r="I97" s="69"/>
      <c r="J97" s="7">
        <f>D97*K97</f>
        <v>30</v>
      </c>
      <c r="K97" s="7">
        <v>15</v>
      </c>
      <c r="L97" s="19"/>
      <c r="M97" s="16">
        <f>D97*L97</f>
        <v>0</v>
      </c>
      <c r="N97" s="35" t="str">
        <f t="shared" si="1"/>
        <v xml:space="preserve"> </v>
      </c>
    </row>
    <row r="98" spans="1:14" ht="34.950000000000003" customHeight="1" x14ac:dyDescent="0.3">
      <c r="A98" s="55"/>
      <c r="B98" s="65">
        <v>92</v>
      </c>
      <c r="C98" s="70" t="s">
        <v>123</v>
      </c>
      <c r="D98" s="67">
        <v>4</v>
      </c>
      <c r="E98" s="71" t="s">
        <v>7</v>
      </c>
      <c r="F98" s="70" t="s">
        <v>140</v>
      </c>
      <c r="G98" s="69"/>
      <c r="H98" s="69"/>
      <c r="I98" s="69"/>
      <c r="J98" s="7">
        <f>D98*K98</f>
        <v>16</v>
      </c>
      <c r="K98" s="7">
        <v>4</v>
      </c>
      <c r="L98" s="19"/>
      <c r="M98" s="16">
        <f>D98*L98</f>
        <v>0</v>
      </c>
      <c r="N98" s="35" t="str">
        <f t="shared" si="1"/>
        <v xml:space="preserve"> </v>
      </c>
    </row>
    <row r="99" spans="1:14" ht="34.950000000000003" customHeight="1" thickBot="1" x14ac:dyDescent="0.35">
      <c r="A99" s="55"/>
      <c r="B99" s="72">
        <v>93</v>
      </c>
      <c r="C99" s="73" t="s">
        <v>123</v>
      </c>
      <c r="D99" s="74">
        <v>1</v>
      </c>
      <c r="E99" s="75" t="s">
        <v>7</v>
      </c>
      <c r="F99" s="73" t="s">
        <v>124</v>
      </c>
      <c r="G99" s="76"/>
      <c r="H99" s="76"/>
      <c r="I99" s="76"/>
      <c r="J99" s="8">
        <f>D99*K99</f>
        <v>12</v>
      </c>
      <c r="K99" s="8">
        <v>12</v>
      </c>
      <c r="L99" s="21"/>
      <c r="M99" s="22">
        <f>D99*L99</f>
        <v>0</v>
      </c>
      <c r="N99" s="36" t="str">
        <f t="shared" si="1"/>
        <v xml:space="preserve"> </v>
      </c>
    </row>
    <row r="100" spans="1:14" ht="45" customHeight="1" thickTop="1" thickBot="1" x14ac:dyDescent="0.35">
      <c r="A100" s="59"/>
      <c r="B100" s="88">
        <v>94</v>
      </c>
      <c r="C100" s="89" t="s">
        <v>2</v>
      </c>
      <c r="D100" s="90">
        <v>400</v>
      </c>
      <c r="E100" s="91" t="s">
        <v>3</v>
      </c>
      <c r="F100" s="89" t="s">
        <v>62</v>
      </c>
      <c r="G100" s="92" t="s">
        <v>151</v>
      </c>
      <c r="H100" s="92" t="s">
        <v>127</v>
      </c>
      <c r="I100" s="92" t="s">
        <v>171</v>
      </c>
      <c r="J100" s="27">
        <f>D100*K100</f>
        <v>5800</v>
      </c>
      <c r="K100" s="27">
        <v>14.5</v>
      </c>
      <c r="L100" s="20"/>
      <c r="M100" s="17">
        <f>D100*L100</f>
        <v>0</v>
      </c>
      <c r="N100" s="38" t="str">
        <f t="shared" si="1"/>
        <v xml:space="preserve"> </v>
      </c>
    </row>
    <row r="101" spans="1:14" ht="45" customHeight="1" thickTop="1" x14ac:dyDescent="0.3">
      <c r="A101" s="55"/>
      <c r="B101" s="60">
        <v>95</v>
      </c>
      <c r="C101" s="66" t="s">
        <v>128</v>
      </c>
      <c r="D101" s="67">
        <v>120</v>
      </c>
      <c r="E101" s="68" t="s">
        <v>4</v>
      </c>
      <c r="F101" s="66" t="s">
        <v>129</v>
      </c>
      <c r="G101" s="92"/>
      <c r="H101" s="92"/>
      <c r="I101" s="92"/>
      <c r="J101" s="7">
        <f>D101*K101</f>
        <v>6000</v>
      </c>
      <c r="K101" s="7">
        <v>50</v>
      </c>
      <c r="L101" s="19"/>
      <c r="M101" s="16">
        <f>D101*L101</f>
        <v>0</v>
      </c>
      <c r="N101" s="35" t="str">
        <f t="shared" si="1"/>
        <v xml:space="preserve"> </v>
      </c>
    </row>
    <row r="102" spans="1:14" ht="60" customHeight="1" thickBot="1" x14ac:dyDescent="0.35">
      <c r="A102" s="55"/>
      <c r="B102" s="65">
        <v>96</v>
      </c>
      <c r="C102" s="70" t="s">
        <v>87</v>
      </c>
      <c r="D102" s="67">
        <v>4</v>
      </c>
      <c r="E102" s="71" t="s">
        <v>7</v>
      </c>
      <c r="F102" s="70" t="s">
        <v>88</v>
      </c>
      <c r="G102" s="92"/>
      <c r="H102" s="92"/>
      <c r="I102" s="92"/>
      <c r="J102" s="7">
        <f>D102*K102</f>
        <v>440</v>
      </c>
      <c r="K102" s="7">
        <v>110</v>
      </c>
      <c r="L102" s="19"/>
      <c r="M102" s="16">
        <f>D102*L102</f>
        <v>0</v>
      </c>
      <c r="N102" s="35" t="str">
        <f t="shared" si="1"/>
        <v xml:space="preserve"> </v>
      </c>
    </row>
    <row r="103" spans="1:14" ht="46.2" customHeight="1" thickTop="1" x14ac:dyDescent="0.3">
      <c r="A103" s="55"/>
      <c r="B103" s="60">
        <v>97</v>
      </c>
      <c r="C103" s="70" t="s">
        <v>9</v>
      </c>
      <c r="D103" s="67">
        <v>10</v>
      </c>
      <c r="E103" s="71" t="s">
        <v>7</v>
      </c>
      <c r="F103" s="70" t="s">
        <v>130</v>
      </c>
      <c r="G103" s="92"/>
      <c r="H103" s="92"/>
      <c r="I103" s="92"/>
      <c r="J103" s="7">
        <f>D103*K103</f>
        <v>200</v>
      </c>
      <c r="K103" s="7">
        <v>20</v>
      </c>
      <c r="L103" s="19"/>
      <c r="M103" s="16">
        <f>D103*L103</f>
        <v>0</v>
      </c>
      <c r="N103" s="35" t="str">
        <f t="shared" si="1"/>
        <v xml:space="preserve"> </v>
      </c>
    </row>
    <row r="104" spans="1:14" ht="78" customHeight="1" thickBot="1" x14ac:dyDescent="0.35">
      <c r="A104" s="55"/>
      <c r="B104" s="65">
        <v>98</v>
      </c>
      <c r="C104" s="70" t="s">
        <v>92</v>
      </c>
      <c r="D104" s="67">
        <v>2</v>
      </c>
      <c r="E104" s="71" t="s">
        <v>7</v>
      </c>
      <c r="F104" s="70" t="s">
        <v>93</v>
      </c>
      <c r="G104" s="92"/>
      <c r="H104" s="92"/>
      <c r="I104" s="92"/>
      <c r="J104" s="7">
        <f>D104*K104</f>
        <v>76</v>
      </c>
      <c r="K104" s="7">
        <v>38</v>
      </c>
      <c r="L104" s="19"/>
      <c r="M104" s="16">
        <f>D104*L104</f>
        <v>0</v>
      </c>
      <c r="N104" s="35" t="str">
        <f t="shared" si="1"/>
        <v xml:space="preserve"> </v>
      </c>
    </row>
    <row r="105" spans="1:14" ht="60" customHeight="1" thickTop="1" x14ac:dyDescent="0.3">
      <c r="A105" s="55"/>
      <c r="B105" s="60">
        <v>99</v>
      </c>
      <c r="C105" s="70" t="s">
        <v>131</v>
      </c>
      <c r="D105" s="90">
        <v>4</v>
      </c>
      <c r="E105" s="71" t="s">
        <v>7</v>
      </c>
      <c r="F105" s="70" t="s">
        <v>132</v>
      </c>
      <c r="G105" s="92"/>
      <c r="H105" s="92"/>
      <c r="I105" s="92"/>
      <c r="J105" s="7">
        <f>D105*K105</f>
        <v>100</v>
      </c>
      <c r="K105" s="7">
        <v>25</v>
      </c>
      <c r="L105" s="19"/>
      <c r="M105" s="16">
        <f>D105*L105</f>
        <v>0</v>
      </c>
      <c r="N105" s="35" t="str">
        <f t="shared" si="1"/>
        <v xml:space="preserve"> </v>
      </c>
    </row>
    <row r="106" spans="1:14" ht="45" customHeight="1" thickBot="1" x14ac:dyDescent="0.35">
      <c r="A106" s="55"/>
      <c r="B106" s="65">
        <v>100</v>
      </c>
      <c r="C106" s="70" t="s">
        <v>102</v>
      </c>
      <c r="D106" s="67">
        <v>12</v>
      </c>
      <c r="E106" s="71" t="s">
        <v>7</v>
      </c>
      <c r="F106" s="70" t="s">
        <v>104</v>
      </c>
      <c r="G106" s="92"/>
      <c r="H106" s="92"/>
      <c r="I106" s="92"/>
      <c r="J106" s="7">
        <f>D106*K106</f>
        <v>420</v>
      </c>
      <c r="K106" s="7">
        <v>35</v>
      </c>
      <c r="L106" s="19"/>
      <c r="M106" s="16">
        <f>D106*L106</f>
        <v>0</v>
      </c>
      <c r="N106" s="35" t="str">
        <f t="shared" si="1"/>
        <v xml:space="preserve"> </v>
      </c>
    </row>
    <row r="107" spans="1:14" ht="45" customHeight="1" thickTop="1" x14ac:dyDescent="0.3">
      <c r="A107" s="55"/>
      <c r="B107" s="60">
        <v>101</v>
      </c>
      <c r="C107" s="70" t="s">
        <v>106</v>
      </c>
      <c r="D107" s="67">
        <v>2</v>
      </c>
      <c r="E107" s="71" t="s">
        <v>7</v>
      </c>
      <c r="F107" s="70" t="s">
        <v>133</v>
      </c>
      <c r="G107" s="92"/>
      <c r="H107" s="92"/>
      <c r="I107" s="92"/>
      <c r="J107" s="7">
        <f>D107*K107</f>
        <v>392</v>
      </c>
      <c r="K107" s="7">
        <v>196</v>
      </c>
      <c r="L107" s="19"/>
      <c r="M107" s="16">
        <f>D107*L107</f>
        <v>0</v>
      </c>
      <c r="N107" s="35" t="str">
        <f t="shared" si="1"/>
        <v xml:space="preserve"> </v>
      </c>
    </row>
    <row r="108" spans="1:14" ht="45" customHeight="1" thickBot="1" x14ac:dyDescent="0.35">
      <c r="A108" s="55"/>
      <c r="B108" s="65">
        <v>102</v>
      </c>
      <c r="C108" s="70" t="s">
        <v>109</v>
      </c>
      <c r="D108" s="67">
        <v>6</v>
      </c>
      <c r="E108" s="71" t="s">
        <v>7</v>
      </c>
      <c r="F108" s="70" t="s">
        <v>110</v>
      </c>
      <c r="G108" s="92"/>
      <c r="H108" s="92"/>
      <c r="I108" s="92"/>
      <c r="J108" s="7">
        <f>D108*K108</f>
        <v>600</v>
      </c>
      <c r="K108" s="7">
        <v>100</v>
      </c>
      <c r="L108" s="19"/>
      <c r="M108" s="16">
        <f>D108*L108</f>
        <v>0</v>
      </c>
      <c r="N108" s="35" t="str">
        <f t="shared" si="1"/>
        <v xml:space="preserve"> </v>
      </c>
    </row>
    <row r="109" spans="1:14" ht="37.5" customHeight="1" thickTop="1" x14ac:dyDescent="0.3">
      <c r="A109" s="55"/>
      <c r="B109" s="60">
        <v>103</v>
      </c>
      <c r="C109" s="70" t="s">
        <v>11</v>
      </c>
      <c r="D109" s="67">
        <v>6</v>
      </c>
      <c r="E109" s="71" t="s">
        <v>7</v>
      </c>
      <c r="F109" s="70" t="s">
        <v>46</v>
      </c>
      <c r="G109" s="92"/>
      <c r="H109" s="92"/>
      <c r="I109" s="92"/>
      <c r="J109" s="7">
        <f>D109*K109</f>
        <v>120</v>
      </c>
      <c r="K109" s="7">
        <v>20</v>
      </c>
      <c r="L109" s="19"/>
      <c r="M109" s="16">
        <f>D109*L109</f>
        <v>0</v>
      </c>
      <c r="N109" s="35" t="str">
        <f t="shared" si="1"/>
        <v xml:space="preserve"> </v>
      </c>
    </row>
    <row r="110" spans="1:14" ht="37.5" customHeight="1" thickBot="1" x14ac:dyDescent="0.35">
      <c r="A110" s="55"/>
      <c r="B110" s="65">
        <v>104</v>
      </c>
      <c r="C110" s="70" t="s">
        <v>134</v>
      </c>
      <c r="D110" s="67">
        <v>2</v>
      </c>
      <c r="E110" s="71" t="s">
        <v>7</v>
      </c>
      <c r="F110" s="70" t="s">
        <v>135</v>
      </c>
      <c r="G110" s="92"/>
      <c r="H110" s="92"/>
      <c r="I110" s="92"/>
      <c r="J110" s="7">
        <f>D110*K110</f>
        <v>142</v>
      </c>
      <c r="K110" s="7">
        <v>71</v>
      </c>
      <c r="L110" s="19"/>
      <c r="M110" s="16">
        <f>D110*L110</f>
        <v>0</v>
      </c>
      <c r="N110" s="35" t="str">
        <f t="shared" si="1"/>
        <v xml:space="preserve"> </v>
      </c>
    </row>
    <row r="111" spans="1:14" ht="34.950000000000003" customHeight="1" thickTop="1" x14ac:dyDescent="0.3">
      <c r="A111" s="55"/>
      <c r="B111" s="60">
        <v>105</v>
      </c>
      <c r="C111" s="70" t="s">
        <v>136</v>
      </c>
      <c r="D111" s="67">
        <v>4</v>
      </c>
      <c r="E111" s="71" t="s">
        <v>7</v>
      </c>
      <c r="F111" s="70" t="s">
        <v>137</v>
      </c>
      <c r="G111" s="92"/>
      <c r="H111" s="92"/>
      <c r="I111" s="92"/>
      <c r="J111" s="7">
        <f>D111*K111</f>
        <v>128</v>
      </c>
      <c r="K111" s="7">
        <v>32</v>
      </c>
      <c r="L111" s="19"/>
      <c r="M111" s="16">
        <f>D111*L111</f>
        <v>0</v>
      </c>
      <c r="N111" s="35" t="str">
        <f t="shared" si="1"/>
        <v xml:space="preserve"> </v>
      </c>
    </row>
    <row r="112" spans="1:14" ht="34.950000000000003" customHeight="1" thickBot="1" x14ac:dyDescent="0.35">
      <c r="A112" s="55"/>
      <c r="B112" s="65">
        <v>106</v>
      </c>
      <c r="C112" s="93" t="s">
        <v>19</v>
      </c>
      <c r="D112" s="90">
        <v>8</v>
      </c>
      <c r="E112" s="94" t="s">
        <v>18</v>
      </c>
      <c r="F112" s="93" t="s">
        <v>20</v>
      </c>
      <c r="G112" s="92"/>
      <c r="H112" s="92"/>
      <c r="I112" s="92"/>
      <c r="J112" s="7">
        <f>D112*K112</f>
        <v>120</v>
      </c>
      <c r="K112" s="27">
        <v>15</v>
      </c>
      <c r="L112" s="20"/>
      <c r="M112" s="16">
        <f>D112*L112</f>
        <v>0</v>
      </c>
      <c r="N112" s="35" t="str">
        <f t="shared" si="1"/>
        <v xml:space="preserve"> </v>
      </c>
    </row>
    <row r="113" spans="1:14" ht="34.950000000000003" customHeight="1" thickTop="1" x14ac:dyDescent="0.3">
      <c r="A113" s="55"/>
      <c r="B113" s="60">
        <v>107</v>
      </c>
      <c r="C113" s="70" t="s">
        <v>115</v>
      </c>
      <c r="D113" s="67">
        <v>20</v>
      </c>
      <c r="E113" s="71" t="s">
        <v>23</v>
      </c>
      <c r="F113" s="70" t="s">
        <v>116</v>
      </c>
      <c r="G113" s="92"/>
      <c r="H113" s="92"/>
      <c r="I113" s="92"/>
      <c r="J113" s="7">
        <f>D113*K113</f>
        <v>400</v>
      </c>
      <c r="K113" s="7">
        <v>20</v>
      </c>
      <c r="L113" s="19"/>
      <c r="M113" s="16">
        <f>D113*L113</f>
        <v>0</v>
      </c>
      <c r="N113" s="35" t="str">
        <f t="shared" si="1"/>
        <v xml:space="preserve"> </v>
      </c>
    </row>
    <row r="114" spans="1:14" ht="78" customHeight="1" thickBot="1" x14ac:dyDescent="0.35">
      <c r="A114" s="55"/>
      <c r="B114" s="65">
        <v>108</v>
      </c>
      <c r="C114" s="70" t="s">
        <v>138</v>
      </c>
      <c r="D114" s="67">
        <v>6</v>
      </c>
      <c r="E114" s="71" t="s">
        <v>7</v>
      </c>
      <c r="F114" s="70" t="s">
        <v>139</v>
      </c>
      <c r="G114" s="92"/>
      <c r="H114" s="92"/>
      <c r="I114" s="92"/>
      <c r="J114" s="7">
        <f>D114*K114</f>
        <v>54</v>
      </c>
      <c r="K114" s="7">
        <v>9</v>
      </c>
      <c r="L114" s="19"/>
      <c r="M114" s="16">
        <f>D114*L114</f>
        <v>0</v>
      </c>
      <c r="N114" s="35" t="str">
        <f t="shared" si="1"/>
        <v xml:space="preserve"> </v>
      </c>
    </row>
    <row r="115" spans="1:14" ht="34.950000000000003" customHeight="1" thickTop="1" x14ac:dyDescent="0.3">
      <c r="A115" s="55"/>
      <c r="B115" s="60">
        <v>109</v>
      </c>
      <c r="C115" s="93" t="s">
        <v>29</v>
      </c>
      <c r="D115" s="90">
        <v>10</v>
      </c>
      <c r="E115" s="94" t="s">
        <v>7</v>
      </c>
      <c r="F115" s="93" t="s">
        <v>49</v>
      </c>
      <c r="G115" s="92"/>
      <c r="H115" s="92"/>
      <c r="I115" s="92"/>
      <c r="J115" s="7">
        <f>D115*K115</f>
        <v>135</v>
      </c>
      <c r="K115" s="27">
        <v>13.5</v>
      </c>
      <c r="L115" s="20"/>
      <c r="M115" s="16">
        <f>D115*L115</f>
        <v>0</v>
      </c>
      <c r="N115" s="35" t="str">
        <f t="shared" si="1"/>
        <v xml:space="preserve"> </v>
      </c>
    </row>
    <row r="116" spans="1:14" ht="34.950000000000003" customHeight="1" thickBot="1" x14ac:dyDescent="0.35">
      <c r="A116" s="55"/>
      <c r="B116" s="65">
        <v>110</v>
      </c>
      <c r="C116" s="70" t="s">
        <v>29</v>
      </c>
      <c r="D116" s="67">
        <v>4</v>
      </c>
      <c r="E116" s="71" t="s">
        <v>7</v>
      </c>
      <c r="F116" s="70" t="s">
        <v>50</v>
      </c>
      <c r="G116" s="92"/>
      <c r="H116" s="92"/>
      <c r="I116" s="92"/>
      <c r="J116" s="7">
        <f>D116*K116</f>
        <v>60</v>
      </c>
      <c r="K116" s="7">
        <v>15</v>
      </c>
      <c r="L116" s="19"/>
      <c r="M116" s="16">
        <f>D116*L116</f>
        <v>0</v>
      </c>
      <c r="N116" s="35" t="str">
        <f t="shared" si="1"/>
        <v xml:space="preserve"> </v>
      </c>
    </row>
    <row r="117" spans="1:14" ht="34.950000000000003" customHeight="1" thickTop="1" x14ac:dyDescent="0.3">
      <c r="A117" s="55"/>
      <c r="B117" s="60">
        <v>111</v>
      </c>
      <c r="C117" s="70" t="s">
        <v>123</v>
      </c>
      <c r="D117" s="67">
        <v>8</v>
      </c>
      <c r="E117" s="71" t="s">
        <v>7</v>
      </c>
      <c r="F117" s="70" t="s">
        <v>140</v>
      </c>
      <c r="G117" s="92"/>
      <c r="H117" s="92"/>
      <c r="I117" s="92"/>
      <c r="J117" s="7">
        <f>D117*K117</f>
        <v>32</v>
      </c>
      <c r="K117" s="7">
        <v>4</v>
      </c>
      <c r="L117" s="19"/>
      <c r="M117" s="16">
        <f>D117*L117</f>
        <v>0</v>
      </c>
      <c r="N117" s="35" t="str">
        <f t="shared" si="1"/>
        <v xml:space="preserve"> </v>
      </c>
    </row>
    <row r="118" spans="1:14" ht="34.950000000000003" customHeight="1" thickBot="1" x14ac:dyDescent="0.35">
      <c r="A118" s="55"/>
      <c r="B118" s="65">
        <v>112</v>
      </c>
      <c r="C118" s="73" t="s">
        <v>123</v>
      </c>
      <c r="D118" s="95">
        <v>2</v>
      </c>
      <c r="E118" s="75" t="s">
        <v>7</v>
      </c>
      <c r="F118" s="73" t="s">
        <v>124</v>
      </c>
      <c r="G118" s="96"/>
      <c r="H118" s="96"/>
      <c r="I118" s="96"/>
      <c r="J118" s="26">
        <f>D118*K118</f>
        <v>24</v>
      </c>
      <c r="K118" s="8">
        <v>12</v>
      </c>
      <c r="L118" s="21"/>
      <c r="M118" s="25">
        <f>D118*L118</f>
        <v>0</v>
      </c>
      <c r="N118" s="36" t="str">
        <f t="shared" si="1"/>
        <v xml:space="preserve"> </v>
      </c>
    </row>
    <row r="119" spans="1:14" ht="34.950000000000003" customHeight="1" thickTop="1" x14ac:dyDescent="0.3">
      <c r="A119" s="55"/>
      <c r="B119" s="60">
        <v>113</v>
      </c>
      <c r="C119" s="61" t="s">
        <v>141</v>
      </c>
      <c r="D119" s="62">
        <v>3</v>
      </c>
      <c r="E119" s="63" t="s">
        <v>7</v>
      </c>
      <c r="F119" s="61" t="s">
        <v>142</v>
      </c>
      <c r="G119" s="64" t="s">
        <v>151</v>
      </c>
      <c r="H119" s="64" t="s">
        <v>163</v>
      </c>
      <c r="I119" s="64" t="s">
        <v>172</v>
      </c>
      <c r="J119" s="6">
        <f>D119*K119</f>
        <v>24</v>
      </c>
      <c r="K119" s="6">
        <v>8</v>
      </c>
      <c r="L119" s="18"/>
      <c r="M119" s="15">
        <f>D119*L119</f>
        <v>0</v>
      </c>
      <c r="N119" s="34" t="str">
        <f t="shared" si="1"/>
        <v xml:space="preserve"> </v>
      </c>
    </row>
    <row r="120" spans="1:14" ht="34.950000000000003" customHeight="1" thickBot="1" x14ac:dyDescent="0.35">
      <c r="A120" s="55"/>
      <c r="B120" s="72">
        <v>114</v>
      </c>
      <c r="C120" s="97" t="s">
        <v>141</v>
      </c>
      <c r="D120" s="74">
        <v>5</v>
      </c>
      <c r="E120" s="98" t="s">
        <v>7</v>
      </c>
      <c r="F120" s="97" t="s">
        <v>143</v>
      </c>
      <c r="G120" s="76"/>
      <c r="H120" s="76"/>
      <c r="I120" s="76"/>
      <c r="J120" s="8">
        <f>D120*K120</f>
        <v>25</v>
      </c>
      <c r="K120" s="8">
        <v>5</v>
      </c>
      <c r="L120" s="21"/>
      <c r="M120" s="22">
        <f>D120*L120</f>
        <v>0</v>
      </c>
      <c r="N120" s="36" t="str">
        <f t="shared" si="1"/>
        <v xml:space="preserve"> </v>
      </c>
    </row>
    <row r="121" spans="1:14" ht="45.6" customHeight="1" thickTop="1" x14ac:dyDescent="0.3">
      <c r="A121" s="55"/>
      <c r="B121" s="60">
        <v>115</v>
      </c>
      <c r="C121" s="61" t="s">
        <v>144</v>
      </c>
      <c r="D121" s="62">
        <v>72</v>
      </c>
      <c r="E121" s="63" t="s">
        <v>3</v>
      </c>
      <c r="F121" s="61" t="s">
        <v>145</v>
      </c>
      <c r="G121" s="64" t="s">
        <v>151</v>
      </c>
      <c r="H121" s="64" t="s">
        <v>164</v>
      </c>
      <c r="I121" s="64" t="s">
        <v>173</v>
      </c>
      <c r="J121" s="6">
        <f>D121*K121</f>
        <v>828</v>
      </c>
      <c r="K121" s="6">
        <v>11.5</v>
      </c>
      <c r="L121" s="18"/>
      <c r="M121" s="15">
        <f>D121*L121</f>
        <v>0</v>
      </c>
      <c r="N121" s="34" t="str">
        <f t="shared" si="1"/>
        <v xml:space="preserve"> </v>
      </c>
    </row>
    <row r="122" spans="1:14" ht="34.950000000000003" customHeight="1" x14ac:dyDescent="0.3">
      <c r="A122" s="55"/>
      <c r="B122" s="65">
        <v>116</v>
      </c>
      <c r="C122" s="70" t="s">
        <v>106</v>
      </c>
      <c r="D122" s="67">
        <v>20</v>
      </c>
      <c r="E122" s="71" t="s">
        <v>7</v>
      </c>
      <c r="F122" s="70" t="s">
        <v>107</v>
      </c>
      <c r="G122" s="69"/>
      <c r="H122" s="69"/>
      <c r="I122" s="69"/>
      <c r="J122" s="7">
        <f>D122*K122</f>
        <v>620</v>
      </c>
      <c r="K122" s="7">
        <v>31</v>
      </c>
      <c r="L122" s="19"/>
      <c r="M122" s="16">
        <f>D122*L122</f>
        <v>0</v>
      </c>
      <c r="N122" s="35" t="str">
        <f t="shared" si="1"/>
        <v xml:space="preserve"> </v>
      </c>
    </row>
    <row r="123" spans="1:14" ht="34.950000000000003" customHeight="1" x14ac:dyDescent="0.3">
      <c r="A123" s="55"/>
      <c r="B123" s="65">
        <v>117</v>
      </c>
      <c r="C123" s="70" t="s">
        <v>106</v>
      </c>
      <c r="D123" s="67">
        <v>20</v>
      </c>
      <c r="E123" s="71" t="s">
        <v>7</v>
      </c>
      <c r="F123" s="70" t="s">
        <v>108</v>
      </c>
      <c r="G123" s="69"/>
      <c r="H123" s="69"/>
      <c r="I123" s="69"/>
      <c r="J123" s="7">
        <f>D123*K123</f>
        <v>280</v>
      </c>
      <c r="K123" s="7">
        <v>14</v>
      </c>
      <c r="L123" s="19"/>
      <c r="M123" s="16">
        <f>D123*L123</f>
        <v>0</v>
      </c>
      <c r="N123" s="35" t="str">
        <f t="shared" si="1"/>
        <v xml:space="preserve"> </v>
      </c>
    </row>
    <row r="124" spans="1:14" ht="45" customHeight="1" thickBot="1" x14ac:dyDescent="0.35">
      <c r="A124" s="55"/>
      <c r="B124" s="72">
        <v>118</v>
      </c>
      <c r="C124" s="81" t="s">
        <v>146</v>
      </c>
      <c r="D124" s="74">
        <v>2</v>
      </c>
      <c r="E124" s="82" t="s">
        <v>10</v>
      </c>
      <c r="F124" s="81" t="s">
        <v>147</v>
      </c>
      <c r="G124" s="76"/>
      <c r="H124" s="76"/>
      <c r="I124" s="76"/>
      <c r="J124" s="8">
        <f>D124*K124</f>
        <v>500</v>
      </c>
      <c r="K124" s="8">
        <v>250</v>
      </c>
      <c r="L124" s="21"/>
      <c r="M124" s="22">
        <f>D124*L124</f>
        <v>0</v>
      </c>
      <c r="N124" s="36" t="str">
        <f t="shared" si="1"/>
        <v xml:space="preserve"> </v>
      </c>
    </row>
    <row r="125" spans="1:14" ht="45.6" customHeight="1" thickTop="1" x14ac:dyDescent="0.3">
      <c r="A125" s="55"/>
      <c r="B125" s="60">
        <v>119</v>
      </c>
      <c r="C125" s="77" t="s">
        <v>13</v>
      </c>
      <c r="D125" s="62">
        <v>2</v>
      </c>
      <c r="E125" s="78" t="s">
        <v>7</v>
      </c>
      <c r="F125" s="77" t="s">
        <v>43</v>
      </c>
      <c r="G125" s="64" t="s">
        <v>151</v>
      </c>
      <c r="H125" s="64" t="s">
        <v>165</v>
      </c>
      <c r="I125" s="64" t="s">
        <v>166</v>
      </c>
      <c r="J125" s="6">
        <f>D125*K125</f>
        <v>130</v>
      </c>
      <c r="K125" s="6">
        <v>65</v>
      </c>
      <c r="L125" s="18"/>
      <c r="M125" s="15">
        <f>D125*L125</f>
        <v>0</v>
      </c>
      <c r="N125" s="34" t="str">
        <f t="shared" si="1"/>
        <v xml:space="preserve"> </v>
      </c>
    </row>
    <row r="126" spans="1:14" ht="46.2" customHeight="1" x14ac:dyDescent="0.3">
      <c r="A126" s="55"/>
      <c r="B126" s="65">
        <v>120</v>
      </c>
      <c r="C126" s="70" t="s">
        <v>77</v>
      </c>
      <c r="D126" s="67">
        <v>3</v>
      </c>
      <c r="E126" s="71" t="s">
        <v>7</v>
      </c>
      <c r="F126" s="70" t="s">
        <v>78</v>
      </c>
      <c r="G126" s="69"/>
      <c r="H126" s="69"/>
      <c r="I126" s="69"/>
      <c r="J126" s="7">
        <f>D126*K126</f>
        <v>144</v>
      </c>
      <c r="K126" s="7">
        <v>48</v>
      </c>
      <c r="L126" s="19"/>
      <c r="M126" s="16">
        <f>D126*L126</f>
        <v>0</v>
      </c>
      <c r="N126" s="35" t="str">
        <f t="shared" si="1"/>
        <v xml:space="preserve"> </v>
      </c>
    </row>
    <row r="127" spans="1:14" ht="45" customHeight="1" x14ac:dyDescent="0.3">
      <c r="A127" s="55"/>
      <c r="B127" s="65">
        <v>121</v>
      </c>
      <c r="C127" s="70" t="s">
        <v>82</v>
      </c>
      <c r="D127" s="67">
        <v>7</v>
      </c>
      <c r="E127" s="71" t="s">
        <v>23</v>
      </c>
      <c r="F127" s="70" t="s">
        <v>83</v>
      </c>
      <c r="G127" s="69"/>
      <c r="H127" s="69"/>
      <c r="I127" s="69"/>
      <c r="J127" s="7">
        <f>D127*K127</f>
        <v>129.5</v>
      </c>
      <c r="K127" s="7">
        <v>18.5</v>
      </c>
      <c r="L127" s="19"/>
      <c r="M127" s="16">
        <f>D127*L127</f>
        <v>0</v>
      </c>
      <c r="N127" s="35" t="str">
        <f t="shared" si="1"/>
        <v xml:space="preserve"> </v>
      </c>
    </row>
    <row r="128" spans="1:14" ht="44.25" customHeight="1" x14ac:dyDescent="0.3">
      <c r="A128" s="55"/>
      <c r="B128" s="65">
        <v>122</v>
      </c>
      <c r="C128" s="70" t="s">
        <v>24</v>
      </c>
      <c r="D128" s="67">
        <v>15</v>
      </c>
      <c r="E128" s="71" t="s">
        <v>23</v>
      </c>
      <c r="F128" s="70" t="s">
        <v>34</v>
      </c>
      <c r="G128" s="69"/>
      <c r="H128" s="69"/>
      <c r="I128" s="69"/>
      <c r="J128" s="7">
        <f>D128*K128</f>
        <v>1125</v>
      </c>
      <c r="K128" s="7">
        <v>75</v>
      </c>
      <c r="L128" s="19"/>
      <c r="M128" s="16">
        <f>D128*L128</f>
        <v>0</v>
      </c>
      <c r="N128" s="35" t="str">
        <f t="shared" si="1"/>
        <v xml:space="preserve"> </v>
      </c>
    </row>
    <row r="129" spans="1:14" ht="44.25" customHeight="1" x14ac:dyDescent="0.3">
      <c r="A129" s="55"/>
      <c r="B129" s="65">
        <v>123</v>
      </c>
      <c r="C129" s="70" t="s">
        <v>148</v>
      </c>
      <c r="D129" s="67">
        <v>5</v>
      </c>
      <c r="E129" s="71" t="s">
        <v>149</v>
      </c>
      <c r="F129" s="70" t="s">
        <v>150</v>
      </c>
      <c r="G129" s="69"/>
      <c r="H129" s="69"/>
      <c r="I129" s="69"/>
      <c r="J129" s="7">
        <f>D129*K129</f>
        <v>100</v>
      </c>
      <c r="K129" s="7">
        <v>20</v>
      </c>
      <c r="L129" s="19"/>
      <c r="M129" s="16">
        <f>D129*L129</f>
        <v>0</v>
      </c>
      <c r="N129" s="35" t="str">
        <f t="shared" si="1"/>
        <v xml:space="preserve"> </v>
      </c>
    </row>
    <row r="130" spans="1:14" ht="34.950000000000003" customHeight="1" x14ac:dyDescent="0.3">
      <c r="A130" s="55"/>
      <c r="B130" s="65">
        <v>124</v>
      </c>
      <c r="C130" s="70" t="s">
        <v>29</v>
      </c>
      <c r="D130" s="67">
        <v>10</v>
      </c>
      <c r="E130" s="71" t="s">
        <v>7</v>
      </c>
      <c r="F130" s="70" t="s">
        <v>49</v>
      </c>
      <c r="G130" s="69"/>
      <c r="H130" s="69"/>
      <c r="I130" s="69"/>
      <c r="J130" s="7">
        <f>D130*K130</f>
        <v>135</v>
      </c>
      <c r="K130" s="7">
        <v>13.5</v>
      </c>
      <c r="L130" s="19"/>
      <c r="M130" s="16">
        <f>D130*L130</f>
        <v>0</v>
      </c>
      <c r="N130" s="35" t="str">
        <f t="shared" si="1"/>
        <v xml:space="preserve"> </v>
      </c>
    </row>
    <row r="131" spans="1:14" ht="34.950000000000003" customHeight="1" thickBot="1" x14ac:dyDescent="0.35">
      <c r="A131" s="55"/>
      <c r="B131" s="72">
        <v>125</v>
      </c>
      <c r="C131" s="73" t="s">
        <v>125</v>
      </c>
      <c r="D131" s="74">
        <v>2</v>
      </c>
      <c r="E131" s="75" t="s">
        <v>10</v>
      </c>
      <c r="F131" s="73" t="s">
        <v>126</v>
      </c>
      <c r="G131" s="76"/>
      <c r="H131" s="76"/>
      <c r="I131" s="76"/>
      <c r="J131" s="8">
        <f>D131*K131</f>
        <v>20</v>
      </c>
      <c r="K131" s="8">
        <v>10</v>
      </c>
      <c r="L131" s="21"/>
      <c r="M131" s="22">
        <f>D131*L131</f>
        <v>0</v>
      </c>
      <c r="N131" s="36" t="str">
        <f t="shared" si="1"/>
        <v xml:space="preserve"> </v>
      </c>
    </row>
    <row r="132" spans="1:14" ht="13.5" customHeight="1" thickTop="1" thickBot="1" x14ac:dyDescent="0.35">
      <c r="A132" s="99"/>
      <c r="B132" s="100"/>
      <c r="C132" s="101"/>
      <c r="D132" s="102"/>
      <c r="E132" s="102"/>
      <c r="F132" s="102"/>
      <c r="G132" s="102"/>
      <c r="H132" s="102"/>
      <c r="I132" s="102"/>
      <c r="J132" s="100"/>
      <c r="K132" s="102"/>
      <c r="L132" s="102"/>
      <c r="M132" s="102"/>
      <c r="N132" s="102"/>
    </row>
    <row r="133" spans="1:14" ht="60.75" customHeight="1" thickTop="1" thickBot="1" x14ac:dyDescent="0.35">
      <c r="A133" s="103"/>
      <c r="B133" s="43" t="s">
        <v>67</v>
      </c>
      <c r="C133" s="43"/>
      <c r="D133" s="43"/>
      <c r="E133" s="43"/>
      <c r="F133" s="43"/>
      <c r="G133" s="43"/>
      <c r="H133" s="104"/>
      <c r="I133" s="104"/>
      <c r="J133" s="9"/>
      <c r="K133" s="41" t="s">
        <v>54</v>
      </c>
      <c r="L133" s="42" t="s">
        <v>55</v>
      </c>
      <c r="M133" s="105"/>
      <c r="N133" s="106"/>
    </row>
    <row r="134" spans="1:14" ht="33" customHeight="1" thickTop="1" thickBot="1" x14ac:dyDescent="0.35">
      <c r="A134" s="107"/>
      <c r="B134" s="108" t="s">
        <v>56</v>
      </c>
      <c r="C134" s="108"/>
      <c r="D134" s="108"/>
      <c r="E134" s="108"/>
      <c r="F134" s="108"/>
      <c r="G134" s="108"/>
      <c r="H134" s="10"/>
      <c r="I134" s="10"/>
      <c r="J134" s="11"/>
      <c r="K134" s="39">
        <f>SUM(J7:J131)</f>
        <v>81725</v>
      </c>
      <c r="L134" s="40">
        <f>SUM(M1:M131)</f>
        <v>0</v>
      </c>
      <c r="M134" s="109"/>
      <c r="N134" s="110"/>
    </row>
    <row r="135" spans="1:14" ht="15" thickTop="1" x14ac:dyDescent="0.3">
      <c r="C135" s="14"/>
      <c r="D135" s="1"/>
      <c r="E135" s="1"/>
      <c r="F135" s="1"/>
      <c r="G135" s="1"/>
      <c r="I135" s="1"/>
      <c r="J135" s="1"/>
    </row>
    <row r="136" spans="1:14" x14ac:dyDescent="0.3">
      <c r="C136" s="14"/>
      <c r="D136" s="1"/>
      <c r="E136" s="1"/>
      <c r="F136" s="1"/>
      <c r="G136" s="1"/>
      <c r="I136" s="1"/>
      <c r="J136" s="1"/>
    </row>
    <row r="137" spans="1:14" x14ac:dyDescent="0.3">
      <c r="C137" s="14"/>
      <c r="D137" s="1"/>
      <c r="E137" s="1"/>
      <c r="F137" s="1"/>
      <c r="G137" s="1"/>
      <c r="I137" s="1"/>
      <c r="J137" s="1"/>
    </row>
    <row r="138" spans="1:14" x14ac:dyDescent="0.3">
      <c r="C138" s="14"/>
      <c r="D138" s="1"/>
      <c r="E138" s="1"/>
      <c r="F138" s="1"/>
      <c r="G138" s="1"/>
      <c r="I138" s="1"/>
      <c r="J138" s="1"/>
    </row>
    <row r="139" spans="1:14" x14ac:dyDescent="0.3">
      <c r="C139" s="14"/>
      <c r="D139" s="1"/>
      <c r="E139" s="1"/>
      <c r="F139" s="1"/>
      <c r="G139" s="1"/>
      <c r="I139" s="1"/>
      <c r="J139" s="1"/>
    </row>
    <row r="140" spans="1:14" x14ac:dyDescent="0.3">
      <c r="C140" s="14"/>
      <c r="D140" s="1"/>
      <c r="E140" s="1"/>
      <c r="F140" s="1"/>
      <c r="G140" s="1"/>
      <c r="I140" s="1"/>
      <c r="J140" s="1"/>
    </row>
    <row r="141" spans="1:14" x14ac:dyDescent="0.3">
      <c r="C141" s="14"/>
      <c r="D141" s="1"/>
      <c r="E141" s="1"/>
      <c r="F141" s="1"/>
      <c r="G141" s="1"/>
      <c r="I141" s="1"/>
      <c r="J141" s="1"/>
    </row>
    <row r="142" spans="1:14" x14ac:dyDescent="0.3">
      <c r="C142" s="14"/>
      <c r="D142" s="1"/>
      <c r="E142" s="1"/>
      <c r="F142" s="1"/>
      <c r="G142" s="1"/>
      <c r="I142" s="1"/>
      <c r="J142" s="1"/>
    </row>
    <row r="143" spans="1:14" x14ac:dyDescent="0.3">
      <c r="C143" s="14"/>
      <c r="D143" s="1"/>
      <c r="E143" s="1"/>
      <c r="F143" s="1"/>
      <c r="G143" s="1"/>
      <c r="I143" s="1"/>
      <c r="J143" s="1"/>
    </row>
    <row r="144" spans="1:14" x14ac:dyDescent="0.3">
      <c r="C144" s="14"/>
      <c r="D144" s="1"/>
      <c r="E144" s="1"/>
      <c r="F144" s="1"/>
      <c r="G144" s="1"/>
      <c r="I144" s="1"/>
      <c r="J144" s="1"/>
    </row>
    <row r="145" spans="3:10" x14ac:dyDescent="0.3">
      <c r="C145" s="14"/>
      <c r="D145" s="1"/>
      <c r="E145" s="1"/>
      <c r="F145" s="1"/>
      <c r="G145" s="1"/>
      <c r="I145" s="1"/>
      <c r="J145" s="1"/>
    </row>
    <row r="146" spans="3:10" x14ac:dyDescent="0.3">
      <c r="C146" s="14"/>
      <c r="D146" s="1"/>
      <c r="E146" s="1"/>
      <c r="F146" s="1"/>
      <c r="G146" s="1"/>
      <c r="I146" s="1"/>
      <c r="J146" s="1"/>
    </row>
    <row r="147" spans="3:10" x14ac:dyDescent="0.3">
      <c r="C147" s="14"/>
      <c r="D147" s="1"/>
      <c r="E147" s="1"/>
      <c r="F147" s="1"/>
      <c r="G147" s="1"/>
      <c r="I147" s="1"/>
      <c r="J147" s="1"/>
    </row>
    <row r="148" spans="3:10" x14ac:dyDescent="0.3">
      <c r="C148" s="14"/>
      <c r="D148" s="1"/>
      <c r="E148" s="1"/>
      <c r="F148" s="1"/>
      <c r="G148" s="1"/>
      <c r="I148" s="1"/>
      <c r="J148" s="1"/>
    </row>
    <row r="149" spans="3:10" x14ac:dyDescent="0.3">
      <c r="C149" s="14"/>
      <c r="D149" s="1"/>
      <c r="E149" s="1"/>
      <c r="F149" s="1"/>
      <c r="G149" s="1"/>
      <c r="I149" s="1"/>
      <c r="J149" s="1"/>
    </row>
    <row r="150" spans="3:10" x14ac:dyDescent="0.3">
      <c r="C150" s="14"/>
      <c r="D150" s="1"/>
      <c r="E150" s="1"/>
      <c r="F150" s="1"/>
      <c r="G150" s="1"/>
      <c r="I150" s="1"/>
      <c r="J150" s="1"/>
    </row>
    <row r="151" spans="3:10" x14ac:dyDescent="0.3">
      <c r="C151" s="14"/>
      <c r="D151" s="1"/>
      <c r="E151" s="1"/>
      <c r="F151" s="1"/>
      <c r="G151" s="1"/>
      <c r="I151" s="1"/>
      <c r="J151" s="1"/>
    </row>
    <row r="152" spans="3:10" x14ac:dyDescent="0.3">
      <c r="C152" s="14"/>
      <c r="D152" s="1"/>
      <c r="E152" s="1"/>
      <c r="F152" s="1"/>
      <c r="G152" s="1"/>
      <c r="I152" s="1"/>
      <c r="J152" s="1"/>
    </row>
    <row r="153" spans="3:10" x14ac:dyDescent="0.3">
      <c r="C153" s="14"/>
      <c r="D153" s="1"/>
      <c r="E153" s="1"/>
      <c r="F153" s="1"/>
      <c r="G153" s="1"/>
      <c r="I153" s="1"/>
      <c r="J153" s="1"/>
    </row>
    <row r="154" spans="3:10" x14ac:dyDescent="0.3">
      <c r="C154" s="14"/>
      <c r="D154" s="1"/>
      <c r="E154" s="1"/>
      <c r="F154" s="1"/>
      <c r="G154" s="1"/>
      <c r="I154" s="1"/>
      <c r="J154" s="1"/>
    </row>
    <row r="155" spans="3:10" x14ac:dyDescent="0.3">
      <c r="C155" s="14"/>
      <c r="D155" s="1"/>
      <c r="E155" s="1"/>
      <c r="F155" s="1"/>
      <c r="G155" s="1"/>
      <c r="I155" s="1"/>
      <c r="J155" s="1"/>
    </row>
    <row r="156" spans="3:10" x14ac:dyDescent="0.3">
      <c r="C156" s="14"/>
      <c r="D156" s="1"/>
      <c r="E156" s="1"/>
      <c r="F156" s="1"/>
      <c r="G156" s="1"/>
      <c r="I156" s="1"/>
      <c r="J156" s="1"/>
    </row>
    <row r="157" spans="3:10" x14ac:dyDescent="0.3">
      <c r="C157" s="14"/>
      <c r="D157" s="1"/>
      <c r="E157" s="1"/>
      <c r="F157" s="1"/>
      <c r="G157" s="1"/>
      <c r="I157" s="1"/>
      <c r="J157" s="1"/>
    </row>
    <row r="158" spans="3:10" x14ac:dyDescent="0.3">
      <c r="C158" s="14"/>
      <c r="D158" s="1"/>
      <c r="E158" s="1"/>
      <c r="F158" s="1"/>
      <c r="G158" s="1"/>
      <c r="I158" s="1"/>
      <c r="J158" s="1"/>
    </row>
    <row r="159" spans="3:10" x14ac:dyDescent="0.3">
      <c r="C159" s="14"/>
      <c r="D159" s="1"/>
      <c r="E159" s="1"/>
      <c r="F159" s="1"/>
      <c r="G159" s="1"/>
      <c r="I159" s="1"/>
      <c r="J159" s="1"/>
    </row>
    <row r="160" spans="3:10" x14ac:dyDescent="0.3">
      <c r="C160" s="14"/>
      <c r="D160" s="1"/>
      <c r="E160" s="1"/>
      <c r="F160" s="1"/>
      <c r="G160" s="1"/>
      <c r="I160" s="1"/>
      <c r="J160" s="1"/>
    </row>
    <row r="161" spans="3:10" x14ac:dyDescent="0.3">
      <c r="C161" s="14"/>
      <c r="D161" s="1"/>
      <c r="E161" s="1"/>
      <c r="F161" s="1"/>
      <c r="G161" s="1"/>
      <c r="I161" s="1"/>
      <c r="J161" s="1"/>
    </row>
    <row r="162" spans="3:10" x14ac:dyDescent="0.3">
      <c r="C162" s="14"/>
      <c r="D162" s="1"/>
      <c r="E162" s="1"/>
      <c r="F162" s="1"/>
      <c r="G162" s="1"/>
      <c r="I162" s="1"/>
      <c r="J162" s="1"/>
    </row>
    <row r="163" spans="3:10" x14ac:dyDescent="0.3">
      <c r="C163" s="14"/>
      <c r="D163" s="1"/>
      <c r="E163" s="1"/>
      <c r="F163" s="1"/>
      <c r="G163" s="1"/>
      <c r="I163" s="1"/>
      <c r="J163" s="1"/>
    </row>
    <row r="164" spans="3:10" x14ac:dyDescent="0.3">
      <c r="C164" s="14"/>
      <c r="D164" s="1"/>
      <c r="E164" s="1"/>
      <c r="F164" s="1"/>
      <c r="G164" s="1"/>
      <c r="I164" s="1"/>
      <c r="J164" s="1"/>
    </row>
    <row r="165" spans="3:10" x14ac:dyDescent="0.3">
      <c r="C165" s="14"/>
      <c r="D165" s="1"/>
      <c r="E165" s="1"/>
      <c r="F165" s="1"/>
      <c r="G165" s="1"/>
      <c r="I165" s="1"/>
      <c r="J165" s="1"/>
    </row>
    <row r="166" spans="3:10" x14ac:dyDescent="0.3">
      <c r="C166" s="14"/>
      <c r="D166" s="1"/>
      <c r="E166" s="1"/>
      <c r="F166" s="1"/>
      <c r="G166" s="1"/>
      <c r="I166" s="1"/>
      <c r="J166" s="1"/>
    </row>
    <row r="167" spans="3:10" x14ac:dyDescent="0.3">
      <c r="C167" s="14"/>
      <c r="D167" s="1"/>
      <c r="E167" s="1"/>
      <c r="F167" s="1"/>
      <c r="G167" s="1"/>
      <c r="I167" s="1"/>
      <c r="J167" s="1"/>
    </row>
    <row r="168" spans="3:10" x14ac:dyDescent="0.3">
      <c r="C168" s="14"/>
      <c r="D168" s="1"/>
      <c r="E168" s="1"/>
      <c r="F168" s="1"/>
      <c r="G168" s="1"/>
      <c r="I168" s="1"/>
      <c r="J168" s="1"/>
    </row>
    <row r="169" spans="3:10" x14ac:dyDescent="0.3">
      <c r="C169" s="14"/>
      <c r="D169" s="1"/>
      <c r="E169" s="1"/>
      <c r="F169" s="1"/>
      <c r="G169" s="1"/>
      <c r="I169" s="1"/>
      <c r="J169" s="1"/>
    </row>
    <row r="170" spans="3:10" x14ac:dyDescent="0.3">
      <c r="C170" s="14"/>
      <c r="D170" s="1"/>
      <c r="E170" s="1"/>
      <c r="F170" s="1"/>
      <c r="G170" s="1"/>
      <c r="I170" s="1"/>
      <c r="J170" s="1"/>
    </row>
    <row r="171" spans="3:10" x14ac:dyDescent="0.3">
      <c r="C171" s="14"/>
      <c r="D171" s="1"/>
      <c r="E171" s="1"/>
      <c r="F171" s="1"/>
      <c r="G171" s="1"/>
      <c r="I171" s="1"/>
      <c r="J171" s="1"/>
    </row>
    <row r="172" spans="3:10" x14ac:dyDescent="0.3">
      <c r="C172" s="14"/>
      <c r="D172" s="1"/>
      <c r="E172" s="1"/>
      <c r="F172" s="1"/>
      <c r="G172" s="1"/>
      <c r="I172" s="1"/>
      <c r="J172" s="1"/>
    </row>
    <row r="173" spans="3:10" x14ac:dyDescent="0.3">
      <c r="C173" s="14"/>
      <c r="D173" s="1"/>
      <c r="E173" s="1"/>
      <c r="F173" s="1"/>
      <c r="G173" s="1"/>
      <c r="I173" s="1"/>
      <c r="J173" s="1"/>
    </row>
    <row r="174" spans="3:10" x14ac:dyDescent="0.3">
      <c r="C174" s="14"/>
      <c r="D174" s="1"/>
      <c r="E174" s="1"/>
      <c r="F174" s="1"/>
      <c r="G174" s="1"/>
      <c r="I174" s="1"/>
      <c r="J174" s="1"/>
    </row>
    <row r="175" spans="3:10" x14ac:dyDescent="0.3">
      <c r="C175" s="14"/>
      <c r="D175" s="1"/>
      <c r="E175" s="1"/>
      <c r="F175" s="1"/>
      <c r="G175" s="1"/>
      <c r="I175" s="1"/>
      <c r="J175" s="1"/>
    </row>
    <row r="176" spans="3:10" x14ac:dyDescent="0.3">
      <c r="C176" s="14"/>
      <c r="D176" s="1"/>
      <c r="E176" s="1"/>
      <c r="F176" s="1"/>
      <c r="G176" s="1"/>
      <c r="I176" s="1"/>
      <c r="J176" s="1"/>
    </row>
    <row r="177" spans="3:10" x14ac:dyDescent="0.3">
      <c r="C177" s="14"/>
      <c r="D177" s="1"/>
      <c r="E177" s="1"/>
      <c r="F177" s="1"/>
      <c r="G177" s="1"/>
      <c r="I177" s="1"/>
      <c r="J177" s="1"/>
    </row>
    <row r="178" spans="3:10" x14ac:dyDescent="0.3">
      <c r="C178" s="14"/>
      <c r="D178" s="1"/>
      <c r="E178" s="1"/>
      <c r="F178" s="1"/>
      <c r="G178" s="1"/>
      <c r="I178" s="1"/>
      <c r="J178" s="1"/>
    </row>
    <row r="179" spans="3:10" x14ac:dyDescent="0.3">
      <c r="C179" s="14"/>
      <c r="D179" s="1"/>
      <c r="E179" s="1"/>
      <c r="F179" s="1"/>
      <c r="G179" s="1"/>
      <c r="I179" s="1"/>
      <c r="J179" s="1"/>
    </row>
    <row r="180" spans="3:10" x14ac:dyDescent="0.3">
      <c r="C180" s="14"/>
      <c r="D180" s="1"/>
      <c r="E180" s="1"/>
      <c r="F180" s="1"/>
      <c r="G180" s="1"/>
      <c r="I180" s="1"/>
      <c r="J180" s="1"/>
    </row>
    <row r="181" spans="3:10" x14ac:dyDescent="0.3">
      <c r="C181" s="14"/>
      <c r="D181" s="1"/>
      <c r="E181" s="1"/>
      <c r="F181" s="1"/>
      <c r="G181" s="1"/>
      <c r="I181" s="1"/>
      <c r="J181" s="1"/>
    </row>
    <row r="182" spans="3:10" x14ac:dyDescent="0.3">
      <c r="C182" s="14"/>
      <c r="D182" s="1"/>
      <c r="E182" s="1"/>
      <c r="F182" s="1"/>
      <c r="G182" s="1"/>
      <c r="I182" s="1"/>
      <c r="J182" s="1"/>
    </row>
    <row r="183" spans="3:10" x14ac:dyDescent="0.3">
      <c r="C183" s="14"/>
      <c r="D183" s="1"/>
      <c r="E183" s="1"/>
      <c r="F183" s="1"/>
      <c r="G183" s="1"/>
      <c r="I183" s="1"/>
      <c r="J183" s="1"/>
    </row>
    <row r="184" spans="3:10" x14ac:dyDescent="0.3">
      <c r="C184" s="14"/>
      <c r="D184" s="1"/>
      <c r="E184" s="1"/>
      <c r="F184" s="1"/>
      <c r="G184" s="1"/>
      <c r="I184" s="1"/>
      <c r="J184" s="1"/>
    </row>
    <row r="185" spans="3:10" x14ac:dyDescent="0.3">
      <c r="C185" s="14"/>
      <c r="D185" s="1"/>
      <c r="E185" s="1"/>
      <c r="F185" s="1"/>
      <c r="G185" s="1"/>
      <c r="I185" s="1"/>
      <c r="J185" s="1"/>
    </row>
    <row r="186" spans="3:10" x14ac:dyDescent="0.3">
      <c r="C186" s="14"/>
      <c r="D186" s="1"/>
      <c r="E186" s="1"/>
      <c r="F186" s="1"/>
      <c r="G186" s="1"/>
      <c r="I186" s="1"/>
      <c r="J186" s="1"/>
    </row>
    <row r="187" spans="3:10" x14ac:dyDescent="0.3">
      <c r="C187" s="14"/>
      <c r="D187" s="1"/>
      <c r="E187" s="1"/>
      <c r="F187" s="1"/>
      <c r="G187" s="1"/>
      <c r="I187" s="1"/>
      <c r="J187" s="1"/>
    </row>
    <row r="188" spans="3:10" x14ac:dyDescent="0.3">
      <c r="C188" s="14"/>
      <c r="D188" s="1"/>
      <c r="E188" s="1"/>
      <c r="F188" s="1"/>
      <c r="G188" s="1"/>
      <c r="I188" s="1"/>
      <c r="J188" s="1"/>
    </row>
    <row r="189" spans="3:10" x14ac:dyDescent="0.3">
      <c r="C189" s="14"/>
      <c r="D189" s="1"/>
      <c r="E189" s="1"/>
      <c r="F189" s="1"/>
      <c r="G189" s="1"/>
      <c r="I189" s="1"/>
      <c r="J189" s="1"/>
    </row>
    <row r="190" spans="3:10" x14ac:dyDescent="0.3">
      <c r="C190" s="14"/>
      <c r="D190" s="1"/>
      <c r="E190" s="1"/>
      <c r="F190" s="1"/>
      <c r="G190" s="1"/>
      <c r="I190" s="1"/>
      <c r="J190" s="1"/>
    </row>
    <row r="191" spans="3:10" x14ac:dyDescent="0.3">
      <c r="C191" s="14"/>
      <c r="D191" s="1"/>
      <c r="E191" s="1"/>
      <c r="F191" s="1"/>
      <c r="G191" s="1"/>
      <c r="I191" s="1"/>
      <c r="J191" s="1"/>
    </row>
    <row r="192" spans="3:10" x14ac:dyDescent="0.3">
      <c r="C192" s="14"/>
      <c r="D192" s="1"/>
      <c r="E192" s="1"/>
      <c r="F192" s="1"/>
      <c r="G192" s="1"/>
      <c r="I192" s="1"/>
      <c r="J192" s="1"/>
    </row>
    <row r="193" spans="3:10" x14ac:dyDescent="0.3">
      <c r="C193" s="14"/>
      <c r="D193" s="1"/>
      <c r="E193" s="1"/>
      <c r="F193" s="1"/>
      <c r="G193" s="1"/>
      <c r="I193" s="1"/>
      <c r="J193" s="1"/>
    </row>
    <row r="194" spans="3:10" x14ac:dyDescent="0.3">
      <c r="C194" s="14"/>
      <c r="D194" s="1"/>
      <c r="E194" s="1"/>
      <c r="F194" s="1"/>
      <c r="G194" s="1"/>
      <c r="I194" s="1"/>
      <c r="J194" s="1"/>
    </row>
    <row r="195" spans="3:10" x14ac:dyDescent="0.3">
      <c r="C195" s="14"/>
      <c r="D195" s="1"/>
      <c r="E195" s="1"/>
      <c r="F195" s="1"/>
      <c r="G195" s="1"/>
      <c r="I195" s="1"/>
      <c r="J195" s="1"/>
    </row>
    <row r="196" spans="3:10" x14ac:dyDescent="0.3">
      <c r="C196" s="14"/>
      <c r="D196" s="1"/>
      <c r="E196" s="1"/>
      <c r="F196" s="1"/>
      <c r="G196" s="1"/>
      <c r="I196" s="1"/>
      <c r="J196" s="1"/>
    </row>
    <row r="197" spans="3:10" x14ac:dyDescent="0.3">
      <c r="C197" s="14"/>
      <c r="D197" s="1"/>
      <c r="E197" s="1"/>
      <c r="F197" s="1"/>
      <c r="G197" s="1"/>
      <c r="I197" s="1"/>
      <c r="J197" s="1"/>
    </row>
    <row r="198" spans="3:10" x14ac:dyDescent="0.3">
      <c r="C198" s="14"/>
      <c r="D198" s="1"/>
      <c r="E198" s="1"/>
      <c r="F198" s="1"/>
      <c r="G198" s="1"/>
      <c r="I198" s="1"/>
      <c r="J198" s="1"/>
    </row>
    <row r="199" spans="3:10" x14ac:dyDescent="0.3">
      <c r="C199" s="14"/>
      <c r="D199" s="1"/>
      <c r="E199" s="1"/>
      <c r="F199" s="1"/>
      <c r="G199" s="1"/>
      <c r="I199" s="1"/>
      <c r="J199" s="1"/>
    </row>
    <row r="200" spans="3:10" x14ac:dyDescent="0.3">
      <c r="C200" s="14"/>
      <c r="D200" s="1"/>
      <c r="E200" s="1"/>
      <c r="F200" s="1"/>
      <c r="G200" s="1"/>
      <c r="I200" s="1"/>
      <c r="J200" s="1"/>
    </row>
    <row r="201" spans="3:10" x14ac:dyDescent="0.3">
      <c r="C201" s="14"/>
      <c r="D201" s="1"/>
      <c r="E201" s="1"/>
      <c r="F201" s="1"/>
      <c r="G201" s="1"/>
      <c r="I201" s="1"/>
      <c r="J201" s="1"/>
    </row>
    <row r="202" spans="3:10" x14ac:dyDescent="0.3">
      <c r="C202" s="14"/>
      <c r="D202" s="1"/>
      <c r="E202" s="1"/>
      <c r="F202" s="1"/>
      <c r="G202" s="1"/>
      <c r="I202" s="1"/>
      <c r="J202" s="1"/>
    </row>
    <row r="203" spans="3:10" x14ac:dyDescent="0.3">
      <c r="C203" s="14"/>
      <c r="D203" s="1"/>
      <c r="E203" s="1"/>
      <c r="F203" s="1"/>
      <c r="G203" s="1"/>
      <c r="I203" s="1"/>
      <c r="J203" s="1"/>
    </row>
    <row r="204" spans="3:10" x14ac:dyDescent="0.3">
      <c r="C204" s="14"/>
      <c r="D204" s="1"/>
      <c r="E204" s="1"/>
      <c r="F204" s="1"/>
      <c r="G204" s="1"/>
      <c r="I204" s="1"/>
      <c r="J204" s="1"/>
    </row>
    <row r="205" spans="3:10" x14ac:dyDescent="0.3">
      <c r="C205" s="14"/>
      <c r="D205" s="1"/>
      <c r="E205" s="1"/>
      <c r="F205" s="1"/>
      <c r="G205" s="1"/>
      <c r="I205" s="1"/>
      <c r="J205" s="1"/>
    </row>
    <row r="206" spans="3:10" x14ac:dyDescent="0.3">
      <c r="C206" s="14"/>
      <c r="D206" s="1"/>
      <c r="E206" s="1"/>
      <c r="F206" s="1"/>
      <c r="G206" s="1"/>
      <c r="I206" s="1"/>
      <c r="J206" s="1"/>
    </row>
    <row r="207" spans="3:10" x14ac:dyDescent="0.3">
      <c r="C207" s="14"/>
      <c r="D207" s="1"/>
      <c r="E207" s="1"/>
      <c r="F207" s="1"/>
      <c r="G207" s="1"/>
      <c r="I207" s="1"/>
      <c r="J207" s="1"/>
    </row>
    <row r="208" spans="3:10" x14ac:dyDescent="0.3">
      <c r="C208" s="14"/>
      <c r="D208" s="1"/>
      <c r="E208" s="1"/>
      <c r="F208" s="1"/>
      <c r="G208" s="1"/>
      <c r="I208" s="1"/>
      <c r="J208" s="1"/>
    </row>
    <row r="209" spans="3:10" x14ac:dyDescent="0.3">
      <c r="C209" s="14"/>
      <c r="D209" s="1"/>
      <c r="E209" s="1"/>
      <c r="F209" s="1"/>
      <c r="G209" s="1"/>
      <c r="I209" s="1"/>
      <c r="J209" s="1"/>
    </row>
    <row r="210" spans="3:10" x14ac:dyDescent="0.3">
      <c r="C210" s="14"/>
      <c r="D210" s="1"/>
      <c r="E210" s="1"/>
      <c r="F210" s="1"/>
      <c r="G210" s="1"/>
      <c r="I210" s="1"/>
      <c r="J210" s="1"/>
    </row>
    <row r="211" spans="3:10" x14ac:dyDescent="0.3">
      <c r="C211" s="14"/>
      <c r="D211" s="1"/>
      <c r="E211" s="1"/>
      <c r="F211" s="1"/>
      <c r="G211" s="1"/>
      <c r="I211" s="1"/>
      <c r="J211" s="1"/>
    </row>
    <row r="212" spans="3:10" x14ac:dyDescent="0.3">
      <c r="C212" s="14"/>
      <c r="D212" s="1"/>
      <c r="E212" s="1"/>
      <c r="F212" s="1"/>
      <c r="G212" s="1"/>
      <c r="I212" s="1"/>
      <c r="J212" s="1"/>
    </row>
    <row r="213" spans="3:10" x14ac:dyDescent="0.3">
      <c r="C213" s="14"/>
      <c r="D213" s="1"/>
      <c r="E213" s="1"/>
      <c r="F213" s="1"/>
      <c r="G213" s="1"/>
      <c r="I213" s="1"/>
      <c r="J213" s="1"/>
    </row>
    <row r="214" spans="3:10" x14ac:dyDescent="0.3">
      <c r="C214" s="14"/>
      <c r="D214" s="1"/>
      <c r="E214" s="1"/>
      <c r="F214" s="1"/>
      <c r="G214" s="1"/>
      <c r="I214" s="1"/>
      <c r="J214" s="1"/>
    </row>
    <row r="215" spans="3:10" x14ac:dyDescent="0.3">
      <c r="C215" s="14"/>
      <c r="D215" s="1"/>
      <c r="E215" s="1"/>
      <c r="F215" s="1"/>
      <c r="G215" s="1"/>
      <c r="I215" s="1"/>
      <c r="J215" s="1"/>
    </row>
  </sheetData>
  <sheetProtection password="F79C" sheet="1" objects="1" scenarios="1" selectLockedCells="1"/>
  <mergeCells count="36">
    <mergeCell ref="K1:N1"/>
    <mergeCell ref="B3:C4"/>
    <mergeCell ref="D3:E4"/>
    <mergeCell ref="F3:G4"/>
    <mergeCell ref="G7:G33"/>
    <mergeCell ref="H7:H33"/>
    <mergeCell ref="I7:I33"/>
    <mergeCell ref="L133:N133"/>
    <mergeCell ref="L134:N134"/>
    <mergeCell ref="B1:F1"/>
    <mergeCell ref="B133:G133"/>
    <mergeCell ref="B134:G134"/>
    <mergeCell ref="G34:G38"/>
    <mergeCell ref="H34:H38"/>
    <mergeCell ref="I34:I38"/>
    <mergeCell ref="G42:G80"/>
    <mergeCell ref="I42:I80"/>
    <mergeCell ref="H121:H124"/>
    <mergeCell ref="G39:G41"/>
    <mergeCell ref="H39:H41"/>
    <mergeCell ref="I39:I41"/>
    <mergeCell ref="G81:G99"/>
    <mergeCell ref="H81:H99"/>
    <mergeCell ref="I81:I99"/>
    <mergeCell ref="H42:H80"/>
    <mergeCell ref="G119:G120"/>
    <mergeCell ref="H119:H120"/>
    <mergeCell ref="I119:I120"/>
    <mergeCell ref="G100:G118"/>
    <mergeCell ref="H100:H118"/>
    <mergeCell ref="I100:I118"/>
    <mergeCell ref="I121:I124"/>
    <mergeCell ref="G125:G131"/>
    <mergeCell ref="H125:H131"/>
    <mergeCell ref="I125:I131"/>
    <mergeCell ref="G121:G124"/>
  </mergeCells>
  <conditionalFormatting sqref="B7:B131">
    <cfRule type="containsBlanks" dxfId="72" priority="642">
      <formula>LEN(TRIM(B7))=0</formula>
    </cfRule>
  </conditionalFormatting>
  <conditionalFormatting sqref="B7:B131">
    <cfRule type="cellIs" dxfId="71" priority="637" operator="greaterThanOrEqual">
      <formula>1</formula>
    </cfRule>
  </conditionalFormatting>
  <conditionalFormatting sqref="N7:N131">
    <cfRule type="cellIs" dxfId="70" priority="633" operator="equal">
      <formula>"NEVYHOVUJE"</formula>
    </cfRule>
    <cfRule type="cellIs" dxfId="69" priority="634" operator="equal">
      <formula>"VYHOVUJE"</formula>
    </cfRule>
  </conditionalFormatting>
  <conditionalFormatting sqref="D26:D33 D7:D24">
    <cfRule type="containsBlanks" dxfId="68" priority="165">
      <formula>LEN(TRIM(D7))=0</formula>
    </cfRule>
  </conditionalFormatting>
  <conditionalFormatting sqref="L14 L18:L20 L23 L27:L28 L30:L33 L8:L9 L11">
    <cfRule type="notContainsBlanks" dxfId="67" priority="107">
      <formula>LEN(TRIM(L8))&gt;0</formula>
    </cfRule>
  </conditionalFormatting>
  <conditionalFormatting sqref="L7 L24 L26 L29 L15:L17 L21:L22 L10:L13">
    <cfRule type="notContainsBlanks" dxfId="66" priority="111">
      <formula>LEN(TRIM(L7))&gt;0</formula>
    </cfRule>
    <cfRule type="containsBlanks" dxfId="65" priority="112">
      <formula>LEN(TRIM(L7))=0</formula>
    </cfRule>
  </conditionalFormatting>
  <conditionalFormatting sqref="L7 L10 L12:L13 L24 L26 L29 L15:L17 L21:L22">
    <cfRule type="notContainsBlanks" dxfId="64" priority="110">
      <formula>LEN(TRIM(L7))&gt;0</formula>
    </cfRule>
  </conditionalFormatting>
  <conditionalFormatting sqref="L8:L9 L14 L18:L20 L23 L27:L28 L30:L33">
    <cfRule type="notContainsBlanks" dxfId="63" priority="108">
      <formula>LEN(TRIM(L8))&gt;0</formula>
    </cfRule>
    <cfRule type="containsBlanks" dxfId="62" priority="109">
      <formula>LEN(TRIM(L8))=0</formula>
    </cfRule>
  </conditionalFormatting>
  <conditionalFormatting sqref="D25">
    <cfRule type="containsBlanks" dxfId="61" priority="102">
      <formula>LEN(TRIM(D25))=0</formula>
    </cfRule>
  </conditionalFormatting>
  <conditionalFormatting sqref="L25">
    <cfRule type="notContainsBlanks" dxfId="60" priority="100">
      <formula>LEN(TRIM(L25))&gt;0</formula>
    </cfRule>
    <cfRule type="containsBlanks" dxfId="59" priority="101">
      <formula>LEN(TRIM(L25))=0</formula>
    </cfRule>
  </conditionalFormatting>
  <conditionalFormatting sqref="L25">
    <cfRule type="notContainsBlanks" dxfId="58" priority="99">
      <formula>LEN(TRIM(L25))&gt;0</formula>
    </cfRule>
  </conditionalFormatting>
  <conditionalFormatting sqref="D34:D38">
    <cfRule type="containsBlanks" dxfId="57" priority="94">
      <formula>LEN(TRIM(D34))=0</formula>
    </cfRule>
  </conditionalFormatting>
  <conditionalFormatting sqref="L38 L34:L35">
    <cfRule type="notContainsBlanks" dxfId="56" priority="88">
      <formula>LEN(TRIM(L34))&gt;0</formula>
    </cfRule>
  </conditionalFormatting>
  <conditionalFormatting sqref="L34:L37">
    <cfRule type="notContainsBlanks" dxfId="55" priority="92">
      <formula>LEN(TRIM(L34))&gt;0</formula>
    </cfRule>
    <cfRule type="containsBlanks" dxfId="54" priority="93">
      <formula>LEN(TRIM(L34))=0</formula>
    </cfRule>
  </conditionalFormatting>
  <conditionalFormatting sqref="L36:L37">
    <cfRule type="notContainsBlanks" dxfId="53" priority="91">
      <formula>LEN(TRIM(L36))&gt;0</formula>
    </cfRule>
  </conditionalFormatting>
  <conditionalFormatting sqref="L38">
    <cfRule type="notContainsBlanks" dxfId="52" priority="89">
      <formula>LEN(TRIM(L38))&gt;0</formula>
    </cfRule>
    <cfRule type="containsBlanks" dxfId="51" priority="90">
      <formula>LEN(TRIM(L38))=0</formula>
    </cfRule>
  </conditionalFormatting>
  <conditionalFormatting sqref="D39:D41">
    <cfRule type="containsBlanks" dxfId="50" priority="83">
      <formula>LEN(TRIM(D39))=0</formula>
    </cfRule>
  </conditionalFormatting>
  <conditionalFormatting sqref="L39:L41">
    <cfRule type="notContainsBlanks" dxfId="49" priority="78">
      <formula>LEN(TRIM(L39))&gt;0</formula>
    </cfRule>
  </conditionalFormatting>
  <conditionalFormatting sqref="L39:L40">
    <cfRule type="notContainsBlanks" dxfId="48" priority="81">
      <formula>LEN(TRIM(L39))&gt;0</formula>
    </cfRule>
    <cfRule type="containsBlanks" dxfId="47" priority="82">
      <formula>LEN(TRIM(L39))=0</formula>
    </cfRule>
  </conditionalFormatting>
  <conditionalFormatting sqref="L41">
    <cfRule type="notContainsBlanks" dxfId="46" priority="79">
      <formula>LEN(TRIM(L41))&gt;0</formula>
    </cfRule>
    <cfRule type="containsBlanks" dxfId="45" priority="80">
      <formula>LEN(TRIM(L41))=0</formula>
    </cfRule>
  </conditionalFormatting>
  <conditionalFormatting sqref="D42:D70 D72:D80">
    <cfRule type="containsBlanks" dxfId="44" priority="73">
      <formula>LEN(TRIM(D42))=0</formula>
    </cfRule>
  </conditionalFormatting>
  <conditionalFormatting sqref="L52 L54:L55 L62:L63 L66 L68 L42:L45 L47 L57:L60 L73:L80">
    <cfRule type="notContainsBlanks" dxfId="43" priority="67">
      <formula>LEN(TRIM(L42))&gt;0</formula>
    </cfRule>
  </conditionalFormatting>
  <conditionalFormatting sqref="L67 L72 L53 L61 L64:L65 L69:L70 L42 L44 L46:L51 L56:L57 L75 L77">
    <cfRule type="notContainsBlanks" dxfId="42" priority="71">
      <formula>LEN(TRIM(L42))&gt;0</formula>
    </cfRule>
    <cfRule type="containsBlanks" dxfId="41" priority="72">
      <formula>LEN(TRIM(L42))=0</formula>
    </cfRule>
  </conditionalFormatting>
  <conditionalFormatting sqref="L67 L72 L46 L48:L51 L53 L56 L61 L64:L65 L69:L70">
    <cfRule type="notContainsBlanks" dxfId="40" priority="70">
      <formula>LEN(TRIM(L46))&gt;0</formula>
    </cfRule>
  </conditionalFormatting>
  <conditionalFormatting sqref="L43 L73:L74 L76 L45 L52 L54:L55 L58:L60 L62:L63 L66 L68 L78:L80">
    <cfRule type="notContainsBlanks" dxfId="39" priority="68">
      <formula>LEN(TRIM(L43))&gt;0</formula>
    </cfRule>
    <cfRule type="containsBlanks" dxfId="38" priority="69">
      <formula>LEN(TRIM(L43))=0</formula>
    </cfRule>
  </conditionalFormatting>
  <conditionalFormatting sqref="D71">
    <cfRule type="containsBlanks" dxfId="37" priority="62">
      <formula>LEN(TRIM(D71))=0</formula>
    </cfRule>
  </conditionalFormatting>
  <conditionalFormatting sqref="L71">
    <cfRule type="notContainsBlanks" dxfId="36" priority="60">
      <formula>LEN(TRIM(L71))&gt;0</formula>
    </cfRule>
    <cfRule type="containsBlanks" dxfId="35" priority="61">
      <formula>LEN(TRIM(L71))=0</formula>
    </cfRule>
  </conditionalFormatting>
  <conditionalFormatting sqref="L71">
    <cfRule type="notContainsBlanks" dxfId="34" priority="59">
      <formula>LEN(TRIM(L71))&gt;0</formula>
    </cfRule>
  </conditionalFormatting>
  <conditionalFormatting sqref="D81:D99">
    <cfRule type="containsBlanks" dxfId="33" priority="54">
      <formula>LEN(TRIM(D81))=0</formula>
    </cfRule>
  </conditionalFormatting>
  <conditionalFormatting sqref="L99 L83 L86:L87 L89 L91 L95:L96">
    <cfRule type="notContainsBlanks" dxfId="32" priority="48">
      <formula>LEN(TRIM(L83))&gt;0</formula>
    </cfRule>
  </conditionalFormatting>
  <conditionalFormatting sqref="L81:L82 L84:L85 L90 L88 L97:L98 L92:L95">
    <cfRule type="notContainsBlanks" dxfId="31" priority="52">
      <formula>LEN(TRIM(L81))&gt;0</formula>
    </cfRule>
    <cfRule type="containsBlanks" dxfId="30" priority="53">
      <formula>LEN(TRIM(L81))=0</formula>
    </cfRule>
  </conditionalFormatting>
  <conditionalFormatting sqref="L81:L82 L84:L85 L90 L88 L92:L94 L97:L98">
    <cfRule type="notContainsBlanks" dxfId="29" priority="51">
      <formula>LEN(TRIM(L81))&gt;0</formula>
    </cfRule>
  </conditionalFormatting>
  <conditionalFormatting sqref="L96 L99 L83 L86:L87 L89 L91">
    <cfRule type="notContainsBlanks" dxfId="28" priority="49">
      <formula>LEN(TRIM(L83))&gt;0</formula>
    </cfRule>
    <cfRule type="containsBlanks" dxfId="27" priority="50">
      <formula>LEN(TRIM(L83))=0</formula>
    </cfRule>
  </conditionalFormatting>
  <conditionalFormatting sqref="D100:D118">
    <cfRule type="containsBlanks" dxfId="26" priority="43">
      <formula>LEN(TRIM(D100))=0</formula>
    </cfRule>
  </conditionalFormatting>
  <conditionalFormatting sqref="L118 L102 L105:L106 L108 L110 L114:L115">
    <cfRule type="notContainsBlanks" dxfId="25" priority="37">
      <formula>LEN(TRIM(L102))&gt;0</formula>
    </cfRule>
  </conditionalFormatting>
  <conditionalFormatting sqref="L100:L101 L103:L104 L109 L107 L116:L117 L111:L114">
    <cfRule type="notContainsBlanks" dxfId="24" priority="41">
      <formula>LEN(TRIM(L100))&gt;0</formula>
    </cfRule>
    <cfRule type="containsBlanks" dxfId="23" priority="42">
      <formula>LEN(TRIM(L100))=0</formula>
    </cfRule>
  </conditionalFormatting>
  <conditionalFormatting sqref="L100:L101 L103:L104 L109 L107 L111:L113 L116:L117">
    <cfRule type="notContainsBlanks" dxfId="22" priority="40">
      <formula>LEN(TRIM(L100))&gt;0</formula>
    </cfRule>
  </conditionalFormatting>
  <conditionalFormatting sqref="L115 L118 L102 L105:L106 L108 L110">
    <cfRule type="notContainsBlanks" dxfId="21" priority="38">
      <formula>LEN(TRIM(L102))&gt;0</formula>
    </cfRule>
    <cfRule type="containsBlanks" dxfId="20" priority="39">
      <formula>LEN(TRIM(L102))=0</formula>
    </cfRule>
  </conditionalFormatting>
  <conditionalFormatting sqref="D119:D120">
    <cfRule type="containsBlanks" dxfId="19" priority="36">
      <formula>LEN(TRIM(D119))=0</formula>
    </cfRule>
  </conditionalFormatting>
  <conditionalFormatting sqref="L120">
    <cfRule type="notContainsBlanks" dxfId="18" priority="28">
      <formula>LEN(TRIM(L120))&gt;0</formula>
    </cfRule>
    <cfRule type="containsBlanks" dxfId="17" priority="29">
      <formula>LEN(TRIM(L120))=0</formula>
    </cfRule>
  </conditionalFormatting>
  <conditionalFormatting sqref="L120">
    <cfRule type="notContainsBlanks" dxfId="16" priority="27">
      <formula>LEN(TRIM(L120))&gt;0</formula>
    </cfRule>
  </conditionalFormatting>
  <conditionalFormatting sqref="L119">
    <cfRule type="notContainsBlanks" dxfId="15" priority="23">
      <formula>LEN(TRIM(L119))&gt;0</formula>
    </cfRule>
    <cfRule type="containsBlanks" dxfId="14" priority="24">
      <formula>LEN(TRIM(L119))=0</formula>
    </cfRule>
  </conditionalFormatting>
  <conditionalFormatting sqref="L119">
    <cfRule type="notContainsBlanks" dxfId="13" priority="22">
      <formula>LEN(TRIM(L119))&gt;0</formula>
    </cfRule>
  </conditionalFormatting>
  <conditionalFormatting sqref="D121:D124">
    <cfRule type="containsBlanks" dxfId="12" priority="17">
      <formula>LEN(TRIM(D121))=0</formula>
    </cfRule>
  </conditionalFormatting>
  <conditionalFormatting sqref="L121:L124">
    <cfRule type="notContainsBlanks" dxfId="11" priority="12">
      <formula>LEN(TRIM(L121))&gt;0</formula>
    </cfRule>
  </conditionalFormatting>
  <conditionalFormatting sqref="L121:L122">
    <cfRule type="notContainsBlanks" dxfId="10" priority="15">
      <formula>LEN(TRIM(L121))&gt;0</formula>
    </cfRule>
    <cfRule type="containsBlanks" dxfId="9" priority="16">
      <formula>LEN(TRIM(L121))=0</formula>
    </cfRule>
  </conditionalFormatting>
  <conditionalFormatting sqref="L123:L124">
    <cfRule type="notContainsBlanks" dxfId="8" priority="13">
      <formula>LEN(TRIM(L123))&gt;0</formula>
    </cfRule>
    <cfRule type="containsBlanks" dxfId="7" priority="14">
      <formula>LEN(TRIM(L123))=0</formula>
    </cfRule>
  </conditionalFormatting>
  <conditionalFormatting sqref="D125:D131">
    <cfRule type="containsBlanks" dxfId="6" priority="7">
      <formula>LEN(TRIM(D125))=0</formula>
    </cfRule>
  </conditionalFormatting>
  <conditionalFormatting sqref="L130:L131 L125:L127">
    <cfRule type="notContainsBlanks" dxfId="5" priority="1">
      <formula>LEN(TRIM(L125))&gt;0</formula>
    </cfRule>
  </conditionalFormatting>
  <conditionalFormatting sqref="L128:L129 L131 L125">
    <cfRule type="notContainsBlanks" dxfId="4" priority="5">
      <formula>LEN(TRIM(L125))&gt;0</formula>
    </cfRule>
    <cfRule type="containsBlanks" dxfId="3" priority="6">
      <formula>LEN(TRIM(L125))=0</formula>
    </cfRule>
  </conditionalFormatting>
  <conditionalFormatting sqref="L128:L129">
    <cfRule type="notContainsBlanks" dxfId="2" priority="4">
      <formula>LEN(TRIM(L128))&gt;0</formula>
    </cfRule>
  </conditionalFormatting>
  <conditionalFormatting sqref="L130 L126:L127">
    <cfRule type="notContainsBlanks" dxfId="1" priority="2">
      <formula>LEN(TRIM(L126))&gt;0</formula>
    </cfRule>
    <cfRule type="containsBlanks" dxfId="0" priority="3">
      <formula>LEN(TRIM(L126))=0</formula>
    </cfRule>
  </conditionalFormatting>
  <dataValidations count="1">
    <dataValidation type="list" showInputMessage="1" showErrorMessage="1" sqref="E37:E38 E119:E120 E124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2018-02-13T08:02:48Z</cp:lastPrinted>
  <dcterms:created xsi:type="dcterms:W3CDTF">2014-03-05T12:43:32Z</dcterms:created>
  <dcterms:modified xsi:type="dcterms:W3CDTF">2018-02-13T08:07:19Z</dcterms:modified>
</cp:coreProperties>
</file>