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0" windowWidth="28800" windowHeight="11835" tabRatio="939" activeTab="0"/>
  </bookViews>
  <sheets>
    <sheet name="Nábytek" sheetId="22" r:id="rId1"/>
  </sheets>
  <definedNames>
    <definedName name="_xlnm.Print_Area" localSheetId="0">'Nábytek'!$B$1:$S$10</definedName>
  </definedNames>
  <calcPr calcId="145621"/>
</workbook>
</file>

<file path=xl/sharedStrings.xml><?xml version="1.0" encoding="utf-8"?>
<sst xmlns="http://schemas.openxmlformats.org/spreadsheetml/2006/main" count="38" uniqueCount="37">
  <si>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</si>
  <si>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</si>
  <si>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</si>
  <si>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</si>
  <si>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</si>
  <si>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</si>
  <si>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</si>
  <si>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</si>
  <si>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</si>
  <si>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</si>
  <si>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</si>
  <si>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</si>
  <si>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</si>
  <si>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</si>
  <si>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</si>
  <si>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Název</t>
  </si>
  <si>
    <t>Měrná jednotka [MJ]</t>
  </si>
  <si>
    <t>Popis</t>
  </si>
  <si>
    <t>Fakturace</t>
  </si>
  <si>
    <t>Financováno
 z projektových finančních prostředků</t>
  </si>
  <si>
    <t>Obchodní podmínky NAD RÁMEC STANDARDNÍCH 
obchodních podmínek</t>
  </si>
  <si>
    <t>Kontaktní osoba 
k převzetí zboží</t>
  </si>
  <si>
    <t>Místo dodání</t>
  </si>
  <si>
    <t>Samostatná faktura</t>
  </si>
  <si>
    <t>Obchodní název + typ
+ délka záruky</t>
  </si>
  <si>
    <t>Ilustrační obrázek</t>
  </si>
  <si>
    <t>Kancelářské židle, 
standardní píst, 
klasická kolečka (koberec - lino)</t>
  </si>
  <si>
    <t>ANO</t>
  </si>
  <si>
    <t>Cena včetně montáže a dodání do kanceláře</t>
  </si>
  <si>
    <t>Ing. Jarmila Ircingová, Ph.D.
tel.: 37763 3610</t>
  </si>
  <si>
    <t>Univerzitní 22,
306 14 Plzeň, 
UK 619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</si>
  <si>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</si>
  <si>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ESF projekt 
Západočeské univerzity v Plzni; CZ.02.2.69/0.0/0.0/16_015/0002287</t>
  </si>
  <si>
    <r>
      <t xml:space="preserve">Kancelářská židle musí splňovat základní kritéria na kvalitní ergonomické sezení,
a to jak na krátkodobé sezení, tak i na dlouhodobé sezení u počítače, či jiným pracovním účelům.
Kancelářská židle - síťovina na opěráku v černé barvě, bederní opěrka stavitelná, čalouněný sedák v černém látkovém potahu, stavitelná opěrka hlavy černý potah, synchronní mechanismus s váhovou regulací, plynový  píst standardní, výškově stavitelné područky. 
</t>
    </r>
    <r>
      <rPr>
        <b/>
        <sz val="11"/>
        <color theme="1"/>
        <rFont val="Calibri"/>
        <family val="2"/>
        <scheme val="minor"/>
      </rPr>
      <t>Detailní popis (viz. ilustrační obrázek):</t>
    </r>
    <r>
      <rPr>
        <sz val="11"/>
        <color theme="1"/>
        <rFont val="Calibri"/>
        <family val="2"/>
        <scheme val="minor"/>
      </rPr>
      <t xml:space="preserve">
• možnost nastavení úhlu sedáku a opěráku
• možnost  aretace v 5 polohách
• nastavování odporu houpání v závislosti na hmotnosti uživatele
• systém zajišťující zabránění samovolného navrácení opěráku při odjištění funkce naklápění
• područky nastavitelné do výšky 
• hlavová opěrka nastavitelná jak  výškově, tak náklonem 
• bederní opěrka stavitelná (možnost nastavování tlaku na bederní oblast zad)
• využití pro uživatele s výškou min. 140 – 190 cm a hmotností min.  130 kg</t>
    </r>
  </si>
  <si>
    <t>Nábytek pro ZČU 022 - 2017 (N-022-2017)</t>
  </si>
  <si>
    <t>Priloha_c._1_Kupni_smlouvy_technicka_specifikace_N-022-2017</t>
  </si>
  <si>
    <t xml:space="preserve">1850 SYN OMNIA PDH + BR06 záruka 60 měsíců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</si>
</sst>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8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11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ont="1" applyFill="1" applyBorder="1" applyAlignment="1" applyProtection="1">
      <alignment horizontal="right" vertical="center" indent="1"/>
      <protection/>
    </xf>
    <xf numFmtId="164" fontId="0" fillId="5" borderId="3" xfId="0" applyNumberFormat="1" applyFont="1" applyFill="1" applyBorder="1" applyAlignment="1" applyProtection="1">
      <alignment horizontal="right" vertical="center" indent="1"/>
      <protection/>
    </xf>
    <xf numFmtId="164" fontId="11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Font="1" applyBorder="1" applyAlignment="1" applyProtection="1">
      <alignment horizontal="right" vertical="center" inden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justify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7" fillId="5" borderId="3" xfId="0" applyFont="1" applyFill="1" applyBorder="1" applyAlignment="1" applyProtection="1">
      <alignment horizontal="center" vertical="center" wrapText="1"/>
      <protection/>
    </xf>
    <xf numFmtId="0" fontId="4" fillId="5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7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6</xdr:row>
      <xdr:rowOff>657225</xdr:rowOff>
    </xdr:from>
    <xdr:to>
      <xdr:col>6</xdr:col>
      <xdr:colOff>1724025</xdr:colOff>
      <xdr:row>6</xdr:row>
      <xdr:rowOff>3200400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2952750"/>
          <a:ext cx="1628775" cy="2543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 topLeftCell="K4">
      <selection activeCell="Q7" sqref="Q7"/>
    </sheetView>
  </sheetViews>
  <sheetFormatPr defaultColWidth="9.140625" defaultRowHeight="15"/>
  <cols>
    <col min="1" max="1" width="1.421875" style="54" customWidth="1"/>
    <col min="2" max="2" width="5.7109375" style="54" customWidth="1"/>
    <col min="3" max="3" width="37.8515625" style="7" customWidth="1"/>
    <col min="4" max="4" width="9.7109375" style="74" customWidth="1"/>
    <col min="5" max="5" width="9.00390625" style="12" customWidth="1"/>
    <col min="6" max="6" width="73.140625" style="7" customWidth="1"/>
    <col min="7" max="7" width="28.421875" style="7" customWidth="1"/>
    <col min="8" max="8" width="29.140625" style="75" customWidth="1"/>
    <col min="9" max="9" width="23.57421875" style="75" customWidth="1"/>
    <col min="10" max="10" width="19.8515625" style="7" customWidth="1"/>
    <col min="11" max="11" width="32.7109375" style="54" customWidth="1"/>
    <col min="12" max="12" width="21.57421875" style="13" customWidth="1"/>
    <col min="13" max="13" width="25.28125" style="54" customWidth="1"/>
    <col min="14" max="14" width="22.140625" style="75" customWidth="1"/>
    <col min="15" max="15" width="22.140625" style="75" hidden="1" customWidth="1"/>
    <col min="16" max="16" width="20.8515625" style="54" customWidth="1"/>
    <col min="17" max="17" width="19.28125" style="54" customWidth="1"/>
    <col min="18" max="18" width="21.00390625" style="54" customWidth="1"/>
    <col min="19" max="19" width="19.421875" style="54" customWidth="1"/>
    <col min="20" max="16384" width="9.140625" style="54" customWidth="1"/>
  </cols>
  <sheetData>
    <row r="1" spans="2:15" s="13" customFormat="1" ht="24.6" customHeight="1">
      <c r="B1" s="32" t="s">
        <v>34</v>
      </c>
      <c r="C1" s="32"/>
      <c r="D1" s="32"/>
      <c r="E1" s="12"/>
      <c r="F1" s="7"/>
      <c r="G1" s="7"/>
      <c r="H1" s="7"/>
      <c r="I1" s="7"/>
      <c r="J1" s="7"/>
      <c r="N1" s="7"/>
      <c r="O1" s="7"/>
    </row>
    <row r="2" spans="1:19" s="13" customFormat="1" ht="18.75" customHeight="1">
      <c r="A2" s="8"/>
      <c r="B2" s="8"/>
      <c r="C2" s="7"/>
      <c r="D2" s="5"/>
      <c r="E2" s="6"/>
      <c r="F2" s="7"/>
      <c r="G2" s="7"/>
      <c r="H2" s="7"/>
      <c r="I2" s="8"/>
      <c r="J2" s="9"/>
      <c r="K2" s="8"/>
      <c r="L2" s="8"/>
      <c r="M2" s="8"/>
      <c r="N2" s="7"/>
      <c r="O2" s="7"/>
      <c r="P2" s="8"/>
      <c r="Q2" s="33" t="s">
        <v>35</v>
      </c>
      <c r="R2" s="33"/>
      <c r="S2" s="33"/>
    </row>
    <row r="3" spans="2:19" s="13" customFormat="1" ht="19.9" customHeight="1">
      <c r="B3" s="37"/>
      <c r="C3" s="38" t="s">
        <v>4</v>
      </c>
      <c r="D3" s="39"/>
      <c r="E3" s="39"/>
      <c r="F3" s="39"/>
      <c r="G3" s="39"/>
      <c r="H3" s="40"/>
      <c r="I3" s="40"/>
      <c r="J3" s="40"/>
      <c r="K3" s="40"/>
      <c r="L3" s="40"/>
      <c r="M3" s="41"/>
      <c r="N3" s="42"/>
      <c r="O3" s="42"/>
      <c r="P3" s="41"/>
      <c r="Q3" s="41"/>
      <c r="S3" s="41"/>
    </row>
    <row r="4" spans="2:19" s="13" customFormat="1" ht="19.9" customHeight="1" thickBot="1">
      <c r="B4" s="43"/>
      <c r="C4" s="38" t="s">
        <v>12</v>
      </c>
      <c r="D4" s="39"/>
      <c r="E4" s="39"/>
      <c r="F4" s="39"/>
      <c r="G4" s="39"/>
      <c r="H4" s="39"/>
      <c r="I4" s="41"/>
      <c r="J4" s="41"/>
      <c r="K4" s="41"/>
      <c r="L4" s="41"/>
      <c r="M4" s="41"/>
      <c r="N4" s="7"/>
      <c r="O4" s="7"/>
      <c r="P4" s="41"/>
      <c r="Q4" s="41"/>
      <c r="S4" s="41"/>
    </row>
    <row r="5" spans="2:17" s="13" customFormat="1" ht="37.5" customHeight="1" thickBot="1">
      <c r="B5" s="10"/>
      <c r="C5" s="11"/>
      <c r="D5" s="12"/>
      <c r="E5" s="12"/>
      <c r="F5" s="7"/>
      <c r="G5" s="7"/>
      <c r="H5" s="18" t="s">
        <v>11</v>
      </c>
      <c r="I5" s="7"/>
      <c r="J5" s="7"/>
      <c r="N5" s="7"/>
      <c r="O5" s="14"/>
      <c r="Q5" s="21" t="s">
        <v>11</v>
      </c>
    </row>
    <row r="6" spans="2:19" s="13" customFormat="1" ht="61.5" thickBot="1" thickTop="1">
      <c r="B6" s="15" t="s">
        <v>1</v>
      </c>
      <c r="C6" s="22" t="s">
        <v>15</v>
      </c>
      <c r="D6" s="22" t="s">
        <v>0</v>
      </c>
      <c r="E6" s="22" t="s">
        <v>16</v>
      </c>
      <c r="F6" s="22" t="s">
        <v>17</v>
      </c>
      <c r="G6" s="22" t="s">
        <v>25</v>
      </c>
      <c r="H6" s="20" t="s">
        <v>24</v>
      </c>
      <c r="I6" s="22" t="s">
        <v>18</v>
      </c>
      <c r="J6" s="22" t="s">
        <v>19</v>
      </c>
      <c r="K6" s="22" t="s">
        <v>31</v>
      </c>
      <c r="L6" s="22" t="s">
        <v>20</v>
      </c>
      <c r="M6" s="31" t="s">
        <v>21</v>
      </c>
      <c r="N6" s="22" t="s">
        <v>22</v>
      </c>
      <c r="O6" s="22" t="s">
        <v>5</v>
      </c>
      <c r="P6" s="22" t="s">
        <v>6</v>
      </c>
      <c r="Q6" s="19" t="s">
        <v>7</v>
      </c>
      <c r="R6" s="22" t="s">
        <v>8</v>
      </c>
      <c r="S6" s="22" t="s">
        <v>9</v>
      </c>
    </row>
    <row r="7" spans="1:19" ht="300" customHeight="1" thickBot="1" thickTop="1">
      <c r="A7" s="44"/>
      <c r="B7" s="45">
        <v>1</v>
      </c>
      <c r="C7" s="46" t="s">
        <v>26</v>
      </c>
      <c r="D7" s="47">
        <v>8</v>
      </c>
      <c r="E7" s="48" t="s">
        <v>14</v>
      </c>
      <c r="F7" s="49" t="s">
        <v>33</v>
      </c>
      <c r="G7" s="50"/>
      <c r="H7" s="25" t="s">
        <v>36</v>
      </c>
      <c r="I7" s="51" t="s">
        <v>23</v>
      </c>
      <c r="J7" s="48" t="s">
        <v>27</v>
      </c>
      <c r="K7" s="52" t="s">
        <v>32</v>
      </c>
      <c r="L7" s="53" t="s">
        <v>28</v>
      </c>
      <c r="M7" s="51" t="s">
        <v>29</v>
      </c>
      <c r="N7" s="51" t="s">
        <v>30</v>
      </c>
      <c r="O7" s="26">
        <f>D7*P7</f>
        <v>48000</v>
      </c>
      <c r="P7" s="27">
        <v>6000</v>
      </c>
      <c r="Q7" s="28">
        <v>5216</v>
      </c>
      <c r="R7" s="29">
        <f>D7*Q7</f>
        <v>41728</v>
      </c>
      <c r="S7" s="30" t="str">
        <f aca="true" t="shared" si="0" ref="S7">IF(ISNUMBER(Q7),IF(Q7&gt;P7,"NEVYHOVUJE","VYHOVUJE")," ")</f>
        <v>VYHOVUJE</v>
      </c>
    </row>
    <row r="8" spans="1:19" ht="13.5" customHeight="1" thickBot="1" thickTop="1">
      <c r="A8" s="55"/>
      <c r="B8" s="55"/>
      <c r="C8" s="56"/>
      <c r="D8" s="55"/>
      <c r="E8" s="56"/>
      <c r="F8" s="56"/>
      <c r="G8" s="56"/>
      <c r="H8" s="57"/>
      <c r="I8" s="55"/>
      <c r="J8" s="56"/>
      <c r="K8" s="55"/>
      <c r="L8" s="56"/>
      <c r="M8" s="55"/>
      <c r="N8" s="55"/>
      <c r="O8" s="55"/>
      <c r="P8" s="55"/>
      <c r="Q8" s="55"/>
      <c r="R8" s="58"/>
      <c r="S8" s="55"/>
    </row>
    <row r="9" spans="1:19" ht="60.75" customHeight="1" thickBot="1" thickTop="1">
      <c r="A9" s="59"/>
      <c r="B9" s="36" t="s">
        <v>13</v>
      </c>
      <c r="C9" s="36"/>
      <c r="D9" s="36"/>
      <c r="E9" s="36"/>
      <c r="F9" s="36"/>
      <c r="G9" s="36"/>
      <c r="H9" s="36"/>
      <c r="I9" s="36"/>
      <c r="J9" s="16"/>
      <c r="K9" s="1"/>
      <c r="L9" s="60"/>
      <c r="M9" s="61"/>
      <c r="N9" s="61"/>
      <c r="O9" s="2"/>
      <c r="P9" s="23" t="s">
        <v>3</v>
      </c>
      <c r="Q9" s="34" t="s">
        <v>10</v>
      </c>
      <c r="R9" s="62"/>
      <c r="S9" s="63"/>
    </row>
    <row r="10" spans="1:19" ht="33" customHeight="1" thickBot="1" thickTop="1">
      <c r="A10" s="59"/>
      <c r="B10" s="64" t="s">
        <v>2</v>
      </c>
      <c r="C10" s="64"/>
      <c r="D10" s="64"/>
      <c r="E10" s="64"/>
      <c r="F10" s="64"/>
      <c r="G10" s="64"/>
      <c r="H10" s="64"/>
      <c r="I10" s="65"/>
      <c r="L10" s="17"/>
      <c r="M10" s="3"/>
      <c r="N10" s="3"/>
      <c r="O10" s="4"/>
      <c r="P10" s="24">
        <f>SUM(O7:O7)</f>
        <v>48000</v>
      </c>
      <c r="Q10" s="35">
        <f>SUM(R7:R7)</f>
        <v>41728</v>
      </c>
      <c r="R10" s="66"/>
      <c r="S10" s="67"/>
    </row>
    <row r="11" spans="1:19" ht="14.25" customHeight="1" thickTop="1">
      <c r="A11" s="59"/>
      <c r="B11" s="68"/>
      <c r="C11" s="69"/>
      <c r="D11" s="70"/>
      <c r="E11" s="71"/>
      <c r="F11" s="69"/>
      <c r="G11" s="69"/>
      <c r="H11" s="72"/>
      <c r="I11" s="72"/>
      <c r="J11" s="69"/>
      <c r="K11" s="68"/>
      <c r="L11" s="73"/>
      <c r="M11" s="68"/>
      <c r="N11" s="72"/>
      <c r="O11" s="72"/>
      <c r="P11" s="68"/>
      <c r="Q11" s="68"/>
      <c r="R11" s="68"/>
      <c r="S11" s="68"/>
    </row>
    <row r="12" spans="3:15" ht="15">
      <c r="C12" s="13"/>
      <c r="D12" s="54"/>
      <c r="E12" s="13"/>
      <c r="F12" s="13"/>
      <c r="G12" s="13"/>
      <c r="H12" s="54"/>
      <c r="I12" s="54"/>
      <c r="J12" s="13"/>
      <c r="N12" s="54"/>
      <c r="O12" s="54"/>
    </row>
    <row r="13" spans="3:15" ht="15">
      <c r="C13" s="13"/>
      <c r="D13" s="54"/>
      <c r="E13" s="13"/>
      <c r="F13" s="13"/>
      <c r="G13" s="13"/>
      <c r="H13" s="54"/>
      <c r="I13" s="54"/>
      <c r="J13" s="13"/>
      <c r="N13" s="54"/>
      <c r="O13" s="54"/>
    </row>
    <row r="14" spans="3:15" ht="15">
      <c r="C14" s="13"/>
      <c r="D14" s="54"/>
      <c r="E14" s="13"/>
      <c r="F14" s="13"/>
      <c r="G14" s="13"/>
      <c r="H14" s="54"/>
      <c r="I14" s="54"/>
      <c r="J14" s="13"/>
      <c r="N14" s="54"/>
      <c r="O14" s="54"/>
    </row>
    <row r="15" spans="3:15" ht="15">
      <c r="C15" s="13"/>
      <c r="D15" s="54"/>
      <c r="E15" s="13"/>
      <c r="F15" s="13"/>
      <c r="G15" s="13"/>
      <c r="H15" s="54"/>
      <c r="I15" s="54"/>
      <c r="J15" s="13"/>
      <c r="N15" s="54"/>
      <c r="O15" s="54"/>
    </row>
    <row r="16" spans="3:15" ht="15">
      <c r="C16" s="13"/>
      <c r="D16" s="54"/>
      <c r="E16" s="13"/>
      <c r="F16" s="13"/>
      <c r="G16" s="13"/>
      <c r="H16" s="54"/>
      <c r="I16" s="54"/>
      <c r="J16" s="13"/>
      <c r="N16" s="54"/>
      <c r="O16" s="54"/>
    </row>
    <row r="17" spans="3:15" ht="15">
      <c r="C17" s="13"/>
      <c r="D17" s="54"/>
      <c r="E17" s="13"/>
      <c r="F17" s="13"/>
      <c r="G17" s="13"/>
      <c r="H17" s="54"/>
      <c r="I17" s="54"/>
      <c r="J17" s="13"/>
      <c r="N17" s="54"/>
      <c r="O17" s="54"/>
    </row>
    <row r="18" spans="3:15" ht="15">
      <c r="C18" s="13"/>
      <c r="D18" s="54"/>
      <c r="E18" s="13"/>
      <c r="F18" s="13"/>
      <c r="G18" s="13"/>
      <c r="H18" s="54"/>
      <c r="I18" s="54"/>
      <c r="J18" s="13"/>
      <c r="N18" s="54"/>
      <c r="O18" s="54"/>
    </row>
    <row r="19" spans="3:15" ht="15">
      <c r="C19" s="13"/>
      <c r="D19" s="54"/>
      <c r="E19" s="13"/>
      <c r="F19" s="13"/>
      <c r="G19" s="13"/>
      <c r="H19" s="54"/>
      <c r="I19" s="54"/>
      <c r="J19" s="13"/>
      <c r="N19" s="54"/>
      <c r="O19" s="54"/>
    </row>
    <row r="20" spans="3:15" ht="15">
      <c r="C20" s="13"/>
      <c r="D20" s="54"/>
      <c r="E20" s="13"/>
      <c r="F20" s="13"/>
      <c r="G20" s="13"/>
      <c r="H20" s="54"/>
      <c r="I20" s="54"/>
      <c r="J20" s="13"/>
      <c r="N20" s="54"/>
      <c r="O20" s="54"/>
    </row>
    <row r="21" spans="3:15" ht="15">
      <c r="C21" s="13"/>
      <c r="D21" s="54"/>
      <c r="E21" s="13"/>
      <c r="F21" s="13"/>
      <c r="G21" s="13"/>
      <c r="H21" s="54"/>
      <c r="I21" s="54"/>
      <c r="J21" s="13"/>
      <c r="N21" s="54"/>
      <c r="O21" s="54"/>
    </row>
    <row r="22" spans="3:15" ht="15">
      <c r="C22" s="13"/>
      <c r="D22" s="54"/>
      <c r="E22" s="13"/>
      <c r="F22" s="13"/>
      <c r="G22" s="13"/>
      <c r="H22" s="54"/>
      <c r="I22" s="54"/>
      <c r="J22" s="13"/>
      <c r="N22" s="54"/>
      <c r="O22" s="54"/>
    </row>
    <row r="23" spans="3:15" ht="15">
      <c r="C23" s="13"/>
      <c r="D23" s="54"/>
      <c r="E23" s="13"/>
      <c r="F23" s="13"/>
      <c r="G23" s="13"/>
      <c r="H23" s="54"/>
      <c r="I23" s="54"/>
      <c r="J23" s="13"/>
      <c r="N23" s="54"/>
      <c r="O23" s="54"/>
    </row>
    <row r="24" spans="3:15" ht="15">
      <c r="C24" s="13"/>
      <c r="D24" s="54"/>
      <c r="E24" s="13"/>
      <c r="F24" s="13"/>
      <c r="G24" s="13"/>
      <c r="H24" s="54"/>
      <c r="I24" s="54"/>
      <c r="J24" s="13"/>
      <c r="N24" s="54"/>
      <c r="O24" s="54"/>
    </row>
    <row r="25" spans="3:15" ht="15">
      <c r="C25" s="13"/>
      <c r="D25" s="54"/>
      <c r="E25" s="13"/>
      <c r="F25" s="13"/>
      <c r="G25" s="13"/>
      <c r="H25" s="54"/>
      <c r="I25" s="54"/>
      <c r="J25" s="13"/>
      <c r="N25" s="54"/>
      <c r="O25" s="54"/>
    </row>
    <row r="26" spans="3:15" ht="15">
      <c r="C26" s="13"/>
      <c r="D26" s="54"/>
      <c r="E26" s="13"/>
      <c r="F26" s="13"/>
      <c r="G26" s="13"/>
      <c r="H26" s="54"/>
      <c r="I26" s="54"/>
      <c r="J26" s="13"/>
      <c r="N26" s="54"/>
      <c r="O26" s="54"/>
    </row>
    <row r="27" spans="3:15" ht="15">
      <c r="C27" s="13"/>
      <c r="D27" s="54"/>
      <c r="E27" s="13"/>
      <c r="F27" s="13"/>
      <c r="G27" s="13"/>
      <c r="H27" s="54"/>
      <c r="I27" s="54"/>
      <c r="J27" s="13"/>
      <c r="N27" s="54"/>
      <c r="O27" s="54"/>
    </row>
    <row r="28" spans="3:15" ht="15">
      <c r="C28" s="13"/>
      <c r="D28" s="54"/>
      <c r="E28" s="13"/>
      <c r="F28" s="13"/>
      <c r="G28" s="13"/>
      <c r="H28" s="54"/>
      <c r="I28" s="54"/>
      <c r="J28" s="13"/>
      <c r="N28" s="54"/>
      <c r="O28" s="54"/>
    </row>
    <row r="29" spans="3:15" ht="15">
      <c r="C29" s="13"/>
      <c r="D29" s="54"/>
      <c r="E29" s="13"/>
      <c r="F29" s="13"/>
      <c r="G29" s="13"/>
      <c r="H29" s="54"/>
      <c r="I29" s="54"/>
      <c r="J29" s="13"/>
      <c r="N29" s="54"/>
      <c r="O29" s="54"/>
    </row>
    <row r="30" spans="3:15" ht="15">
      <c r="C30" s="13"/>
      <c r="D30" s="54"/>
      <c r="E30" s="13"/>
      <c r="F30" s="13"/>
      <c r="G30" s="13"/>
      <c r="H30" s="54"/>
      <c r="I30" s="54"/>
      <c r="J30" s="13"/>
      <c r="N30" s="54"/>
      <c r="O30" s="54"/>
    </row>
    <row r="31" spans="3:15" ht="15">
      <c r="C31" s="13"/>
      <c r="D31" s="54"/>
      <c r="E31" s="13"/>
      <c r="F31" s="13"/>
      <c r="G31" s="13"/>
      <c r="H31" s="54"/>
      <c r="I31" s="54"/>
      <c r="J31" s="13"/>
      <c r="N31" s="54"/>
      <c r="O31" s="54"/>
    </row>
    <row r="32" spans="3:15" ht="15">
      <c r="C32" s="13"/>
      <c r="D32" s="54"/>
      <c r="E32" s="13"/>
      <c r="F32" s="13"/>
      <c r="G32" s="13"/>
      <c r="H32" s="54"/>
      <c r="I32" s="54"/>
      <c r="J32" s="13"/>
      <c r="N32" s="54"/>
      <c r="O32" s="54"/>
    </row>
    <row r="33" spans="3:15" ht="15">
      <c r="C33" s="13"/>
      <c r="D33" s="54"/>
      <c r="E33" s="13"/>
      <c r="F33" s="13"/>
      <c r="G33" s="13"/>
      <c r="H33" s="54"/>
      <c r="I33" s="54"/>
      <c r="J33" s="13"/>
      <c r="N33" s="54"/>
      <c r="O33" s="54"/>
    </row>
    <row r="34" spans="3:15" ht="15">
      <c r="C34" s="13"/>
      <c r="D34" s="54"/>
      <c r="E34" s="13"/>
      <c r="F34" s="13"/>
      <c r="G34" s="13"/>
      <c r="H34" s="54"/>
      <c r="I34" s="54"/>
      <c r="J34" s="13"/>
      <c r="N34" s="54"/>
      <c r="O34" s="54"/>
    </row>
    <row r="35" spans="3:15" ht="15">
      <c r="C35" s="13"/>
      <c r="D35" s="54"/>
      <c r="E35" s="13"/>
      <c r="F35" s="13"/>
      <c r="G35" s="13"/>
      <c r="H35" s="54"/>
      <c r="I35" s="54"/>
      <c r="J35" s="13"/>
      <c r="N35" s="54"/>
      <c r="O35" s="54"/>
    </row>
    <row r="36" spans="3:15" ht="15">
      <c r="C36" s="13"/>
      <c r="D36" s="54"/>
      <c r="E36" s="13"/>
      <c r="F36" s="13"/>
      <c r="G36" s="13"/>
      <c r="H36" s="54"/>
      <c r="I36" s="54"/>
      <c r="J36" s="13"/>
      <c r="N36" s="54"/>
      <c r="O36" s="54"/>
    </row>
    <row r="37" spans="3:15" ht="15">
      <c r="C37" s="13"/>
      <c r="D37" s="54"/>
      <c r="E37" s="13"/>
      <c r="F37" s="13"/>
      <c r="G37" s="13"/>
      <c r="H37" s="54"/>
      <c r="I37" s="54"/>
      <c r="J37" s="13"/>
      <c r="N37" s="54"/>
      <c r="O37" s="54"/>
    </row>
    <row r="38" spans="3:15" ht="15">
      <c r="C38" s="13"/>
      <c r="D38" s="54"/>
      <c r="E38" s="13"/>
      <c r="F38" s="13"/>
      <c r="G38" s="13"/>
      <c r="H38" s="54"/>
      <c r="I38" s="54"/>
      <c r="J38" s="13"/>
      <c r="N38" s="54"/>
      <c r="O38" s="54"/>
    </row>
    <row r="39" spans="3:15" ht="15">
      <c r="C39" s="13"/>
      <c r="D39" s="54"/>
      <c r="E39" s="13"/>
      <c r="F39" s="13"/>
      <c r="G39" s="13"/>
      <c r="H39" s="54"/>
      <c r="I39" s="54"/>
      <c r="J39" s="13"/>
      <c r="N39" s="54"/>
      <c r="O39" s="54"/>
    </row>
    <row r="40" spans="3:15" ht="15">
      <c r="C40" s="13"/>
      <c r="D40" s="54"/>
      <c r="E40" s="13"/>
      <c r="F40" s="13"/>
      <c r="G40" s="13"/>
      <c r="H40" s="54"/>
      <c r="I40" s="54"/>
      <c r="J40" s="13"/>
      <c r="N40" s="54"/>
      <c r="O40" s="54"/>
    </row>
    <row r="41" spans="3:15" ht="15">
      <c r="C41" s="13"/>
      <c r="D41" s="54"/>
      <c r="E41" s="13"/>
      <c r="F41" s="13"/>
      <c r="G41" s="13"/>
      <c r="H41" s="54"/>
      <c r="I41" s="54"/>
      <c r="J41" s="13"/>
      <c r="N41" s="54"/>
      <c r="O41" s="54"/>
    </row>
    <row r="42" spans="3:15" ht="15">
      <c r="C42" s="13"/>
      <c r="D42" s="54"/>
      <c r="E42" s="13"/>
      <c r="F42" s="13"/>
      <c r="G42" s="13"/>
      <c r="H42" s="54"/>
      <c r="I42" s="54"/>
      <c r="J42" s="13"/>
      <c r="N42" s="54"/>
      <c r="O42" s="54"/>
    </row>
    <row r="43" spans="3:15" ht="15">
      <c r="C43" s="13"/>
      <c r="D43" s="54"/>
      <c r="E43" s="13"/>
      <c r="F43" s="13"/>
      <c r="G43" s="13"/>
      <c r="H43" s="54"/>
      <c r="I43" s="54"/>
      <c r="J43" s="13"/>
      <c r="N43" s="54"/>
      <c r="O43" s="54"/>
    </row>
    <row r="44" spans="3:15" ht="15">
      <c r="C44" s="13"/>
      <c r="D44" s="54"/>
      <c r="E44" s="13"/>
      <c r="F44" s="13"/>
      <c r="G44" s="13"/>
      <c r="H44" s="54"/>
      <c r="I44" s="54"/>
      <c r="J44" s="13"/>
      <c r="N44" s="54"/>
      <c r="O44" s="54"/>
    </row>
    <row r="45" spans="3:15" ht="15">
      <c r="C45" s="13"/>
      <c r="D45" s="54"/>
      <c r="E45" s="13"/>
      <c r="F45" s="13"/>
      <c r="G45" s="13"/>
      <c r="H45" s="54"/>
      <c r="I45" s="54"/>
      <c r="J45" s="13"/>
      <c r="N45" s="54"/>
      <c r="O45" s="54"/>
    </row>
  </sheetData>
  <sheetProtection password="F79C" sheet="1" objects="1" scenarios="1" selectLockedCells="1"/>
  <mergeCells count="7">
    <mergeCell ref="B1:D1"/>
    <mergeCell ref="Q2:S2"/>
    <mergeCell ref="B10:H10"/>
    <mergeCell ref="H3:L3"/>
    <mergeCell ref="Q9:S9"/>
    <mergeCell ref="Q10:S10"/>
    <mergeCell ref="B9:I9"/>
  </mergeCells>
  <conditionalFormatting sqref="B7">
    <cfRule type="containsBlanks" priority="54" dxfId="5">
      <formula>LEN(TRIM(B7))=0</formula>
    </cfRule>
  </conditionalFormatting>
  <conditionalFormatting sqref="B7">
    <cfRule type="cellIs" priority="49" dxfId="11" operator="greaterThanOrEqual">
      <formula>1</formula>
    </cfRule>
  </conditionalFormatting>
  <conditionalFormatting sqref="S7">
    <cfRule type="cellIs" priority="27" dxfId="10" operator="equal">
      <formula>"NEVYHOVUJE"</formula>
    </cfRule>
    <cfRule type="cellIs" priority="28" dxfId="9" operator="equal">
      <formula>"VYHOVUJE"</formula>
    </cfRule>
  </conditionalFormatting>
  <conditionalFormatting sqref="Q7">
    <cfRule type="notContainsBlanks" priority="22" dxfId="4">
      <formula>LEN(TRIM(Q7))&gt;0</formula>
    </cfRule>
    <cfRule type="containsBlanks" priority="23" dxfId="0">
      <formula>LEN(TRIM(Q7))=0</formula>
    </cfRule>
  </conditionalFormatting>
  <conditionalFormatting sqref="Q7">
    <cfRule type="notContainsBlanks" priority="21" dxfId="2">
      <formula>LEN(TRIM(Q7))&gt;0</formula>
    </cfRule>
  </conditionalFormatting>
  <conditionalFormatting sqref="D7">
    <cfRule type="containsBlanks" priority="6" dxfId="5">
      <formula>LEN(TRIM(D7))=0</formula>
    </cfRule>
  </conditionalFormatting>
  <conditionalFormatting sqref="H7">
    <cfRule type="notContainsBlanks" priority="3" dxfId="4">
      <formula>LEN(TRIM(H7))&gt;0</formula>
    </cfRule>
    <cfRule type="containsBlanks" priority="4" dxfId="0">
      <formula>LEN(TRIM(H7))=0</formula>
    </cfRule>
  </conditionalFormatting>
  <conditionalFormatting sqref="H7">
    <cfRule type="notContainsBlanks" priority="2" dxfId="2">
      <formula>LEN(TRIM(H7))&gt;0</formula>
    </cfRule>
  </conditionalFormatting>
  <conditionalFormatting sqref="H7">
    <cfRule type="notContainsBlanks" priority="1" dxfId="1">
      <formula>LEN(TRIM(H7))&gt;0</formula>
    </cfRule>
    <cfRule type="containsBlanks" priority="5" dxfId="0">
      <formula>LEN(TRIM(H7))=0</formula>
    </cfRule>
  </conditionalFormatting>
  <dataValidations count="2">
    <dataValidation type="list" showInputMessage="1" showErrorMessage="1" sqref="J7">
      <formula1>"ANO,NE"</formula1>
    </dataValidation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AgQ6xYOr97Ox51GIhe/kWhuEomc=</DigestValue>
    </Reference>
    <Reference URI="#idOfficeObject" Type="http://www.w3.org/2000/09/xmldsig#Object">
      <DigestMethod Algorithm="http://www.w3.org/2000/09/xmldsig#sha1"/>
      <DigestValue>ejH0RToyZgnvqigSEj9I6hyFFoQ=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o1gX3TXRbVKcV2NrZGf6XpJlzIg=</DigestValue>
    </Reference>
  </SignedInfo>
  <SignatureValue>lVZZW8zFFBHwXudVOQ53/jp/Cv3YOP7PAAWccUMC+8P3TfSAxgx1XHKHNVQzAyVKHjqevDkVW5q4
slQfl2NyZXw6b9ZYy+fkrmRtFEKdb+Z7OPlEBZhBa4qQpK4uoXrwnURUkPz8MmbP5CsuGJU9msnB
FSkoAyI3A1i/blTyduosEUalyVSEOMQhPqxvSK+GhxfqZkTfmT2wduEwpBeOWuXNf8p48zZ6mQ6P
sME1Dg7/lIeKtDMkxFiI4nO06j9DsJBCOK78xPmIAg5x/jFx/PtBqlxt+CCkpgLPGI2Fa9FsTW7o
smQiTyAgZ9BzzHNEa/FHBbTNwd3V6IXV71778w==</SignatureValue>
  <KeyInfo>
    <X509Data>
      <X509Certificate>MIIIATCCBumgAwIBAgIDIesmMA0GCSqGSIb3DQEBCwUAMF8xCzAJBgNVBAYTAkNaMSwwKgYDVQQK
DCPEjGVza8OhIHBvxaF0YSwgcy5wLiBbScSMIDQ3MTE0OTgzXTEiMCAGA1UEAxMZUG9zdFNpZ251
bSBRdWFsaWZpZWQgQ0EgMjAeFw0xNzAxMzExMzA5MjNaFw0xODAyMjAxMzA5MjNaMIH/MQswCQYD
VQQGEwJDWjEXMBUGA1UEYRMOTlRSQ1otNDk3Nzc1MTMxOTA3BgNVBAoMMFrDoXBhZG/EjWVza8Oh
IHVuaXZlcnppdGEgdiBQbHpuaSBbScSMIDQ5Nzc3NTEzXTEcMBoGA1UECxMTT2Rib3Igcm96dm9q
ZSBha3RpdjEOMAwGA1UECxMFMjEyMDExITAfBgNVBAMMGE1nci4gS2F0ZcWZaW5hIFNla3lyb3bD
oTESMBAGA1UEBAwJU2VreXJvdsOhMRIwEAYDVQQqDAlLYXRlxZlpbmExEDAOBgNVBAUTB1A0NzM5
NDcxETAPBgNVBAwTCHJlZmVyZW50MIIBIjANBgkqhkiG9w0BAQEFAAOCAQ8AMIIBCgKCAQEAyRsT
1qofI65mcW2qJchvrl7F3u3iQDxWEG2mc6W6aSFCj+xJTb+YN2wMgf2y1xM3CWrXTj3MA91AYqW3
cTX7cNXxSf/NmVTAO9TDfLkg24rdx3fjhsgL6V1y5Bq56S3NF/UW8hWxnO7YbtLChEkOf9TUJbTZ
1ESNXVXffuWIU5xvQfhNU8CLYm3zh8DzqAZbHIYuIgL1j3uwiJj8+yYXBdCT1WLQq6VyaCKZMzbA
n8KIvmVqkh35ZjSagfcZoairT9nXmA5DXFKqJmy/uc7fV51zrn/590wTKxr9UnZGd2vI70wUDofY
NFQVgrCITCPA0EuJsmIsPeVLzDU/tYeLlwIDAQABo4IEIzCCBB8wRAYDVR0RBD0wO4ETa3Nla3ly
b3ZAcmVrLnpjdS5jeqAZBgkrBgEEAdwZAgGgDBMKMTU5NzMzMTU4MqAJBgNVBA2gAhMAMAkGA1Ud
EwQCMAAwggErBgNVHSAEggEiMIIBHjCCAQ8GCGeBBgEEARFkMIIBATCB2AYIKwYBBQUHAgIwgcsa
gchUZW50byBrdmFsaWZpa292YW55IGNlcnRpZmlrYXQgcHJvIGVsZWt0cm9uaWNreSBwb2RwaXMg
YnlsIHZ5ZGFuIHYgc291bGFkdSBzIG5hcml6ZW5pbSBFVSBjLiA5MTAvMjAxNC5UaGlzIGlzIGEg
cXVhbGlmaWVkIGNlcnRpZmljYXRlIGZvciBlbGVjdHJvbmljIHNpZ25hdHVyZSBhY2NvcmRpbmcg
dG8gUmVndWxhdGlvbiAoRVUpIE5vIDkxMC8yMDE0LjAkBggrBgEFBQcCARYYaHR0cDovL3d3dy5w
b3N0c2lnbnVtLmN6MAkGBwQAi+xAAQAwgZsGCCsGAQUFBwEDBIGOMIGLMAgGBgQAjkYBATBqBgYE
AI5GAQUwYDAuFihodHRwczovL3d3dy5wb3N0c2lnbnVtLmN6L3Bkcy9wZHNfZW4ucGRmEwJlbjAu
FihodHRwczovL3d3dy5wb3N0c2lnbnVtLmN6L3Bkcy9wZHNfY3MucGRmEwJjczATBgYEAI5GAQYw
CQYHBACORgEGATCB+gYIKwYBBQUHAQEEge0wgeowOwYIKwYBBQUHMAKGL2h0dHA6Ly93d3cucG9z
dHNpZ251bS5jei9jcnQvcHNxdWFsaWZpZWRjYTIuY3J0MDwGCCsGAQUFBzAChjBodHRwOi8vd3d3
Mi5wb3N0c2lnbnVtLmN6L2NydC9wc3F1YWxpZmllZGNhMi5jcnQwOwYIKwYBBQUHMAKGL2h0dHA6
Ly9wb3N0c2lnbnVtLnR0Yy5jei9jcnQvcHNxdWFsaWZpZWRjYTIuY3J0MDAGCCsGAQUFBzABhiRo
dHRwOi8vb2NzcC5wb3N0c2lnbnVtLmN6L09DU1AvUUNBMi8wDgYDVR0PAQH/BAQDAgXgMB8GA1Ud
IwQYMBaAFInoTN+LJjk+1yQuEg565+Yn5daXMIGxBgNVHR8EgakwgaYwNaAzoDGGL2h0dHA6Ly93
d3cucG9zdHNpZ251bS5jei9jcmwvcHNxdWFsaWZpZWRjYTIuY3JsMDagNKAyhjBodHRwOi8vd3d3
Mi5wb3N0c2lnbnVtLmN6L2NybC9wc3F1YWxpZmllZGNhMi5jcmwwNaAzoDGGL2h0dHA6Ly9wb3N0
c2lnbnVtLnR0Yy5jei9jcmwvcHNxdWFsaWZpZWRjYTIuY3JsMB0GA1UdDgQWBBSp1YikVZ+jvpD/
x19YUz6o+DxoRjANBgkqhkiG9w0BAQsFAAOCAQEAgw3AIi9cEx9KpoJchbM9Plit81Oq0nZXc9ZI
Kcx6wrnMQigXQ53uRcI4/Bj5PS9qfZGcYzaQMr0tKO/iprgjDCJW7zZifOVIt0+OD7gpu9e1MkTT
fORuqz0pPGqrprF9WIRUn47VdoGQ8Pzg3pfkOcLocUrUqBz60EDJQxjtTFAHfb2xXhBWXAwTrasu
2Z0XtZreRrWSTtBdMYiJ7m+q16MQLQqOQkIFDrWTGP1vZJyWhqOctfIdkc0UyF1oigXf6fRgAFss
SB0ZIoqhrcY+wtnN+F9D7GkjbUqp2Z4CjZKVocS4pBUe49CQDyEr6UrJhVmYYnq2Kl8lD39tMbnj
NQ==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j3HgWbrg9gS3C9A/a8e5+tJkgRE=</DigestValue>
      </Reference>
      <Reference URI="/xl/drawings/drawing1.xml?ContentType=application/vnd.openxmlformats-officedocument.drawing+xml">
        <DigestMethod Algorithm="http://www.w3.org/2000/09/xmldsig#sha1"/>
        <DigestValue>LuAaOxzPnHJ+T76Pjzk1mvY/Uyg=</DigestValue>
      </Reference>
      <Reference URI="/xl/media/image1.png?ContentType=image/png">
        <DigestMethod Algorithm="http://www.w3.org/2000/09/xmldsig#sha1"/>
        <DigestValue>9Wpb2sUuw2duuGDK5sqoyHyjQOw=</DigestValue>
      </Reference>
      <Reference URI="/xl/calcChain.xml?ContentType=application/vnd.openxmlformats-officedocument.spreadsheetml.calcChain+xml">
        <DigestMethod Algorithm="http://www.w3.org/2000/09/xmldsig#sha1"/>
        <DigestValue>CeQ68JRmOaCf6sw4pkCkixiqlxE=</DigestValue>
      </Reference>
      <Reference URI="/xl/styles.xml?ContentType=application/vnd.openxmlformats-officedocument.spreadsheetml.styles+xml">
        <DigestMethod Algorithm="http://www.w3.org/2000/09/xmldsig#sha1"/>
        <DigestValue>v79Yr1EH0+/xWqM8hJR5msd0kyU=</DigestValue>
      </Reference>
      <Reference URI="/xl/worksheets/sheet1.xml?ContentType=application/vnd.openxmlformats-officedocument.spreadsheetml.worksheet+xml">
        <DigestMethod Algorithm="http://www.w3.org/2000/09/xmldsig#sha1"/>
        <DigestValue>trrt50t/rqUiv23aBZQxwZDmlvo=</DigestValue>
      </Reference>
      <Reference URI="/xl/sharedStrings.xml?ContentType=application/vnd.openxmlformats-officedocument.spreadsheetml.sharedStrings+xml">
        <DigestMethod Algorithm="http://www.w3.org/2000/09/xmldsig#sha1"/>
        <DigestValue>AXkxliSnPqJU/Z05ZNNgSbAjuC0=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ul/wgKTdVL0SZ+mdhsgdpBVThJ0=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2017-12-18T14:22:22Z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2017-12-18T14:22:22Z</xd:SigningTime>
          <xd:SigningCertificate>
            <xd:Cert>
              <xd:CertDigest>
                <DigestMethod Algorithm="http://www.w3.org/2000/09/xmldsig#sha1"/>
                <DigestValue>v+8WkgX1I9ctKP+5CcXU2K2nhFM=</DigestValue>
              </xd:CertDigest>
              <xd:IssuerSerial>
                <X509IssuerName>CN=PostSignum Qualified CA 2, O="Česká pošta, s.p. [IČ 47114983]", C=CZ</X509IssuerName>
                <X509SerialNumber>2222886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2017-12-18T14:22:11Z</dcterms:modified>
  <cp:category/>
  <cp:version/>
  <cp:contentType/>
  <cp:contentStatus/>
</cp:coreProperties>
</file>