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drawings/drawing1.xml" ContentType="application/vnd.openxmlformats-officedocument.drawing+xml"/>
  <Override PartName="/xl/sharedStrings.xml" ContentType="application/vnd.openxmlformats-officedocument.spreadsheetml.sharedStrings+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2.xml" ContentType="application/vnd.openxmlformats-officedocument.spreadsheetml.externalLink+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X:\VEREJNE ZAKAZKY\k odevzdani\11.7. - ZCU - Tiskárny, kopírky, multifunkce II. - 010-2017\"/>
    </mc:Choice>
  </mc:AlternateContent>
  <bookViews>
    <workbookView xWindow="0" yWindow="0" windowWidth="28800" windowHeight="12435" tabRatio="347"/>
  </bookViews>
  <sheets>
    <sheet name="Tiskárny, kopírky, multifunkce" sheetId="22" r:id="rId1"/>
  </sheets>
  <externalReferences>
    <externalReference r:id="rId2"/>
    <externalReference r:id="rId3"/>
  </externalReferences>
  <definedNames>
    <definedName name="_xlnm.Print_Area" localSheetId="0">'Tiskárny, kopírky, multifunkce'!$A$1:$P$11</definedName>
  </definedNames>
  <calcPr calcId="152511"/>
</workbook>
</file>

<file path=xl/calcChain.xml><?xml version="1.0" encoding="utf-8"?>
<calcChain xmlns="http://schemas.openxmlformats.org/spreadsheetml/2006/main">
  <c r="N8" i="22" l="1"/>
  <c r="N9" i="22"/>
  <c r="N7" i="22"/>
  <c r="O7" i="22"/>
  <c r="O9" i="22" l="1"/>
  <c r="O8" i="22" l="1"/>
  <c r="K8" i="22"/>
  <c r="K7" i="22" l="1"/>
  <c r="K9" i="22" l="1"/>
  <c r="L11" i="22" l="1"/>
  <c r="M11" i="22" l="1"/>
</calcChain>
</file>

<file path=xl/sharedStrings.xml><?xml version="1.0" encoding="utf-8"?>
<sst xmlns="http://schemas.openxmlformats.org/spreadsheetml/2006/main" count="53" uniqueCount="47">
  <si>
    <t>Množství</t>
  </si>
  <si>
    <t>Položka</t>
  </si>
  <si>
    <t>30232110-8 - Laserové tiskárny</t>
  </si>
  <si>
    <t>30232150-0 - Inkoustové tiskárny</t>
  </si>
  <si>
    <t>V případě, že se dodavatel při předání zboží na některá uvedená tel. čísla nedovolá, bude v takovém případě volat tel. 377 631 307, 377 631 320.</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</si>
  <si>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</si>
  <si>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</si>
  <si>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</si>
  <si>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</si>
  <si>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</si>
  <si>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</si>
  <si>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</si>
  <si>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</si>
  <si>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</si>
  <si>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</si>
  <si>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Název</t>
  </si>
  <si>
    <t>Měrná jednotka [MJ]</t>
  </si>
  <si>
    <t>Popis</t>
  </si>
  <si>
    <t>Fakturace</t>
  </si>
  <si>
    <r>
      <t>Kontaktní osoba ve věci technické specifikace</t>
    </r>
    <r>
      <rPr>
        <b/>
        <i/>
        <sz val="11"/>
        <color theme="1"/>
        <rFont val="Calibri"/>
        <family val="2"/>
        <charset val="238"/>
        <scheme val="minor"/>
      </rPr>
      <t/>
    </r>
  </si>
  <si>
    <t>Kontaktní osoba 
k převzetí zboží</t>
  </si>
  <si>
    <t>Místo dodání</t>
  </si>
  <si>
    <t>CPV - výběr
TISKÁRNY, KOPÍRKY, MULTIFUNKCE</t>
  </si>
  <si>
    <t>ks</t>
  </si>
  <si>
    <t>Obchodní název + typ + délka záruky</t>
  </si>
  <si>
    <t>Ing. Pavel Hájek,
Tel.: 37763 9208</t>
  </si>
  <si>
    <t>Ing. Radek Fiala, Ph.D.,
Tel.: 37763 9207</t>
  </si>
  <si>
    <t>Samostatná faktura</t>
  </si>
  <si>
    <t>Priloha_c._1_Kupni_smlouvy_technicka_specifikace_TKM-(II.)-010-2017</t>
  </si>
  <si>
    <t>Tiskárny, kopírky, multifunkce II. 010-2017 (TKM-(II.)-010-2017)</t>
  </si>
  <si>
    <t>Mgr. Jan Krotký, Ph.D. ,
Tel.: 777 893 075, 37763 6503</t>
  </si>
  <si>
    <t>Mgr. Jan Krotký, Ph.D.,
Tel.: 777 893 075, 37763 6503</t>
  </si>
  <si>
    <t>Katedra matematiky, fyziky a technické výchovy, Klatovská 51, Plzeň 301 00, KL242</t>
  </si>
  <si>
    <t>Ing. Ladislav Pešička,
Tel.: 37763 2469</t>
  </si>
  <si>
    <t>Ing. Ladislav Pešička, 
Tel.: 37763 2469</t>
  </si>
  <si>
    <t>Katedra informatiky a výpočetní techniky, Technická 8, Plzeň 306 14, UN358</t>
  </si>
  <si>
    <t>Fakulta aplikovaných věd, Technická 8, Plzeň 306 14, UN624</t>
  </si>
  <si>
    <t>Laserová tiskárna barevná</t>
  </si>
  <si>
    <r>
      <t xml:space="preserve">
Vytížení max. 100000 stran/měsíc.
Oddělené tonery CMYK. 
Podpora formátů minimálně A4, A5, A6, B5, B6.
Rychlost tisku min. 35 stran za minutu 
Rozlišení min. 1200x1200 dpi.
Paměť pro tisk minimálně 1GB.
Podpora rozhraní USB, LAN.
Automatický duplexní tisk.
Možnost rozšížení o další zásobníky na papír.
Vstupní a výstupní zásobník na minimálně 500ks papírů.
Víceúčelový zásobník s podporou médií s rozsahem minimálně 60 - 220 g/m²
Tiskárna musí obsahovat t</t>
    </r>
    <r>
      <rPr>
        <sz val="11"/>
        <rFont val="Calibri"/>
        <family val="2"/>
        <charset val="238"/>
        <scheme val="minor"/>
      </rPr>
      <t xml:space="preserve">onery. </t>
    </r>
  </si>
  <si>
    <t xml:space="preserve">Přenosná laserová tiskárna </t>
  </si>
  <si>
    <r>
      <rPr>
        <b/>
        <sz val="11"/>
        <color theme="1"/>
        <rFont val="Calibri"/>
        <family val="2"/>
        <charset val="238"/>
        <scheme val="minor"/>
      </rPr>
      <t>Laserová tiskárna</t>
    </r>
    <r>
      <rPr>
        <sz val="11"/>
        <color theme="1"/>
        <rFont val="Calibri"/>
        <family val="2"/>
        <charset val="238"/>
        <scheme val="minor"/>
      </rPr>
      <t xml:space="preserve"> </t>
    </r>
    <r>
      <rPr>
        <b/>
        <sz val="11"/>
        <color theme="1"/>
        <rFont val="Calibri"/>
        <family val="2"/>
        <charset val="238"/>
        <scheme val="minor"/>
      </rPr>
      <t>multifunkční přenosná včetně toneru</t>
    </r>
    <r>
      <rPr>
        <sz val="11"/>
        <color theme="1"/>
        <rFont val="Calibri"/>
        <family val="2"/>
        <charset val="238"/>
        <scheme val="minor"/>
      </rPr>
      <t xml:space="preserve">: 
A4 tiskárna, skener, kopírka.
Rychlost tisku min. 20 stran za minutu.
Černobílý tisk. 
Automatický duplexní tisk. 
Barevné skenování. 
Nativní rozlišení tisku i skeneru min. 600 dpi. 
Paměť min. 128MB. 
Rozhraní alespoň USB + LAN. 
Hmotnost zařízení max. 10kg.
</t>
    </r>
    <r>
      <rPr>
        <sz val="11"/>
        <rFont val="Calibri"/>
        <family val="2"/>
        <charset val="238"/>
        <scheme val="minor"/>
      </rPr>
      <t>P</t>
    </r>
    <r>
      <rPr>
        <b/>
        <sz val="11"/>
        <rFont val="Calibri"/>
        <family val="2"/>
        <charset val="238"/>
        <scheme val="minor"/>
      </rPr>
      <t xml:space="preserve">ožadavek pro spotřební materiál do tiskárny: </t>
    </r>
    <r>
      <rPr>
        <sz val="11"/>
        <rFont val="Calibri"/>
        <family val="2"/>
        <charset val="238"/>
        <scheme val="minor"/>
      </rPr>
      <t xml:space="preserve">
 - výtěžnost náhradního originálního toneru min. 2500 stran
 - cena náhradního originálního toneru max. na 0,6 Kč/stranu.</t>
    </r>
  </si>
  <si>
    <t>Inkoustová tiskárna multifunkční,min. pro formát A4, skener, kopírka
rychlost min. :
8 stran/ min černobíle v draftu, 4 stran/ min barevně, 
informativní display
ruční duplex
USB
Cena originálních cartridgí to této tiskárny do 200 Kč s DPH
(černá, při min. 5% pokrytí a min. 2400 stran výdrže). 
Pro systém  3 oddělených barevných cartridgí CMY a jedné černé K.</t>
  </si>
  <si>
    <t>Tiskárna inkoustová se skenerem</t>
  </si>
  <si>
    <t xml:space="preserve">Maximální cena za jednotlivé položky 
 v Kč BEZ DPH </t>
  </si>
  <si>
    <t>BROTHER DCP-J100 (DCPJ100YJ1), černá cartridge má kapacitu 2400 stran dle ISO 24711, aktuální cena 1ks cartridge je 170,- Kč vč. DPH, záruka 24 měsíců</t>
  </si>
  <si>
    <t>HP Color LJ Enterprise M651dn (CZ256A#B19), tiskárna obsahuje startovací tonery, záruka 24 měsíců</t>
  </si>
  <si>
    <t>HP LaserJet Pro MFP M227sdn (G3Q74A#B19), náhradní toner CF230X má výtežnost 3500 stran při ceně 1800,- Kč =&gt; 0,51,- Kč za str.,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</si>
</sst>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s>
  <cellStyleXfs count="2">
    <xf numFmtId="0" fontId="0" fillId="0" borderId="0"/>
    <xf numFmtId="0" fontId="2" fillId="0" borderId="0"/>
  </cellStyleXfs>
  <cellXfs count="74">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9"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0" fontId="0" fillId="0" borderId="4" xfId="0" applyNumberFormat="1" applyFill="1" applyBorder="1" applyAlignment="1" applyProtection="1">
      <alignment horizontal="center" vertical="center"/>
    </xf>
    <xf numFmtId="165" fontId="0" fillId="0" borderId="4" xfId="0" applyNumberFormat="1" applyBorder="1" applyAlignment="1" applyProtection="1">
      <alignment horizontal="right" vertical="center" indent="1"/>
    </xf>
    <xf numFmtId="0" fontId="1" fillId="5" borderId="4"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2"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1"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vertical="center" wrapText="1"/>
    </xf>
    <xf numFmtId="0" fontId="0" fillId="4" borderId="4" xfId="0" applyFill="1" applyBorder="1" applyAlignment="1" applyProtection="1">
      <alignment horizontal="center" vertical="center" wrapText="1"/>
    </xf>
    <xf numFmtId="164" fontId="0" fillId="0" borderId="0" xfId="0" applyNumberFormat="1" applyProtection="1"/>
    <xf numFmtId="0" fontId="0" fillId="0" borderId="0" xfId="0" applyNumberFormat="1"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NumberFormat="1"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0" fillId="0" borderId="0" xfId="0" applyAlignment="1" applyProtection="1">
      <alignment wrapText="1"/>
    </xf>
    <xf numFmtId="0" fontId="1" fillId="0" borderId="0" xfId="0" applyNumberFormat="1" applyFont="1" applyAlignment="1" applyProtection="1">
      <alignment horizontal="left"/>
    </xf>
    <xf numFmtId="0" fontId="1" fillId="0" borderId="0" xfId="0" applyFont="1" applyAlignment="1" applyProtection="1">
      <alignment vertical="center"/>
    </xf>
    <xf numFmtId="0" fontId="5" fillId="3" borderId="0" xfId="0" applyNumberFormat="1" applyFont="1" applyFill="1" applyAlignment="1" applyProtection="1">
      <alignment horizontal="left" vertical="center"/>
    </xf>
    <xf numFmtId="0" fontId="3" fillId="0" borderId="0" xfId="0" applyFont="1" applyFill="1" applyBorder="1" applyAlignment="1" applyProtection="1">
      <alignment horizontal="lef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1" fillId="0" borderId="0" xfId="0" applyNumberFormat="1" applyFont="1" applyAlignment="1" applyProtection="1">
      <alignment horizontal="left" vertical="center" wrapText="1"/>
    </xf>
    <xf numFmtId="0" fontId="1" fillId="5" borderId="4" xfId="0" applyNumberFormat="1" applyFon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cellXfs>
  <cellStyles count="2">
    <cellStyle name="Normální" xfId="0" builtinId="0"/>
    <cellStyle name="normální 3" xfId="1"/>
  </cellStyles>
  <dxfs count="39">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16</xdr:col>
      <xdr:colOff>0</xdr:colOff>
      <xdr:row>6</xdr:row>
      <xdr:rowOff>0</xdr:rowOff>
    </xdr:from>
    <xdr:ext cx="190500" cy="201706"/>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190500" cy="201706"/>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190500" cy="179294"/>
    <xdr:pic>
      <xdr:nvPicPr>
        <xdr:cNvPr id="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79294"/>
    <xdr:pic>
      <xdr:nvPicPr>
        <xdr:cNvPr id="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79294"/>
        </a:xfrm>
        <a:prstGeom prst="rect">
          <a:avLst/>
        </a:prstGeom>
        <a:noFill/>
      </xdr:spPr>
    </xdr:pic>
    <xdr:clientData/>
  </xdr:oneCellAnchor>
  <xdr:oneCellAnchor>
    <xdr:from>
      <xdr:col>16</xdr:col>
      <xdr:colOff>0</xdr:colOff>
      <xdr:row>6</xdr:row>
      <xdr:rowOff>0</xdr:rowOff>
    </xdr:from>
    <xdr:ext cx="190500" cy="182879"/>
    <xdr:pic>
      <xdr:nvPicPr>
        <xdr:cNvPr id="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182879"/>
        </a:xfrm>
        <a:prstGeom prst="rect">
          <a:avLst/>
        </a:prstGeom>
        <a:noFill/>
      </xdr:spPr>
    </xdr:pic>
    <xdr:clientData/>
  </xdr:oneCellAnchor>
  <xdr:oneCellAnchor>
    <xdr:from>
      <xdr:col>16</xdr:col>
      <xdr:colOff>0</xdr:colOff>
      <xdr:row>6</xdr:row>
      <xdr:rowOff>0</xdr:rowOff>
    </xdr:from>
    <xdr:ext cx="190500" cy="201706"/>
    <xdr:pic>
      <xdr:nvPicPr>
        <xdr:cNvPr id="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190500" cy="201706"/>
    <xdr:pic>
      <xdr:nvPicPr>
        <xdr:cNvPr id="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190500" cy="201706"/>
    <xdr:pic>
      <xdr:nvPicPr>
        <xdr:cNvPr id="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91440" cy="182880"/>
    <xdr:pic>
      <xdr:nvPicPr>
        <xdr:cNvPr id="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2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3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91440" cy="182880"/>
    <xdr:pic>
      <xdr:nvPicPr>
        <xdr:cNvPr id="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91440" cy="182880"/>
        </a:xfrm>
        <a:prstGeom prst="rect">
          <a:avLst/>
        </a:prstGeom>
        <a:noFill/>
      </xdr:spPr>
    </xdr:pic>
    <xdr:clientData/>
  </xdr:oneCellAnchor>
  <xdr:oneCellAnchor>
    <xdr:from>
      <xdr:col>16</xdr:col>
      <xdr:colOff>0</xdr:colOff>
      <xdr:row>6</xdr:row>
      <xdr:rowOff>0</xdr:rowOff>
    </xdr:from>
    <xdr:ext cx="190500" cy="5221926"/>
    <xdr:pic>
      <xdr:nvPicPr>
        <xdr:cNvPr id="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926"/>
    <xdr:pic>
      <xdr:nvPicPr>
        <xdr:cNvPr id="5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5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182880"/>
    <xdr:pic>
      <xdr:nvPicPr>
        <xdr:cNvPr id="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6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206568"/>
    <xdr:pic>
      <xdr:nvPicPr>
        <xdr:cNvPr id="7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797118"/>
        </a:xfrm>
        <a:prstGeom prst="rect">
          <a:avLst/>
        </a:prstGeom>
        <a:noFill/>
      </xdr:spPr>
    </xdr:pic>
    <xdr:clientData/>
  </xdr:oneCellAnchor>
  <xdr:oneCellAnchor>
    <xdr:from>
      <xdr:col>16</xdr:col>
      <xdr:colOff>0</xdr:colOff>
      <xdr:row>6</xdr:row>
      <xdr:rowOff>0</xdr:rowOff>
    </xdr:from>
    <xdr:ext cx="190500" cy="5221926"/>
    <xdr:pic>
      <xdr:nvPicPr>
        <xdr:cNvPr id="7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7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531"/>
    <xdr:pic>
      <xdr:nvPicPr>
        <xdr:cNvPr id="7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63806"/>
        </a:xfrm>
        <a:prstGeom prst="rect">
          <a:avLst/>
        </a:prstGeom>
        <a:noFill/>
      </xdr:spPr>
    </xdr:pic>
    <xdr:clientData/>
  </xdr:oneCellAnchor>
  <xdr:oneCellAnchor>
    <xdr:from>
      <xdr:col>16</xdr:col>
      <xdr:colOff>0</xdr:colOff>
      <xdr:row>6</xdr:row>
      <xdr:rowOff>0</xdr:rowOff>
    </xdr:from>
    <xdr:ext cx="190500" cy="5221926"/>
    <xdr:pic>
      <xdr:nvPicPr>
        <xdr:cNvPr id="7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7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182880"/>
    <xdr:pic>
      <xdr:nvPicPr>
        <xdr:cNvPr id="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206568"/>
    <xdr:pic>
      <xdr:nvPicPr>
        <xdr:cNvPr id="8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797118"/>
        </a:xfrm>
        <a:prstGeom prst="rect">
          <a:avLst/>
        </a:prstGeom>
        <a:noFill/>
      </xdr:spPr>
    </xdr:pic>
    <xdr:clientData/>
  </xdr:oneCellAnchor>
  <xdr:oneCellAnchor>
    <xdr:from>
      <xdr:col>16</xdr:col>
      <xdr:colOff>0</xdr:colOff>
      <xdr:row>6</xdr:row>
      <xdr:rowOff>0</xdr:rowOff>
    </xdr:from>
    <xdr:ext cx="190500" cy="5221926"/>
    <xdr:pic>
      <xdr:nvPicPr>
        <xdr:cNvPr id="9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9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531"/>
    <xdr:pic>
      <xdr:nvPicPr>
        <xdr:cNvPr id="9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63806"/>
        </a:xfrm>
        <a:prstGeom prst="rect">
          <a:avLst/>
        </a:prstGeom>
        <a:noFill/>
      </xdr:spPr>
    </xdr:pic>
    <xdr:clientData/>
  </xdr:oneCellAnchor>
  <xdr:oneCellAnchor>
    <xdr:from>
      <xdr:col>16</xdr:col>
      <xdr:colOff>0</xdr:colOff>
      <xdr:row>6</xdr:row>
      <xdr:rowOff>0</xdr:rowOff>
    </xdr:from>
    <xdr:ext cx="190500" cy="5221926"/>
    <xdr:pic>
      <xdr:nvPicPr>
        <xdr:cNvPr id="9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9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531"/>
    <xdr:pic>
      <xdr:nvPicPr>
        <xdr:cNvPr id="9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63806"/>
        </a:xfrm>
        <a:prstGeom prst="rect">
          <a:avLst/>
        </a:prstGeom>
        <a:noFill/>
      </xdr:spPr>
    </xdr:pic>
    <xdr:clientData/>
  </xdr:oneCellAnchor>
  <xdr:oneCellAnchor>
    <xdr:from>
      <xdr:col>16</xdr:col>
      <xdr:colOff>0</xdr:colOff>
      <xdr:row>6</xdr:row>
      <xdr:rowOff>0</xdr:rowOff>
    </xdr:from>
    <xdr:ext cx="190500" cy="5221926"/>
    <xdr:pic>
      <xdr:nvPicPr>
        <xdr:cNvPr id="9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9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182880"/>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206568"/>
    <xdr:pic>
      <xdr:nvPicPr>
        <xdr:cNvPr id="1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797118"/>
        </a:xfrm>
        <a:prstGeom prst="rect">
          <a:avLst/>
        </a:prstGeom>
        <a:noFill/>
      </xdr:spPr>
    </xdr:pic>
    <xdr:clientData/>
  </xdr:oneCellAnchor>
  <xdr:oneCellAnchor>
    <xdr:from>
      <xdr:col>16</xdr:col>
      <xdr:colOff>0</xdr:colOff>
      <xdr:row>6</xdr:row>
      <xdr:rowOff>0</xdr:rowOff>
    </xdr:from>
    <xdr:ext cx="190500" cy="5221926"/>
    <xdr:pic>
      <xdr:nvPicPr>
        <xdr:cNvPr id="1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1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531"/>
    <xdr:pic>
      <xdr:nvPicPr>
        <xdr:cNvPr id="1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63806"/>
        </a:xfrm>
        <a:prstGeom prst="rect">
          <a:avLst/>
        </a:prstGeom>
        <a:noFill/>
      </xdr:spPr>
    </xdr:pic>
    <xdr:clientData/>
  </xdr:oneCellAnchor>
  <xdr:oneCellAnchor>
    <xdr:from>
      <xdr:col>16</xdr:col>
      <xdr:colOff>0</xdr:colOff>
      <xdr:row>6</xdr:row>
      <xdr:rowOff>0</xdr:rowOff>
    </xdr:from>
    <xdr:ext cx="190500" cy="207146"/>
    <xdr:pic>
      <xdr:nvPicPr>
        <xdr:cNvPr id="1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531"/>
    <xdr:pic>
      <xdr:nvPicPr>
        <xdr:cNvPr id="1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63806"/>
        </a:xfrm>
        <a:prstGeom prst="rect">
          <a:avLst/>
        </a:prstGeom>
        <a:noFill/>
      </xdr:spPr>
    </xdr:pic>
    <xdr:clientData/>
  </xdr:oneCellAnchor>
  <xdr:oneCellAnchor>
    <xdr:from>
      <xdr:col>16</xdr:col>
      <xdr:colOff>0</xdr:colOff>
      <xdr:row>6</xdr:row>
      <xdr:rowOff>0</xdr:rowOff>
    </xdr:from>
    <xdr:ext cx="190500" cy="5221926"/>
    <xdr:pic>
      <xdr:nvPicPr>
        <xdr:cNvPr id="11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11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182880"/>
    <xdr:pic>
      <xdr:nvPicPr>
        <xdr:cNvPr id="11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3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206568"/>
    <xdr:pic>
      <xdr:nvPicPr>
        <xdr:cNvPr id="13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797118"/>
        </a:xfrm>
        <a:prstGeom prst="rect">
          <a:avLst/>
        </a:prstGeom>
        <a:noFill/>
      </xdr:spPr>
    </xdr:pic>
    <xdr:clientData/>
  </xdr:oneCellAnchor>
  <xdr:oneCellAnchor>
    <xdr:from>
      <xdr:col>16</xdr:col>
      <xdr:colOff>0</xdr:colOff>
      <xdr:row>6</xdr:row>
      <xdr:rowOff>0</xdr:rowOff>
    </xdr:from>
    <xdr:ext cx="190500" cy="5221926"/>
    <xdr:pic>
      <xdr:nvPicPr>
        <xdr:cNvPr id="13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13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926"/>
    <xdr:pic>
      <xdr:nvPicPr>
        <xdr:cNvPr id="13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13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182880"/>
    <xdr:pic>
      <xdr:nvPicPr>
        <xdr:cNvPr id="1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206568"/>
    <xdr:pic>
      <xdr:nvPicPr>
        <xdr:cNvPr id="15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797118"/>
        </a:xfrm>
        <a:prstGeom prst="rect">
          <a:avLst/>
        </a:prstGeom>
        <a:noFill/>
      </xdr:spPr>
    </xdr:pic>
    <xdr:clientData/>
  </xdr:oneCellAnchor>
  <xdr:oneCellAnchor>
    <xdr:from>
      <xdr:col>16</xdr:col>
      <xdr:colOff>0</xdr:colOff>
      <xdr:row>6</xdr:row>
      <xdr:rowOff>0</xdr:rowOff>
    </xdr:from>
    <xdr:ext cx="190500" cy="5221926"/>
    <xdr:pic>
      <xdr:nvPicPr>
        <xdr:cNvPr id="15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15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531"/>
    <xdr:pic>
      <xdr:nvPicPr>
        <xdr:cNvPr id="15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63806"/>
        </a:xfrm>
        <a:prstGeom prst="rect">
          <a:avLst/>
        </a:prstGeom>
        <a:noFill/>
      </xdr:spPr>
    </xdr:pic>
    <xdr:clientData/>
  </xdr:oneCellAnchor>
  <xdr:oneCellAnchor>
    <xdr:from>
      <xdr:col>16</xdr:col>
      <xdr:colOff>0</xdr:colOff>
      <xdr:row>6</xdr:row>
      <xdr:rowOff>0</xdr:rowOff>
    </xdr:from>
    <xdr:ext cx="190500" cy="5221926"/>
    <xdr:pic>
      <xdr:nvPicPr>
        <xdr:cNvPr id="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182880"/>
    <xdr:pic>
      <xdr:nvPicPr>
        <xdr:cNvPr id="15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5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5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182880"/>
    <xdr:pic>
      <xdr:nvPicPr>
        <xdr:cNvPr id="16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182880"/>
        </a:xfrm>
        <a:prstGeom prst="rect">
          <a:avLst/>
        </a:prstGeom>
        <a:noFill/>
      </xdr:spPr>
    </xdr:pic>
    <xdr:clientData/>
  </xdr:oneCellAnchor>
  <xdr:oneCellAnchor>
    <xdr:from>
      <xdr:col>16</xdr:col>
      <xdr:colOff>0</xdr:colOff>
      <xdr:row>6</xdr:row>
      <xdr:rowOff>0</xdr:rowOff>
    </xdr:from>
    <xdr:ext cx="190500" cy="206568"/>
    <xdr:pic>
      <xdr:nvPicPr>
        <xdr:cNvPr id="16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797118"/>
        </a:xfrm>
        <a:prstGeom prst="rect">
          <a:avLst/>
        </a:prstGeom>
        <a:noFill/>
      </xdr:spPr>
    </xdr:pic>
    <xdr:clientData/>
  </xdr:oneCellAnchor>
  <xdr:oneCellAnchor>
    <xdr:from>
      <xdr:col>16</xdr:col>
      <xdr:colOff>0</xdr:colOff>
      <xdr:row>6</xdr:row>
      <xdr:rowOff>0</xdr:rowOff>
    </xdr:from>
    <xdr:ext cx="190500" cy="5221926"/>
    <xdr:pic>
      <xdr:nvPicPr>
        <xdr:cNvPr id="17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3251"/>
        </a:xfrm>
        <a:prstGeom prst="rect">
          <a:avLst/>
        </a:prstGeom>
        <a:noFill/>
      </xdr:spPr>
    </xdr:pic>
    <xdr:clientData/>
  </xdr:oneCellAnchor>
  <xdr:oneCellAnchor>
    <xdr:from>
      <xdr:col>16</xdr:col>
      <xdr:colOff>0</xdr:colOff>
      <xdr:row>6</xdr:row>
      <xdr:rowOff>0</xdr:rowOff>
    </xdr:from>
    <xdr:ext cx="190500" cy="207146"/>
    <xdr:pic>
      <xdr:nvPicPr>
        <xdr:cNvPr id="17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oneCellAnchor>
    <xdr:from>
      <xdr:col>16</xdr:col>
      <xdr:colOff>0</xdr:colOff>
      <xdr:row>6</xdr:row>
      <xdr:rowOff>0</xdr:rowOff>
    </xdr:from>
    <xdr:ext cx="190500" cy="5221531"/>
    <xdr:pic>
      <xdr:nvPicPr>
        <xdr:cNvPr id="17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63806"/>
        </a:xfrm>
        <a:prstGeom prst="rect">
          <a:avLst/>
        </a:prstGeom>
        <a:noFill/>
      </xdr:spPr>
    </xdr:pic>
    <xdr:clientData/>
  </xdr:oneCellAnchor>
  <xdr:oneCellAnchor>
    <xdr:from>
      <xdr:col>16</xdr:col>
      <xdr:colOff>0</xdr:colOff>
      <xdr:row>6</xdr:row>
      <xdr:rowOff>0</xdr:rowOff>
    </xdr:from>
    <xdr:ext cx="190500" cy="201706"/>
    <xdr:pic>
      <xdr:nvPicPr>
        <xdr:cNvPr id="17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190500" cy="201706"/>
    <xdr:pic>
      <xdr:nvPicPr>
        <xdr:cNvPr id="17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190500" cy="201706"/>
    <xdr:pic>
      <xdr:nvPicPr>
        <xdr:cNvPr id="1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201706"/>
        </a:xfrm>
        <a:prstGeom prst="rect">
          <a:avLst/>
        </a:prstGeom>
        <a:noFill/>
      </xdr:spPr>
    </xdr:pic>
    <xdr:clientData/>
  </xdr:oneCellAnchor>
  <xdr:oneCellAnchor>
    <xdr:from>
      <xdr:col>16</xdr:col>
      <xdr:colOff>0</xdr:colOff>
      <xdr:row>6</xdr:row>
      <xdr:rowOff>0</xdr:rowOff>
    </xdr:from>
    <xdr:ext cx="190500" cy="5223270"/>
    <xdr:pic>
      <xdr:nvPicPr>
        <xdr:cNvPr id="1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584595"/>
        </a:xfrm>
        <a:prstGeom prst="rect">
          <a:avLst/>
        </a:prstGeom>
        <a:noFill/>
      </xdr:spPr>
    </xdr:pic>
    <xdr:clientData/>
  </xdr:oneCellAnchor>
  <xdr:oneCellAnchor>
    <xdr:from>
      <xdr:col>16</xdr:col>
      <xdr:colOff>0</xdr:colOff>
      <xdr:row>6</xdr:row>
      <xdr:rowOff>0</xdr:rowOff>
    </xdr:from>
    <xdr:ext cx="190500" cy="207146"/>
    <xdr:pic>
      <xdr:nvPicPr>
        <xdr:cNvPr id="1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785175" y="3276600"/>
          <a:ext cx="190500" cy="378596"/>
        </a:xfrm>
        <a:prstGeom prst="rect">
          <a:avLst/>
        </a:prstGeom>
        <a:noFill/>
      </xdr:spPr>
    </xdr:pic>
    <xdr:clientData/>
  </xdr:oneCellAnchor>
  <xdr:twoCellAnchor editAs="oneCell">
    <xdr:from>
      <xdr:col>16</xdr:col>
      <xdr:colOff>0</xdr:colOff>
      <xdr:row>7</xdr:row>
      <xdr:rowOff>0</xdr:rowOff>
    </xdr:from>
    <xdr:to>
      <xdr:col>16</xdr:col>
      <xdr:colOff>190500</xdr:colOff>
      <xdr:row>7</xdr:row>
      <xdr:rowOff>201706</xdr:rowOff>
    </xdr:to>
    <xdr:pic>
      <xdr:nvPicPr>
        <xdr:cNvPr id="17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201706</xdr:rowOff>
    </xdr:to>
    <xdr:pic>
      <xdr:nvPicPr>
        <xdr:cNvPr id="17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179294</xdr:rowOff>
    </xdr:to>
    <xdr:pic>
      <xdr:nvPicPr>
        <xdr:cNvPr id="1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79294"/>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182879</xdr:rowOff>
    </xdr:to>
    <xdr:pic>
      <xdr:nvPicPr>
        <xdr:cNvPr id="19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182879"/>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201706</xdr:rowOff>
    </xdr:to>
    <xdr:pic>
      <xdr:nvPicPr>
        <xdr:cNvPr id="19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201706</xdr:rowOff>
    </xdr:to>
    <xdr:pic>
      <xdr:nvPicPr>
        <xdr:cNvPr id="19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201706</xdr:rowOff>
    </xdr:to>
    <xdr:pic>
      <xdr:nvPicPr>
        <xdr:cNvPr id="19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1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1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1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91440</xdr:colOff>
      <xdr:row>7</xdr:row>
      <xdr:rowOff>182880</xdr:rowOff>
    </xdr:to>
    <xdr:pic>
      <xdr:nvPicPr>
        <xdr:cNvPr id="22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9144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2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3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3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3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3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3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3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4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4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4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4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4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4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8</xdr:row>
      <xdr:rowOff>158412</xdr:rowOff>
    </xdr:to>
    <xdr:pic>
      <xdr:nvPicPr>
        <xdr:cNvPr id="24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797118"/>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4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4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2666184</xdr:rowOff>
    </xdr:to>
    <xdr:pic>
      <xdr:nvPicPr>
        <xdr:cNvPr id="2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638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5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5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8</xdr:row>
      <xdr:rowOff>158412</xdr:rowOff>
    </xdr:to>
    <xdr:pic>
      <xdr:nvPicPr>
        <xdr:cNvPr id="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797118"/>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2666184</xdr:rowOff>
    </xdr:to>
    <xdr:pic>
      <xdr:nvPicPr>
        <xdr:cNvPr id="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638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69"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7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2666184</xdr:rowOff>
    </xdr:to>
    <xdr:pic>
      <xdr:nvPicPr>
        <xdr:cNvPr id="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638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7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7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7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7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7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7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7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8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8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8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8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8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8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8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8</xdr:row>
      <xdr:rowOff>158412</xdr:rowOff>
    </xdr:to>
    <xdr:pic>
      <xdr:nvPicPr>
        <xdr:cNvPr id="28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797118"/>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8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8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2666184</xdr:rowOff>
    </xdr:to>
    <xdr:pic>
      <xdr:nvPicPr>
        <xdr:cNvPr id="29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638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9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2666184</xdr:rowOff>
    </xdr:to>
    <xdr:pic>
      <xdr:nvPicPr>
        <xdr:cNvPr id="2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638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29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29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9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9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9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9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29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0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8</xdr:row>
      <xdr:rowOff>158412</xdr:rowOff>
    </xdr:to>
    <xdr:pic>
      <xdr:nvPicPr>
        <xdr:cNvPr id="30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797118"/>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30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31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3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3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1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1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1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1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1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1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1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2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2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2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2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2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2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8</xdr:row>
      <xdr:rowOff>158412</xdr:rowOff>
    </xdr:to>
    <xdr:pic>
      <xdr:nvPicPr>
        <xdr:cNvPr id="32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797118"/>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32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32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2666184</xdr:rowOff>
    </xdr:to>
    <xdr:pic>
      <xdr:nvPicPr>
        <xdr:cNvPr id="32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638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3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3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3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4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4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4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4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182880</xdr:rowOff>
    </xdr:to>
    <xdr:pic>
      <xdr:nvPicPr>
        <xdr:cNvPr id="34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182880"/>
        </a:xfrm>
        <a:prstGeom prst="rect">
          <a:avLst/>
        </a:prstGeom>
        <a:noFill/>
      </xdr:spPr>
    </xdr:pic>
    <xdr:clientData/>
  </xdr:twoCellAnchor>
  <xdr:twoCellAnchor editAs="oneCell">
    <xdr:from>
      <xdr:col>16</xdr:col>
      <xdr:colOff>0</xdr:colOff>
      <xdr:row>7</xdr:row>
      <xdr:rowOff>0</xdr:rowOff>
    </xdr:from>
    <xdr:to>
      <xdr:col>16</xdr:col>
      <xdr:colOff>190500</xdr:colOff>
      <xdr:row>8</xdr:row>
      <xdr:rowOff>158412</xdr:rowOff>
    </xdr:to>
    <xdr:pic>
      <xdr:nvPicPr>
        <xdr:cNvPr id="34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797118"/>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2685629</xdr:rowOff>
    </xdr:to>
    <xdr:pic>
      <xdr:nvPicPr>
        <xdr:cNvPr id="34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3251"/>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34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2666184</xdr:rowOff>
    </xdr:to>
    <xdr:pic>
      <xdr:nvPicPr>
        <xdr:cNvPr id="34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638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201706</xdr:rowOff>
    </xdr:to>
    <xdr:pic>
      <xdr:nvPicPr>
        <xdr:cNvPr id="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201706</xdr:rowOff>
    </xdr:to>
    <xdr:pic>
      <xdr:nvPicPr>
        <xdr:cNvPr id="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201706</xdr:rowOff>
    </xdr:to>
    <xdr:pic>
      <xdr:nvPicPr>
        <xdr:cNvPr id="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201706"/>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2686973</xdr:rowOff>
    </xdr:to>
    <xdr:pic>
      <xdr:nvPicPr>
        <xdr:cNvPr id="3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584595"/>
        </a:xfrm>
        <a:prstGeom prst="rect">
          <a:avLst/>
        </a:prstGeom>
        <a:noFill/>
      </xdr:spPr>
    </xdr:pic>
    <xdr:clientData/>
  </xdr:twoCellAnchor>
  <xdr:twoCellAnchor editAs="oneCell">
    <xdr:from>
      <xdr:col>16</xdr:col>
      <xdr:colOff>0</xdr:colOff>
      <xdr:row>7</xdr:row>
      <xdr:rowOff>0</xdr:rowOff>
    </xdr:from>
    <xdr:to>
      <xdr:col>16</xdr:col>
      <xdr:colOff>190500</xdr:colOff>
      <xdr:row>7</xdr:row>
      <xdr:rowOff>2476212</xdr:rowOff>
    </xdr:to>
    <xdr:pic>
      <xdr:nvPicPr>
        <xdr:cNvPr id="3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937325" y="3228975"/>
          <a:ext cx="190500" cy="37859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001_VEREJNE_ZAKAZKY\DNS\2017\2017_Tiskarny_kopirky_multifunkce_II\010_TKM_Blahova(Fiala)_Pesicka_Krotky\TKM_010_podklady_resitel\obj%204211_0013_17%20Tiskarny_kopirky_multifunkce_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001_VEREJNE_ZAKAZKY\DNS\2017\2017_Tiskarny_kopirky_multifunkce_II\010_TKM_Blahova(Fiala)_Pesicka_Krotky\TKM_010_podklady_resitel\obj%205211_xxxx_17%20Kopie%20-%20Tabulka%20pro%20DNS-%20laserov&#225;%20%20tisk&#225;rna%20barevn&#2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čítače"/>
      <sheetName val="SOP_PC"/>
      <sheetName val="CPV"/>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2"/>
  <sheetViews>
    <sheetView tabSelected="1" topLeftCell="A7" zoomScale="70" zoomScaleNormal="70" workbookViewId="0">
      <selection activeCell="M9" sqref="M9"/>
    </sheetView>
  </sheetViews>
  <sheetFormatPr defaultColWidth="8.85546875" defaultRowHeight="15" x14ac:dyDescent="0.25"/>
  <cols>
    <col min="1" max="1" width="5.7109375" style="1" customWidth="1"/>
    <col min="2" max="2" width="28" style="6" customWidth="1"/>
    <col min="3" max="3" width="9.7109375" style="52" customWidth="1"/>
    <col min="4" max="4" width="9" style="13" customWidth="1"/>
    <col min="5" max="5" width="66.42578125" style="6" customWidth="1"/>
    <col min="6" max="6" width="105.7109375" style="53" customWidth="1"/>
    <col min="7" max="7" width="23.5703125" style="6" customWidth="1"/>
    <col min="8" max="8" width="18.28515625" style="7" customWidth="1"/>
    <col min="9" max="9" width="18.5703125" style="7" customWidth="1"/>
    <col min="10" max="10" width="27.7109375" style="6" customWidth="1"/>
    <col min="11" max="11" width="27.42578125" style="53" hidden="1" customWidth="1"/>
    <col min="12" max="12" width="20.85546875" style="1" customWidth="1"/>
    <col min="13" max="13" width="24.85546875" style="1" customWidth="1"/>
    <col min="14" max="14" width="21" style="1" customWidth="1"/>
    <col min="15" max="15" width="19.42578125" style="1" customWidth="1"/>
    <col min="16" max="16" width="51.7109375" style="60" customWidth="1"/>
    <col min="17" max="17" width="8.85546875" style="1"/>
    <col min="18" max="18" width="15.28515625" style="1" customWidth="1"/>
    <col min="19" max="16384" width="8.85546875" style="1"/>
  </cols>
  <sheetData>
    <row r="1" spans="1:18" s="7" customFormat="1" ht="24.6" customHeight="1" x14ac:dyDescent="0.25">
      <c r="A1" s="63" t="s">
        <v>29</v>
      </c>
      <c r="B1" s="63"/>
      <c r="C1" s="63"/>
      <c r="D1" s="63"/>
      <c r="E1" s="63"/>
      <c r="F1" s="6"/>
      <c r="G1" s="6"/>
      <c r="J1" s="6"/>
      <c r="K1" s="6"/>
      <c r="L1" s="24"/>
      <c r="M1" s="72" t="s">
        <v>28</v>
      </c>
      <c r="N1" s="72"/>
      <c r="O1" s="72"/>
      <c r="P1" s="32"/>
    </row>
    <row r="2" spans="1:18" s="7" customFormat="1" ht="18.75" customHeight="1" x14ac:dyDescent="0.25">
      <c r="B2" s="6"/>
      <c r="C2" s="13"/>
      <c r="D2" s="13"/>
      <c r="E2" s="6"/>
      <c r="F2" s="6"/>
      <c r="G2" s="6"/>
      <c r="I2" s="33"/>
      <c r="J2" s="6"/>
      <c r="K2" s="6"/>
      <c r="O2" s="8"/>
      <c r="P2" s="34"/>
    </row>
    <row r="3" spans="1:18" s="7" customFormat="1" ht="18" customHeight="1" x14ac:dyDescent="0.25">
      <c r="A3" s="35"/>
      <c r="B3" s="36" t="s">
        <v>11</v>
      </c>
      <c r="C3" s="37"/>
      <c r="D3" s="37"/>
      <c r="E3" s="37"/>
      <c r="F3" s="68"/>
      <c r="G3" s="68"/>
      <c r="H3" s="68"/>
      <c r="I3" s="33"/>
      <c r="J3" s="6"/>
      <c r="K3" s="9"/>
      <c r="O3" s="8"/>
      <c r="P3" s="10"/>
    </row>
    <row r="4" spans="1:18" s="7" customFormat="1" ht="18.75" customHeight="1" thickBot="1" x14ac:dyDescent="0.3">
      <c r="A4" s="38"/>
      <c r="B4" s="39" t="s">
        <v>13</v>
      </c>
      <c r="C4" s="36"/>
      <c r="D4" s="36"/>
      <c r="E4" s="36"/>
      <c r="J4" s="6"/>
      <c r="K4" s="9"/>
      <c r="O4" s="8"/>
      <c r="P4" s="10"/>
    </row>
    <row r="5" spans="1:18" s="7" customFormat="1" ht="15" customHeight="1" thickBot="1" x14ac:dyDescent="0.3">
      <c r="A5" s="11"/>
      <c r="B5" s="12"/>
      <c r="C5" s="13"/>
      <c r="D5" s="13"/>
      <c r="E5" s="6"/>
      <c r="F5" s="19" t="s">
        <v>12</v>
      </c>
      <c r="G5" s="6"/>
      <c r="J5" s="6"/>
      <c r="K5" s="14"/>
      <c r="M5" s="19" t="s">
        <v>12</v>
      </c>
      <c r="P5" s="40"/>
    </row>
    <row r="6" spans="1:18" s="7" customFormat="1" ht="61.5" thickTop="1" thickBot="1" x14ac:dyDescent="0.3">
      <c r="A6" s="15" t="s">
        <v>1</v>
      </c>
      <c r="B6" s="22" t="s">
        <v>15</v>
      </c>
      <c r="C6" s="22" t="s">
        <v>0</v>
      </c>
      <c r="D6" s="22" t="s">
        <v>16</v>
      </c>
      <c r="E6" s="22" t="s">
        <v>17</v>
      </c>
      <c r="F6" s="20" t="s">
        <v>24</v>
      </c>
      <c r="G6" s="22" t="s">
        <v>18</v>
      </c>
      <c r="H6" s="31" t="s">
        <v>19</v>
      </c>
      <c r="I6" s="31" t="s">
        <v>20</v>
      </c>
      <c r="J6" s="22" t="s">
        <v>21</v>
      </c>
      <c r="K6" s="22" t="s">
        <v>43</v>
      </c>
      <c r="L6" s="22" t="s">
        <v>6</v>
      </c>
      <c r="M6" s="18" t="s">
        <v>7</v>
      </c>
      <c r="N6" s="31" t="s">
        <v>8</v>
      </c>
      <c r="O6" s="31" t="s">
        <v>9</v>
      </c>
      <c r="P6" s="22" t="s">
        <v>22</v>
      </c>
    </row>
    <row r="7" spans="1:18" ht="193.5" customHeight="1" thickTop="1" thickBot="1" x14ac:dyDescent="0.3">
      <c r="A7" s="41">
        <v>1</v>
      </c>
      <c r="B7" s="42" t="s">
        <v>42</v>
      </c>
      <c r="C7" s="43">
        <v>1</v>
      </c>
      <c r="D7" s="44" t="s">
        <v>23</v>
      </c>
      <c r="E7" s="45" t="s">
        <v>41</v>
      </c>
      <c r="F7" s="25" t="s">
        <v>44</v>
      </c>
      <c r="G7" s="44" t="s">
        <v>27</v>
      </c>
      <c r="H7" s="44" t="s">
        <v>30</v>
      </c>
      <c r="I7" s="44" t="s">
        <v>31</v>
      </c>
      <c r="J7" s="44" t="s">
        <v>32</v>
      </c>
      <c r="K7" s="26">
        <f>C7*L7</f>
        <v>3200</v>
      </c>
      <c r="L7" s="27">
        <v>3200</v>
      </c>
      <c r="M7" s="28">
        <v>2700</v>
      </c>
      <c r="N7" s="30">
        <f>M7*C7</f>
        <v>2700</v>
      </c>
      <c r="O7" s="29" t="str">
        <f>IF(ISNUMBER(M7), IF(M7&gt;L7,"NEVYHOVUJE","VYHOVUJE")," ")</f>
        <v>VYHOVUJE</v>
      </c>
      <c r="P7" s="46" t="s">
        <v>3</v>
      </c>
      <c r="R7" s="47"/>
    </row>
    <row r="8" spans="1:18" ht="216" customHeight="1" thickTop="1" thickBot="1" x14ac:dyDescent="0.3">
      <c r="A8" s="41">
        <v>2</v>
      </c>
      <c r="B8" s="42" t="s">
        <v>37</v>
      </c>
      <c r="C8" s="43">
        <v>1</v>
      </c>
      <c r="D8" s="44" t="s">
        <v>23</v>
      </c>
      <c r="E8" s="45" t="s">
        <v>38</v>
      </c>
      <c r="F8" s="25" t="s">
        <v>45</v>
      </c>
      <c r="G8" s="44" t="s">
        <v>27</v>
      </c>
      <c r="H8" s="44" t="s">
        <v>33</v>
      </c>
      <c r="I8" s="44" t="s">
        <v>34</v>
      </c>
      <c r="J8" s="44" t="s">
        <v>35</v>
      </c>
      <c r="K8" s="26">
        <f>C8*L8</f>
        <v>35000</v>
      </c>
      <c r="L8" s="27">
        <v>35000</v>
      </c>
      <c r="M8" s="28">
        <v>26500</v>
      </c>
      <c r="N8" s="30">
        <f>M8*C8</f>
        <v>26500</v>
      </c>
      <c r="O8" s="29" t="str">
        <f t="shared" ref="O8" si="0">IF(ISNUMBER(M8), IF(M8&gt;L8,"NEVYHOVUJE","VYHOVUJE")," ")</f>
        <v>VYHOVUJE</v>
      </c>
      <c r="P8" s="46" t="s">
        <v>2</v>
      </c>
      <c r="R8" s="47"/>
    </row>
    <row r="9" spans="1:18" ht="245.25" customHeight="1" thickTop="1" thickBot="1" x14ac:dyDescent="0.3">
      <c r="A9" s="41">
        <v>3</v>
      </c>
      <c r="B9" s="42" t="s">
        <v>39</v>
      </c>
      <c r="C9" s="43">
        <v>1</v>
      </c>
      <c r="D9" s="44" t="s">
        <v>23</v>
      </c>
      <c r="E9" s="45" t="s">
        <v>40</v>
      </c>
      <c r="F9" s="25" t="s">
        <v>46</v>
      </c>
      <c r="G9" s="44" t="s">
        <v>27</v>
      </c>
      <c r="H9" s="44" t="s">
        <v>25</v>
      </c>
      <c r="I9" s="44" t="s">
        <v>26</v>
      </c>
      <c r="J9" s="44" t="s">
        <v>36</v>
      </c>
      <c r="K9" s="26">
        <f>C9*L9</f>
        <v>4000</v>
      </c>
      <c r="L9" s="27">
        <v>4000</v>
      </c>
      <c r="M9" s="28">
        <v>4000</v>
      </c>
      <c r="N9" s="30">
        <f>M9*C9</f>
        <v>4000</v>
      </c>
      <c r="O9" s="29" t="str">
        <f>IF(ISNUMBER(M9), IF(M9&gt;L9,"NEVYHOVUJE","VYHOVUJE")," ")</f>
        <v>VYHOVUJE</v>
      </c>
      <c r="P9" s="46" t="s">
        <v>2</v>
      </c>
      <c r="R9" s="47"/>
    </row>
    <row r="10" spans="1:18" ht="60.75" customHeight="1" thickTop="1" thickBot="1" x14ac:dyDescent="0.3">
      <c r="A10" s="73" t="s">
        <v>14</v>
      </c>
      <c r="B10" s="73"/>
      <c r="C10" s="73"/>
      <c r="D10" s="73"/>
      <c r="E10" s="73"/>
      <c r="F10" s="73"/>
      <c r="G10" s="5"/>
      <c r="H10" s="48"/>
      <c r="I10" s="48"/>
      <c r="J10" s="48"/>
      <c r="K10" s="4"/>
      <c r="L10" s="23" t="s">
        <v>5</v>
      </c>
      <c r="M10" s="69" t="s">
        <v>10</v>
      </c>
      <c r="N10" s="70"/>
      <c r="O10" s="71"/>
      <c r="P10" s="49"/>
    </row>
    <row r="11" spans="1:18" ht="33" customHeight="1" thickTop="1" thickBot="1" x14ac:dyDescent="0.3">
      <c r="A11" s="64" t="s">
        <v>4</v>
      </c>
      <c r="B11" s="64"/>
      <c r="C11" s="64"/>
      <c r="D11" s="64"/>
      <c r="E11" s="64"/>
      <c r="F11" s="64"/>
      <c r="G11" s="50"/>
      <c r="H11" s="16"/>
      <c r="I11" s="16"/>
      <c r="J11" s="16"/>
      <c r="K11" s="3"/>
      <c r="L11" s="21">
        <f>SUM(K7:K9)</f>
        <v>42200</v>
      </c>
      <c r="M11" s="65">
        <f>SUM(N7:N9)</f>
        <v>33200</v>
      </c>
      <c r="N11" s="66"/>
      <c r="O11" s="67"/>
      <c r="P11" s="51"/>
    </row>
    <row r="12" spans="1:18" ht="39.75" customHeight="1" thickTop="1" x14ac:dyDescent="0.25">
      <c r="H12" s="17"/>
      <c r="I12" s="17"/>
      <c r="J12" s="17"/>
      <c r="K12" s="54"/>
      <c r="L12" s="55"/>
      <c r="M12" s="55"/>
      <c r="N12" s="55"/>
      <c r="O12" s="2"/>
      <c r="P12" s="51"/>
    </row>
    <row r="13" spans="1:18" ht="19.899999999999999" customHeight="1" x14ac:dyDescent="0.25">
      <c r="H13" s="17"/>
      <c r="I13" s="17"/>
      <c r="J13" s="17"/>
      <c r="K13" s="54"/>
      <c r="L13" s="5"/>
      <c r="M13" s="5"/>
      <c r="N13" s="55"/>
      <c r="O13" s="2"/>
      <c r="P13" s="51"/>
    </row>
    <row r="14" spans="1:18" ht="71.25" customHeight="1" x14ac:dyDescent="0.25">
      <c r="H14" s="17"/>
      <c r="I14" s="17"/>
      <c r="J14" s="17"/>
      <c r="K14" s="54"/>
      <c r="L14" s="5"/>
      <c r="M14" s="5"/>
      <c r="N14" s="55"/>
      <c r="O14" s="54"/>
      <c r="P14" s="51"/>
    </row>
    <row r="15" spans="1:18" ht="19.149999999999999" customHeight="1" x14ac:dyDescent="0.25">
      <c r="B15" s="7"/>
      <c r="C15" s="1"/>
      <c r="D15" s="7"/>
      <c r="E15" s="7"/>
      <c r="F15" s="1"/>
      <c r="G15" s="7"/>
      <c r="H15" s="56"/>
      <c r="I15" s="56"/>
      <c r="J15" s="56"/>
      <c r="K15" s="57"/>
      <c r="L15" s="58"/>
      <c r="M15" s="2"/>
      <c r="N15" s="58"/>
      <c r="O15" s="59"/>
    </row>
    <row r="16" spans="1:18" ht="27.6" customHeight="1" x14ac:dyDescent="0.25">
      <c r="B16" s="7"/>
      <c r="C16" s="1"/>
      <c r="D16" s="7"/>
      <c r="E16" s="7"/>
      <c r="F16" s="1"/>
      <c r="G16" s="7"/>
      <c r="J16" s="7"/>
      <c r="K16" s="1"/>
    </row>
    <row r="17" spans="2:14" ht="7.9" customHeight="1" x14ac:dyDescent="0.25">
      <c r="B17" s="7"/>
      <c r="C17" s="1"/>
      <c r="D17" s="7"/>
      <c r="E17" s="7"/>
      <c r="F17" s="1"/>
      <c r="G17" s="7"/>
      <c r="H17" s="61"/>
    </row>
    <row r="18" spans="2:14" ht="19.149999999999999" customHeight="1" x14ac:dyDescent="0.25">
      <c r="B18" s="7"/>
      <c r="C18" s="1"/>
      <c r="D18" s="7"/>
      <c r="E18" s="7"/>
      <c r="F18" s="1"/>
      <c r="G18" s="7"/>
      <c r="H18" s="61"/>
    </row>
    <row r="19" spans="2:14" ht="10.15" customHeight="1" x14ac:dyDescent="0.25">
      <c r="B19" s="7"/>
      <c r="C19" s="1"/>
      <c r="D19" s="7"/>
      <c r="E19" s="7"/>
      <c r="F19" s="1"/>
      <c r="G19" s="7"/>
      <c r="H19" s="61"/>
      <c r="L19" s="62"/>
      <c r="M19" s="62"/>
      <c r="N19" s="62"/>
    </row>
    <row r="20" spans="2:14" ht="19.899999999999999" customHeight="1" x14ac:dyDescent="0.25">
      <c r="B20" s="7"/>
      <c r="C20" s="1"/>
      <c r="D20" s="7"/>
      <c r="E20" s="7"/>
      <c r="F20" s="1"/>
      <c r="G20" s="7"/>
      <c r="H20" s="33"/>
      <c r="I20" s="33"/>
      <c r="J20" s="32"/>
      <c r="K20" s="60"/>
      <c r="L20" s="62"/>
      <c r="M20" s="62"/>
      <c r="N20" s="62"/>
    </row>
    <row r="21" spans="2:14" ht="19.899999999999999" customHeight="1" x14ac:dyDescent="0.25">
      <c r="B21" s="7"/>
      <c r="C21" s="1"/>
      <c r="D21" s="7"/>
      <c r="E21" s="7"/>
      <c r="F21" s="1"/>
      <c r="G21" s="7"/>
      <c r="H21" s="33"/>
      <c r="I21" s="33"/>
      <c r="J21" s="32"/>
      <c r="K21" s="60"/>
      <c r="L21" s="62"/>
      <c r="M21" s="62"/>
      <c r="N21" s="62"/>
    </row>
    <row r="22" spans="2:14" ht="19.899999999999999" customHeight="1" x14ac:dyDescent="0.25">
      <c r="B22" s="7"/>
      <c r="C22" s="1"/>
      <c r="D22" s="7"/>
      <c r="E22" s="7"/>
      <c r="F22" s="1"/>
      <c r="G22" s="7"/>
      <c r="H22" s="33"/>
      <c r="I22" s="33"/>
      <c r="J22" s="32"/>
      <c r="K22" s="60"/>
      <c r="L22" s="62"/>
      <c r="M22" s="62"/>
      <c r="N22" s="62"/>
    </row>
    <row r="23" spans="2:14" ht="19.899999999999999" customHeight="1" x14ac:dyDescent="0.25">
      <c r="B23" s="7"/>
      <c r="C23" s="1"/>
      <c r="D23" s="7"/>
      <c r="E23" s="7"/>
      <c r="F23" s="1"/>
      <c r="G23" s="7"/>
      <c r="H23" s="33"/>
      <c r="I23" s="33"/>
      <c r="J23" s="32"/>
      <c r="K23" s="60"/>
      <c r="L23" s="62"/>
      <c r="M23" s="62"/>
      <c r="N23" s="62"/>
    </row>
    <row r="24" spans="2:14" ht="19.899999999999999" customHeight="1" x14ac:dyDescent="0.25">
      <c r="B24" s="7"/>
      <c r="C24" s="1"/>
      <c r="D24" s="7"/>
      <c r="E24" s="7"/>
      <c r="F24" s="1"/>
      <c r="G24" s="7"/>
      <c r="H24" s="33"/>
      <c r="I24" s="33"/>
      <c r="L24" s="62"/>
      <c r="M24" s="62"/>
      <c r="N24" s="62"/>
    </row>
    <row r="25" spans="2:14" ht="19.899999999999999" customHeight="1" x14ac:dyDescent="0.25">
      <c r="B25" s="7"/>
      <c r="C25" s="1"/>
      <c r="D25" s="7"/>
      <c r="E25" s="7"/>
      <c r="F25" s="1"/>
      <c r="G25" s="7"/>
      <c r="H25" s="33"/>
      <c r="I25" s="33"/>
    </row>
    <row r="26" spans="2:14" ht="19.899999999999999" customHeight="1" x14ac:dyDescent="0.25">
      <c r="B26" s="7"/>
      <c r="C26" s="1"/>
      <c r="D26" s="7"/>
      <c r="E26" s="7"/>
      <c r="F26" s="1"/>
      <c r="G26" s="7"/>
      <c r="J26" s="7"/>
      <c r="K26" s="1"/>
    </row>
    <row r="27" spans="2:14" x14ac:dyDescent="0.25">
      <c r="B27" s="7"/>
      <c r="C27" s="1"/>
      <c r="D27" s="7"/>
      <c r="E27" s="7"/>
      <c r="F27" s="1"/>
      <c r="G27" s="7"/>
    </row>
    <row r="28" spans="2:14" ht="76.900000000000006" customHeight="1" x14ac:dyDescent="0.25">
      <c r="B28" s="7"/>
      <c r="C28" s="1"/>
      <c r="D28" s="7"/>
      <c r="E28" s="7"/>
      <c r="F28" s="1"/>
      <c r="G28" s="7"/>
    </row>
    <row r="29" spans="2:14" ht="7.9" customHeight="1" x14ac:dyDescent="0.25">
      <c r="B29" s="7"/>
      <c r="C29" s="1"/>
      <c r="D29" s="7"/>
      <c r="E29" s="7"/>
      <c r="F29" s="1"/>
      <c r="G29" s="7"/>
    </row>
    <row r="30" spans="2:14" ht="51" customHeight="1" x14ac:dyDescent="0.25">
      <c r="B30" s="7"/>
      <c r="C30" s="1"/>
      <c r="D30" s="7"/>
      <c r="E30" s="7"/>
      <c r="F30" s="1"/>
      <c r="G30" s="7"/>
      <c r="J30" s="7"/>
      <c r="K30" s="1"/>
    </row>
    <row r="31" spans="2:14" ht="7.9" customHeight="1" x14ac:dyDescent="0.25">
      <c r="B31" s="7"/>
      <c r="C31" s="1"/>
      <c r="D31" s="7"/>
      <c r="E31" s="7"/>
      <c r="F31" s="1"/>
      <c r="G31" s="7"/>
    </row>
    <row r="32" spans="2:14" ht="51.75" customHeight="1" x14ac:dyDescent="0.25">
      <c r="B32" s="7"/>
      <c r="C32" s="1"/>
      <c r="D32" s="7"/>
      <c r="E32" s="7"/>
      <c r="F32" s="1"/>
      <c r="G32" s="7"/>
    </row>
    <row r="33" spans="2:11" ht="7.9" customHeight="1" x14ac:dyDescent="0.25">
      <c r="B33" s="7"/>
      <c r="C33" s="1"/>
      <c r="D33" s="7"/>
      <c r="E33" s="7"/>
      <c r="F33" s="1"/>
      <c r="G33" s="7"/>
      <c r="J33" s="7"/>
      <c r="K33" s="1"/>
    </row>
    <row r="34" spans="2:11" ht="24" customHeight="1" x14ac:dyDescent="0.25">
      <c r="B34" s="7"/>
      <c r="C34" s="1"/>
      <c r="D34" s="7"/>
      <c r="E34" s="7"/>
      <c r="F34" s="1"/>
      <c r="G34" s="7"/>
      <c r="J34" s="7"/>
      <c r="K34" s="1"/>
    </row>
    <row r="35" spans="2:11" ht="7.9" customHeight="1" x14ac:dyDescent="0.25">
      <c r="B35" s="7"/>
      <c r="C35" s="1"/>
      <c r="D35" s="7"/>
      <c r="E35" s="7"/>
      <c r="F35" s="1"/>
      <c r="G35" s="7"/>
      <c r="J35" s="7"/>
      <c r="K35" s="1"/>
    </row>
    <row r="36" spans="2:11" ht="18.600000000000001" customHeight="1" x14ac:dyDescent="0.25">
      <c r="B36" s="7"/>
      <c r="C36" s="1"/>
      <c r="D36" s="7"/>
      <c r="E36" s="7"/>
      <c r="F36" s="1"/>
      <c r="G36" s="7"/>
      <c r="J36" s="7"/>
      <c r="K36" s="1"/>
    </row>
    <row r="37" spans="2:11" ht="18.600000000000001" customHeight="1" x14ac:dyDescent="0.25">
      <c r="B37" s="7"/>
      <c r="C37" s="1"/>
      <c r="D37" s="7"/>
      <c r="E37" s="7"/>
      <c r="F37" s="1"/>
      <c r="G37" s="7"/>
      <c r="J37" s="7"/>
      <c r="K37" s="1"/>
    </row>
    <row r="38" spans="2:11" ht="18.600000000000001" customHeight="1" x14ac:dyDescent="0.25">
      <c r="B38" s="7"/>
      <c r="C38" s="1"/>
      <c r="D38" s="7"/>
      <c r="E38" s="7"/>
      <c r="F38" s="1"/>
      <c r="G38" s="7"/>
      <c r="J38" s="7"/>
      <c r="K38" s="1"/>
    </row>
    <row r="39" spans="2:11" ht="18.600000000000001" customHeight="1" x14ac:dyDescent="0.25">
      <c r="B39" s="7"/>
      <c r="C39" s="1"/>
      <c r="D39" s="7"/>
      <c r="E39" s="7"/>
      <c r="F39" s="1"/>
      <c r="G39" s="7"/>
      <c r="J39" s="7"/>
      <c r="K39" s="1"/>
    </row>
    <row r="40" spans="2:11" ht="18.600000000000001" customHeight="1" x14ac:dyDescent="0.25">
      <c r="B40" s="7"/>
      <c r="C40" s="1"/>
      <c r="D40" s="7"/>
      <c r="E40" s="7"/>
      <c r="F40" s="1"/>
      <c r="G40" s="7"/>
      <c r="J40" s="7"/>
      <c r="K40" s="1"/>
    </row>
    <row r="41" spans="2:11" ht="18.600000000000001" customHeight="1" x14ac:dyDescent="0.25">
      <c r="B41" s="7"/>
      <c r="C41" s="1"/>
      <c r="D41" s="7"/>
      <c r="E41" s="7"/>
      <c r="F41" s="1"/>
      <c r="G41" s="7"/>
      <c r="J41" s="7"/>
      <c r="K41" s="1"/>
    </row>
    <row r="42" spans="2:11" ht="18.600000000000001" customHeight="1" x14ac:dyDescent="0.25">
      <c r="B42" s="7"/>
      <c r="C42" s="1"/>
      <c r="D42" s="7"/>
      <c r="E42" s="7"/>
      <c r="F42" s="1"/>
      <c r="G42" s="7"/>
      <c r="J42" s="7"/>
      <c r="K42" s="1"/>
    </row>
    <row r="43" spans="2:11" ht="18.600000000000001" customHeight="1" x14ac:dyDescent="0.25">
      <c r="B43" s="7"/>
      <c r="C43" s="1"/>
      <c r="D43" s="7"/>
      <c r="E43" s="7"/>
      <c r="F43" s="1"/>
      <c r="G43" s="7"/>
      <c r="J43" s="7"/>
      <c r="K43" s="1"/>
    </row>
    <row r="44" spans="2:11" ht="18.600000000000001" customHeight="1" x14ac:dyDescent="0.25">
      <c r="B44" s="7"/>
      <c r="C44" s="1"/>
      <c r="D44" s="7"/>
      <c r="E44" s="7"/>
      <c r="F44" s="1"/>
      <c r="G44" s="7"/>
      <c r="J44" s="7"/>
      <c r="K44" s="1"/>
    </row>
    <row r="45" spans="2:11" ht="18.600000000000001" customHeight="1" x14ac:dyDescent="0.25">
      <c r="B45" s="7"/>
      <c r="C45" s="1"/>
      <c r="D45" s="7"/>
      <c r="E45" s="7"/>
      <c r="F45" s="1"/>
      <c r="G45" s="7"/>
      <c r="J45" s="7"/>
      <c r="K45" s="1"/>
    </row>
    <row r="46" spans="2:11" ht="18.600000000000001" customHeight="1" x14ac:dyDescent="0.25">
      <c r="B46" s="7"/>
      <c r="C46" s="1"/>
      <c r="D46" s="7"/>
      <c r="E46" s="7"/>
      <c r="F46" s="1"/>
      <c r="G46" s="7"/>
      <c r="J46" s="7"/>
      <c r="K46" s="1"/>
    </row>
    <row r="47" spans="2:11" ht="18.600000000000001" customHeight="1" x14ac:dyDescent="0.25">
      <c r="B47" s="7"/>
      <c r="C47" s="1"/>
      <c r="D47" s="7"/>
      <c r="E47" s="7"/>
      <c r="F47" s="1"/>
      <c r="G47" s="7"/>
      <c r="J47" s="7"/>
      <c r="K47" s="1"/>
    </row>
    <row r="48" spans="2:11" ht="18.600000000000001" customHeight="1" x14ac:dyDescent="0.25">
      <c r="B48" s="7"/>
      <c r="C48" s="1"/>
      <c r="D48" s="7"/>
      <c r="E48" s="7"/>
      <c r="F48" s="1"/>
      <c r="G48" s="7"/>
      <c r="J48" s="7"/>
      <c r="K48" s="1"/>
    </row>
    <row r="49" spans="2:11" x14ac:dyDescent="0.25">
      <c r="B49" s="7"/>
      <c r="C49" s="1"/>
      <c r="D49" s="7"/>
      <c r="E49" s="7"/>
      <c r="F49" s="1"/>
      <c r="G49" s="7"/>
      <c r="J49" s="7"/>
      <c r="K49" s="1"/>
    </row>
    <row r="50" spans="2:11" x14ac:dyDescent="0.25">
      <c r="B50" s="7"/>
      <c r="C50" s="1"/>
      <c r="D50" s="7"/>
      <c r="E50" s="7"/>
      <c r="F50" s="1"/>
      <c r="G50" s="7"/>
      <c r="J50" s="7"/>
      <c r="K50" s="1"/>
    </row>
    <row r="51" spans="2:11" x14ac:dyDescent="0.25">
      <c r="B51" s="7"/>
      <c r="C51" s="1"/>
      <c r="D51" s="7"/>
      <c r="E51" s="7"/>
      <c r="F51" s="1"/>
      <c r="G51" s="7"/>
      <c r="J51" s="7"/>
      <c r="K51" s="1"/>
    </row>
    <row r="52" spans="2:11" x14ac:dyDescent="0.25">
      <c r="B52" s="7"/>
      <c r="C52" s="1"/>
      <c r="D52" s="7"/>
      <c r="E52" s="7"/>
      <c r="F52" s="1"/>
      <c r="G52" s="7"/>
      <c r="J52" s="7"/>
      <c r="K52" s="1"/>
    </row>
    <row r="53" spans="2:11" x14ac:dyDescent="0.25">
      <c r="B53" s="7"/>
      <c r="C53" s="1"/>
      <c r="D53" s="7"/>
      <c r="E53" s="7"/>
      <c r="F53" s="1"/>
      <c r="G53" s="7"/>
      <c r="J53" s="7"/>
      <c r="K53" s="1"/>
    </row>
    <row r="54" spans="2:11" x14ac:dyDescent="0.25">
      <c r="B54" s="7"/>
      <c r="C54" s="1"/>
      <c r="D54" s="7"/>
      <c r="E54" s="7"/>
      <c r="F54" s="1"/>
      <c r="G54" s="7"/>
      <c r="J54" s="7"/>
      <c r="K54" s="1"/>
    </row>
    <row r="55" spans="2:11" x14ac:dyDescent="0.25">
      <c r="B55" s="7"/>
      <c r="C55" s="1"/>
      <c r="D55" s="7"/>
      <c r="E55" s="7"/>
      <c r="F55" s="1"/>
      <c r="G55" s="7"/>
      <c r="J55" s="7"/>
      <c r="K55" s="1"/>
    </row>
    <row r="56" spans="2:11" x14ac:dyDescent="0.25">
      <c r="B56" s="7"/>
      <c r="C56" s="1"/>
      <c r="D56" s="7"/>
      <c r="E56" s="7"/>
      <c r="F56" s="1"/>
      <c r="G56" s="7"/>
      <c r="J56" s="7"/>
      <c r="K56" s="1"/>
    </row>
    <row r="57" spans="2:11" x14ac:dyDescent="0.25">
      <c r="B57" s="7"/>
      <c r="C57" s="1"/>
      <c r="D57" s="7"/>
      <c r="E57" s="7"/>
      <c r="F57" s="1"/>
      <c r="G57" s="7"/>
      <c r="J57" s="7"/>
      <c r="K57" s="1"/>
    </row>
    <row r="58" spans="2:11" x14ac:dyDescent="0.25">
      <c r="B58" s="7"/>
      <c r="C58" s="1"/>
      <c r="D58" s="7"/>
      <c r="E58" s="7"/>
      <c r="F58" s="1"/>
      <c r="G58" s="7"/>
      <c r="J58" s="7"/>
      <c r="K58" s="1"/>
    </row>
    <row r="59" spans="2:11" x14ac:dyDescent="0.25">
      <c r="B59" s="7"/>
      <c r="C59" s="1"/>
      <c r="D59" s="7"/>
      <c r="E59" s="7"/>
      <c r="F59" s="1"/>
      <c r="G59" s="7"/>
      <c r="J59" s="7"/>
      <c r="K59" s="1"/>
    </row>
    <row r="60" spans="2:11" x14ac:dyDescent="0.25">
      <c r="B60" s="7"/>
      <c r="C60" s="1"/>
      <c r="D60" s="7"/>
      <c r="E60" s="7"/>
      <c r="F60" s="1"/>
      <c r="G60" s="7"/>
      <c r="J60" s="7"/>
      <c r="K60" s="1"/>
    </row>
    <row r="61" spans="2:11" x14ac:dyDescent="0.25">
      <c r="B61" s="7"/>
      <c r="C61" s="1"/>
      <c r="D61" s="7"/>
      <c r="E61" s="7"/>
      <c r="F61" s="1"/>
      <c r="G61" s="7"/>
      <c r="J61" s="7"/>
      <c r="K61" s="1"/>
    </row>
    <row r="62" spans="2:11" x14ac:dyDescent="0.25">
      <c r="B62" s="7"/>
      <c r="C62" s="1"/>
      <c r="D62" s="7"/>
      <c r="E62" s="7"/>
      <c r="F62" s="1"/>
      <c r="G62" s="7"/>
      <c r="J62" s="7"/>
      <c r="K62" s="1"/>
    </row>
    <row r="63" spans="2:11" x14ac:dyDescent="0.25">
      <c r="B63" s="7"/>
      <c r="C63" s="1"/>
      <c r="D63" s="7"/>
      <c r="E63" s="7"/>
      <c r="F63" s="1"/>
      <c r="G63" s="7"/>
      <c r="J63" s="7"/>
      <c r="K63" s="1"/>
    </row>
    <row r="64" spans="2:11" x14ac:dyDescent="0.25">
      <c r="B64" s="7"/>
      <c r="C64" s="1"/>
      <c r="D64" s="7"/>
      <c r="E64" s="7"/>
      <c r="F64" s="1"/>
      <c r="G64" s="7"/>
      <c r="J64" s="7"/>
      <c r="K64" s="1"/>
    </row>
    <row r="65" spans="2:11" x14ac:dyDescent="0.25">
      <c r="B65" s="7"/>
      <c r="C65" s="1"/>
      <c r="D65" s="7"/>
      <c r="E65" s="7"/>
      <c r="F65" s="1"/>
      <c r="G65" s="7"/>
      <c r="J65" s="7"/>
      <c r="K65" s="1"/>
    </row>
    <row r="66" spans="2:11" x14ac:dyDescent="0.25">
      <c r="B66" s="7"/>
      <c r="C66" s="1"/>
      <c r="D66" s="7"/>
      <c r="E66" s="7"/>
      <c r="F66" s="1"/>
      <c r="G66" s="7"/>
      <c r="J66" s="7"/>
      <c r="K66" s="1"/>
    </row>
    <row r="67" spans="2:11" x14ac:dyDescent="0.25">
      <c r="B67" s="7"/>
      <c r="C67" s="1"/>
      <c r="D67" s="7"/>
      <c r="E67" s="7"/>
      <c r="F67" s="1"/>
      <c r="G67" s="7"/>
      <c r="J67" s="7"/>
      <c r="K67" s="1"/>
    </row>
    <row r="68" spans="2:11" x14ac:dyDescent="0.25">
      <c r="B68" s="7"/>
      <c r="C68" s="1"/>
      <c r="D68" s="7"/>
      <c r="E68" s="7"/>
      <c r="F68" s="1"/>
      <c r="G68" s="7"/>
      <c r="J68" s="7"/>
      <c r="K68" s="1"/>
    </row>
    <row r="69" spans="2:11" x14ac:dyDescent="0.25">
      <c r="B69" s="7"/>
      <c r="C69" s="1"/>
      <c r="D69" s="7"/>
      <c r="E69" s="7"/>
      <c r="F69" s="1"/>
      <c r="G69" s="7"/>
      <c r="J69" s="7"/>
      <c r="K69" s="1"/>
    </row>
    <row r="70" spans="2:11" x14ac:dyDescent="0.25">
      <c r="B70" s="7"/>
      <c r="C70" s="1"/>
      <c r="D70" s="7"/>
      <c r="E70" s="7"/>
      <c r="F70" s="1"/>
      <c r="G70" s="7"/>
      <c r="J70" s="7"/>
      <c r="K70" s="1"/>
    </row>
    <row r="71" spans="2:11" x14ac:dyDescent="0.25">
      <c r="B71" s="7"/>
      <c r="C71" s="1"/>
      <c r="D71" s="7"/>
      <c r="E71" s="7"/>
      <c r="F71" s="1"/>
      <c r="G71" s="7"/>
      <c r="J71" s="7"/>
      <c r="K71" s="1"/>
    </row>
    <row r="72" spans="2:11" x14ac:dyDescent="0.25">
      <c r="B72" s="7"/>
      <c r="C72" s="1"/>
      <c r="D72" s="7"/>
      <c r="E72" s="7"/>
      <c r="F72" s="1"/>
      <c r="G72" s="7"/>
      <c r="J72" s="7"/>
      <c r="K72" s="1"/>
    </row>
    <row r="73" spans="2:11" x14ac:dyDescent="0.25">
      <c r="B73" s="7"/>
      <c r="C73" s="1"/>
      <c r="D73" s="7"/>
      <c r="E73" s="7"/>
      <c r="F73" s="1"/>
      <c r="G73" s="7"/>
      <c r="J73" s="7"/>
      <c r="K73" s="1"/>
    </row>
    <row r="74" spans="2:11" x14ac:dyDescent="0.25">
      <c r="B74" s="7"/>
      <c r="C74" s="1"/>
      <c r="D74" s="7"/>
      <c r="E74" s="7"/>
      <c r="F74" s="1"/>
      <c r="G74" s="7"/>
      <c r="J74" s="7"/>
      <c r="K74" s="1"/>
    </row>
    <row r="75" spans="2:11" x14ac:dyDescent="0.25">
      <c r="B75" s="7"/>
      <c r="C75" s="1"/>
      <c r="D75" s="7"/>
      <c r="E75" s="7"/>
      <c r="F75" s="1"/>
      <c r="G75" s="7"/>
      <c r="J75" s="7"/>
      <c r="K75" s="1"/>
    </row>
    <row r="76" spans="2:11" x14ac:dyDescent="0.25">
      <c r="B76" s="7"/>
      <c r="C76" s="1"/>
      <c r="D76" s="7"/>
      <c r="E76" s="7"/>
      <c r="F76" s="1"/>
      <c r="G76" s="7"/>
      <c r="J76" s="7"/>
      <c r="K76" s="1"/>
    </row>
    <row r="77" spans="2:11" x14ac:dyDescent="0.25">
      <c r="B77" s="7"/>
      <c r="C77" s="1"/>
      <c r="D77" s="7"/>
      <c r="E77" s="7"/>
      <c r="F77" s="1"/>
      <c r="G77" s="7"/>
      <c r="J77" s="7"/>
      <c r="K77" s="1"/>
    </row>
    <row r="78" spans="2:11" x14ac:dyDescent="0.25">
      <c r="B78" s="7"/>
      <c r="C78" s="1"/>
      <c r="D78" s="7"/>
      <c r="E78" s="7"/>
      <c r="F78" s="1"/>
      <c r="G78" s="7"/>
      <c r="J78" s="7"/>
      <c r="K78" s="1"/>
    </row>
    <row r="79" spans="2:11" x14ac:dyDescent="0.25">
      <c r="B79" s="7"/>
      <c r="C79" s="1"/>
      <c r="D79" s="7"/>
      <c r="E79" s="7"/>
      <c r="F79" s="1"/>
      <c r="G79" s="7"/>
      <c r="J79" s="7"/>
      <c r="K79" s="1"/>
    </row>
    <row r="80" spans="2:11" x14ac:dyDescent="0.25">
      <c r="B80" s="7"/>
      <c r="C80" s="1"/>
      <c r="D80" s="7"/>
      <c r="E80" s="7"/>
      <c r="F80" s="1"/>
      <c r="G80" s="7"/>
      <c r="J80" s="7"/>
      <c r="K80" s="1"/>
    </row>
    <row r="81" spans="2:11" x14ac:dyDescent="0.25">
      <c r="B81" s="7"/>
      <c r="C81" s="1"/>
      <c r="D81" s="7"/>
      <c r="E81" s="7"/>
      <c r="F81" s="1"/>
      <c r="G81" s="7"/>
      <c r="J81" s="7"/>
      <c r="K81" s="1"/>
    </row>
    <row r="82" spans="2:11" x14ac:dyDescent="0.25">
      <c r="B82" s="7"/>
      <c r="C82" s="1"/>
      <c r="D82" s="7"/>
      <c r="E82" s="7"/>
      <c r="F82" s="1"/>
      <c r="G82" s="7"/>
      <c r="J82" s="7"/>
      <c r="K82" s="1"/>
    </row>
    <row r="83" spans="2:11" x14ac:dyDescent="0.25">
      <c r="B83" s="7"/>
      <c r="C83" s="1"/>
      <c r="D83" s="7"/>
      <c r="E83" s="7"/>
      <c r="F83" s="1"/>
      <c r="G83" s="7"/>
      <c r="J83" s="7"/>
      <c r="K83" s="1"/>
    </row>
    <row r="84" spans="2:11" x14ac:dyDescent="0.25">
      <c r="B84" s="7"/>
      <c r="C84" s="1"/>
      <c r="D84" s="7"/>
      <c r="E84" s="7"/>
      <c r="F84" s="1"/>
      <c r="G84" s="7"/>
      <c r="J84" s="7"/>
      <c r="K84" s="1"/>
    </row>
    <row r="85" spans="2:11" x14ac:dyDescent="0.25">
      <c r="B85" s="7"/>
      <c r="C85" s="1"/>
      <c r="D85" s="7"/>
      <c r="E85" s="7"/>
      <c r="F85" s="1"/>
      <c r="G85" s="7"/>
      <c r="J85" s="7"/>
      <c r="K85" s="1"/>
    </row>
    <row r="86" spans="2:11" x14ac:dyDescent="0.25">
      <c r="B86" s="7"/>
      <c r="C86" s="1"/>
      <c r="D86" s="7"/>
      <c r="E86" s="7"/>
      <c r="F86" s="1"/>
      <c r="G86" s="7"/>
      <c r="J86" s="7"/>
      <c r="K86" s="1"/>
    </row>
    <row r="87" spans="2:11" x14ac:dyDescent="0.25">
      <c r="B87" s="7"/>
      <c r="C87" s="1"/>
      <c r="D87" s="7"/>
      <c r="E87" s="7"/>
      <c r="F87" s="1"/>
      <c r="G87" s="7"/>
      <c r="J87" s="7"/>
      <c r="K87" s="1"/>
    </row>
    <row r="88" spans="2:11" x14ac:dyDescent="0.25">
      <c r="B88" s="7"/>
      <c r="C88" s="1"/>
      <c r="D88" s="7"/>
      <c r="E88" s="7"/>
      <c r="F88" s="1"/>
      <c r="G88" s="7"/>
      <c r="J88" s="7"/>
      <c r="K88" s="1"/>
    </row>
    <row r="89" spans="2:11" x14ac:dyDescent="0.25">
      <c r="B89" s="7"/>
      <c r="C89" s="1"/>
      <c r="D89" s="7"/>
      <c r="E89" s="7"/>
      <c r="F89" s="1"/>
      <c r="G89" s="7"/>
      <c r="J89" s="7"/>
      <c r="K89" s="1"/>
    </row>
    <row r="90" spans="2:11" x14ac:dyDescent="0.25">
      <c r="B90" s="7"/>
      <c r="C90" s="1"/>
      <c r="D90" s="7"/>
      <c r="E90" s="7"/>
      <c r="F90" s="1"/>
      <c r="G90" s="7"/>
      <c r="J90" s="7"/>
      <c r="K90" s="1"/>
    </row>
    <row r="91" spans="2:11" x14ac:dyDescent="0.25">
      <c r="B91" s="7"/>
      <c r="C91" s="1"/>
      <c r="D91" s="7"/>
      <c r="E91" s="7"/>
      <c r="F91" s="1"/>
      <c r="G91" s="7"/>
      <c r="J91" s="7"/>
      <c r="K91" s="1"/>
    </row>
    <row r="92" spans="2:11" x14ac:dyDescent="0.25">
      <c r="B92" s="7"/>
      <c r="C92" s="1"/>
      <c r="D92" s="7"/>
      <c r="E92" s="7"/>
      <c r="F92" s="1"/>
      <c r="G92" s="7"/>
      <c r="J92" s="7"/>
      <c r="K92" s="1"/>
    </row>
    <row r="93" spans="2:11" x14ac:dyDescent="0.25">
      <c r="B93" s="7"/>
      <c r="C93" s="1"/>
      <c r="D93" s="7"/>
      <c r="E93" s="7"/>
      <c r="F93" s="1"/>
      <c r="G93" s="7"/>
      <c r="J93" s="7"/>
      <c r="K93" s="1"/>
    </row>
    <row r="94" spans="2:11" x14ac:dyDescent="0.25">
      <c r="B94" s="7"/>
      <c r="C94" s="1"/>
      <c r="D94" s="7"/>
      <c r="E94" s="7"/>
      <c r="F94" s="1"/>
      <c r="G94" s="7"/>
      <c r="J94" s="7"/>
      <c r="K94" s="1"/>
    </row>
    <row r="95" spans="2:11" x14ac:dyDescent="0.25">
      <c r="B95" s="7"/>
      <c r="C95" s="1"/>
      <c r="D95" s="7"/>
      <c r="E95" s="7"/>
      <c r="F95" s="1"/>
      <c r="G95" s="7"/>
      <c r="J95" s="7"/>
      <c r="K95" s="1"/>
    </row>
    <row r="96" spans="2:11" x14ac:dyDescent="0.25">
      <c r="B96" s="7"/>
      <c r="C96" s="1"/>
      <c r="D96" s="7"/>
      <c r="E96" s="7"/>
      <c r="F96" s="1"/>
      <c r="G96" s="7"/>
      <c r="J96" s="7"/>
      <c r="K96" s="1"/>
    </row>
    <row r="97" spans="2:11" x14ac:dyDescent="0.25">
      <c r="B97" s="7"/>
      <c r="C97" s="1"/>
      <c r="D97" s="7"/>
      <c r="E97" s="7"/>
      <c r="F97" s="1"/>
      <c r="G97" s="7"/>
      <c r="J97" s="7"/>
      <c r="K97" s="1"/>
    </row>
    <row r="98" spans="2:11" x14ac:dyDescent="0.25">
      <c r="B98" s="7"/>
      <c r="C98" s="1"/>
      <c r="D98" s="7"/>
      <c r="E98" s="7"/>
      <c r="F98" s="1"/>
      <c r="G98" s="7"/>
      <c r="J98" s="7"/>
      <c r="K98" s="1"/>
    </row>
    <row r="99" spans="2:11" x14ac:dyDescent="0.25">
      <c r="B99" s="7"/>
      <c r="C99" s="1"/>
      <c r="D99" s="7"/>
      <c r="E99" s="7"/>
      <c r="F99" s="1"/>
      <c r="G99" s="7"/>
      <c r="J99" s="7"/>
      <c r="K99" s="1"/>
    </row>
    <row r="100" spans="2:11" x14ac:dyDescent="0.25">
      <c r="B100" s="7"/>
      <c r="C100" s="1"/>
      <c r="D100" s="7"/>
      <c r="E100" s="7"/>
      <c r="F100" s="1"/>
      <c r="G100" s="7"/>
      <c r="J100" s="7"/>
      <c r="K100" s="1"/>
    </row>
    <row r="101" spans="2:11" x14ac:dyDescent="0.25">
      <c r="B101" s="7"/>
      <c r="C101" s="1"/>
      <c r="D101" s="7"/>
      <c r="E101" s="7"/>
      <c r="F101" s="1"/>
      <c r="G101" s="7"/>
      <c r="J101" s="7"/>
      <c r="K101" s="1"/>
    </row>
    <row r="102" spans="2:11" x14ac:dyDescent="0.25">
      <c r="B102" s="7"/>
      <c r="C102" s="1"/>
      <c r="D102" s="7"/>
      <c r="E102" s="7"/>
      <c r="F102" s="1"/>
      <c r="G102" s="7"/>
      <c r="J102" s="7"/>
      <c r="K102" s="1"/>
    </row>
    <row r="103" spans="2:11" x14ac:dyDescent="0.25">
      <c r="B103" s="7"/>
      <c r="C103" s="1"/>
      <c r="D103" s="7"/>
      <c r="E103" s="7"/>
      <c r="F103" s="1"/>
      <c r="G103" s="7"/>
      <c r="J103" s="7"/>
      <c r="K103" s="1"/>
    </row>
    <row r="104" spans="2:11" x14ac:dyDescent="0.25">
      <c r="B104" s="7"/>
      <c r="C104" s="1"/>
      <c r="D104" s="7"/>
      <c r="E104" s="7"/>
      <c r="F104" s="1"/>
      <c r="G104" s="7"/>
      <c r="J104" s="7"/>
      <c r="K104" s="1"/>
    </row>
    <row r="105" spans="2:11" x14ac:dyDescent="0.25">
      <c r="B105" s="7"/>
      <c r="C105" s="1"/>
      <c r="D105" s="7"/>
      <c r="E105" s="7"/>
      <c r="F105" s="1"/>
      <c r="G105" s="7"/>
      <c r="J105" s="7"/>
      <c r="K105" s="1"/>
    </row>
    <row r="106" spans="2:11" x14ac:dyDescent="0.25">
      <c r="B106" s="7"/>
      <c r="C106" s="1"/>
      <c r="D106" s="7"/>
      <c r="E106" s="7"/>
      <c r="F106" s="1"/>
      <c r="G106" s="7"/>
      <c r="J106" s="7"/>
      <c r="K106" s="1"/>
    </row>
    <row r="107" spans="2:11" x14ac:dyDescent="0.25">
      <c r="B107" s="7"/>
      <c r="C107" s="1"/>
      <c r="D107" s="7"/>
      <c r="E107" s="7"/>
      <c r="F107" s="1"/>
      <c r="G107" s="7"/>
      <c r="J107" s="7"/>
      <c r="K107" s="1"/>
    </row>
    <row r="108" spans="2:11" x14ac:dyDescent="0.25">
      <c r="B108" s="7"/>
      <c r="C108" s="1"/>
      <c r="D108" s="7"/>
      <c r="E108" s="7"/>
      <c r="F108" s="1"/>
      <c r="G108" s="7"/>
      <c r="J108" s="7"/>
      <c r="K108" s="1"/>
    </row>
    <row r="109" spans="2:11" x14ac:dyDescent="0.25">
      <c r="B109" s="7"/>
      <c r="C109" s="1"/>
      <c r="D109" s="7"/>
      <c r="E109" s="7"/>
      <c r="F109" s="1"/>
      <c r="G109" s="7"/>
      <c r="J109" s="7"/>
      <c r="K109" s="1"/>
    </row>
    <row r="110" spans="2:11" x14ac:dyDescent="0.25">
      <c r="B110" s="7"/>
      <c r="C110" s="1"/>
      <c r="D110" s="7"/>
      <c r="E110" s="7"/>
      <c r="F110" s="1"/>
      <c r="G110" s="7"/>
      <c r="J110" s="7"/>
      <c r="K110" s="1"/>
    </row>
    <row r="111" spans="2:11" x14ac:dyDescent="0.25">
      <c r="B111" s="7"/>
      <c r="C111" s="1"/>
      <c r="D111" s="7"/>
      <c r="E111" s="7"/>
      <c r="F111" s="1"/>
      <c r="G111" s="7"/>
      <c r="J111" s="7"/>
      <c r="K111" s="1"/>
    </row>
    <row r="112" spans="2:11" x14ac:dyDescent="0.25">
      <c r="B112" s="7"/>
      <c r="C112" s="1"/>
      <c r="D112" s="7"/>
      <c r="E112" s="7"/>
      <c r="F112" s="1"/>
      <c r="G112" s="7"/>
      <c r="J112" s="7"/>
      <c r="K112" s="1"/>
    </row>
    <row r="113" spans="2:11" x14ac:dyDescent="0.25">
      <c r="B113" s="7"/>
      <c r="C113" s="1"/>
      <c r="D113" s="7"/>
      <c r="E113" s="7"/>
      <c r="F113" s="1"/>
      <c r="G113" s="7"/>
      <c r="J113" s="7"/>
      <c r="K113" s="1"/>
    </row>
    <row r="114" spans="2:11" x14ac:dyDescent="0.25">
      <c r="B114" s="7"/>
      <c r="C114" s="1"/>
      <c r="D114" s="7"/>
      <c r="E114" s="7"/>
      <c r="F114" s="1"/>
      <c r="G114" s="7"/>
      <c r="J114" s="7"/>
      <c r="K114" s="1"/>
    </row>
    <row r="115" spans="2:11" x14ac:dyDescent="0.25">
      <c r="B115" s="7"/>
      <c r="C115" s="1"/>
      <c r="D115" s="7"/>
      <c r="E115" s="7"/>
      <c r="F115" s="1"/>
      <c r="G115" s="7"/>
      <c r="J115" s="7"/>
      <c r="K115" s="1"/>
    </row>
    <row r="116" spans="2:11" x14ac:dyDescent="0.25">
      <c r="B116" s="7"/>
      <c r="C116" s="1"/>
      <c r="D116" s="7"/>
      <c r="E116" s="7"/>
      <c r="F116" s="1"/>
      <c r="G116" s="7"/>
      <c r="J116" s="7"/>
      <c r="K116" s="1"/>
    </row>
    <row r="117" spans="2:11" x14ac:dyDescent="0.25">
      <c r="B117" s="7"/>
      <c r="C117" s="1"/>
      <c r="D117" s="7"/>
      <c r="E117" s="7"/>
      <c r="F117" s="1"/>
      <c r="G117" s="7"/>
      <c r="J117" s="7"/>
      <c r="K117" s="1"/>
    </row>
    <row r="118" spans="2:11" x14ac:dyDescent="0.25">
      <c r="B118" s="7"/>
      <c r="C118" s="1"/>
      <c r="D118" s="7"/>
      <c r="E118" s="7"/>
      <c r="F118" s="1"/>
      <c r="G118" s="7"/>
      <c r="J118" s="7"/>
      <c r="K118" s="1"/>
    </row>
    <row r="119" spans="2:11" x14ac:dyDescent="0.25">
      <c r="B119" s="7"/>
      <c r="C119" s="1"/>
      <c r="D119" s="7"/>
      <c r="E119" s="7"/>
      <c r="F119" s="1"/>
      <c r="G119" s="7"/>
      <c r="J119" s="7"/>
      <c r="K119" s="1"/>
    </row>
    <row r="120" spans="2:11" x14ac:dyDescent="0.25">
      <c r="B120" s="7"/>
      <c r="C120" s="1"/>
      <c r="D120" s="7"/>
      <c r="E120" s="7"/>
      <c r="F120" s="1"/>
      <c r="G120" s="7"/>
      <c r="J120" s="7"/>
      <c r="K120" s="1"/>
    </row>
    <row r="121" spans="2:11" x14ac:dyDescent="0.25">
      <c r="B121" s="7"/>
      <c r="C121" s="1"/>
      <c r="D121" s="7"/>
      <c r="E121" s="7"/>
      <c r="F121" s="1"/>
      <c r="G121" s="7"/>
      <c r="J121" s="7"/>
      <c r="K121" s="1"/>
    </row>
    <row r="122" spans="2:11" x14ac:dyDescent="0.25">
      <c r="B122" s="7"/>
      <c r="C122" s="1"/>
      <c r="D122" s="7"/>
      <c r="E122" s="7"/>
      <c r="F122" s="1"/>
      <c r="G122" s="7"/>
      <c r="J122" s="7"/>
      <c r="K122" s="1"/>
    </row>
    <row r="123" spans="2:11" x14ac:dyDescent="0.25">
      <c r="B123" s="7"/>
      <c r="C123" s="1"/>
      <c r="D123" s="7"/>
      <c r="E123" s="7"/>
      <c r="F123" s="1"/>
      <c r="G123" s="7"/>
      <c r="J123" s="7"/>
      <c r="K123" s="1"/>
    </row>
    <row r="124" spans="2:11" x14ac:dyDescent="0.25">
      <c r="B124" s="7"/>
      <c r="C124" s="1"/>
      <c r="D124" s="7"/>
      <c r="E124" s="7"/>
      <c r="F124" s="1"/>
      <c r="G124" s="7"/>
      <c r="J124" s="7"/>
      <c r="K124" s="1"/>
    </row>
    <row r="125" spans="2:11" x14ac:dyDescent="0.25">
      <c r="B125" s="7"/>
      <c r="C125" s="1"/>
      <c r="D125" s="7"/>
      <c r="E125" s="7"/>
      <c r="F125" s="1"/>
      <c r="G125" s="7"/>
      <c r="J125" s="7"/>
      <c r="K125" s="1"/>
    </row>
    <row r="126" spans="2:11" x14ac:dyDescent="0.25">
      <c r="B126" s="7"/>
      <c r="C126" s="1"/>
      <c r="D126" s="7"/>
      <c r="E126" s="7"/>
      <c r="F126" s="1"/>
      <c r="G126" s="7"/>
      <c r="J126" s="7"/>
      <c r="K126" s="1"/>
    </row>
    <row r="127" spans="2:11" x14ac:dyDescent="0.25">
      <c r="B127" s="7"/>
      <c r="C127" s="1"/>
      <c r="D127" s="7"/>
      <c r="E127" s="7"/>
      <c r="F127" s="1"/>
      <c r="G127" s="7"/>
      <c r="J127" s="7"/>
      <c r="K127" s="1"/>
    </row>
    <row r="128" spans="2:11" x14ac:dyDescent="0.25">
      <c r="B128" s="7"/>
      <c r="C128" s="1"/>
      <c r="D128" s="7"/>
      <c r="E128" s="7"/>
      <c r="F128" s="1"/>
      <c r="G128" s="7"/>
      <c r="J128" s="7"/>
      <c r="K128" s="1"/>
    </row>
    <row r="129" spans="2:11" x14ac:dyDescent="0.25">
      <c r="B129" s="7"/>
      <c r="C129" s="1"/>
      <c r="D129" s="7"/>
      <c r="E129" s="7"/>
      <c r="F129" s="1"/>
      <c r="G129" s="7"/>
      <c r="J129" s="7"/>
      <c r="K129" s="1"/>
    </row>
    <row r="130" spans="2:11" x14ac:dyDescent="0.25">
      <c r="B130" s="7"/>
      <c r="C130" s="1"/>
      <c r="D130" s="7"/>
      <c r="E130" s="7"/>
      <c r="F130" s="1"/>
      <c r="G130" s="7"/>
      <c r="J130" s="7"/>
      <c r="K130" s="1"/>
    </row>
    <row r="131" spans="2:11" x14ac:dyDescent="0.25">
      <c r="B131" s="7"/>
      <c r="C131" s="1"/>
      <c r="D131" s="7"/>
      <c r="E131" s="7"/>
      <c r="F131" s="1"/>
      <c r="G131" s="7"/>
      <c r="J131" s="7"/>
      <c r="K131" s="1"/>
    </row>
    <row r="132" spans="2:11" x14ac:dyDescent="0.25">
      <c r="B132" s="7"/>
      <c r="C132" s="1"/>
      <c r="D132" s="7"/>
      <c r="E132" s="7"/>
      <c r="F132" s="1"/>
      <c r="G132" s="7"/>
      <c r="J132" s="7"/>
      <c r="K132" s="1"/>
    </row>
    <row r="133" spans="2:11" x14ac:dyDescent="0.25">
      <c r="B133" s="7"/>
      <c r="C133" s="1"/>
      <c r="D133" s="7"/>
      <c r="E133" s="7"/>
      <c r="F133" s="1"/>
      <c r="G133" s="7"/>
      <c r="J133" s="7"/>
      <c r="K133" s="1"/>
    </row>
    <row r="134" spans="2:11" x14ac:dyDescent="0.25">
      <c r="B134" s="7"/>
      <c r="C134" s="1"/>
      <c r="D134" s="7"/>
      <c r="E134" s="7"/>
      <c r="F134" s="1"/>
      <c r="G134" s="7"/>
      <c r="J134" s="7"/>
      <c r="K134" s="1"/>
    </row>
    <row r="135" spans="2:11" x14ac:dyDescent="0.25">
      <c r="B135" s="7"/>
      <c r="C135" s="1"/>
      <c r="D135" s="7"/>
      <c r="E135" s="7"/>
      <c r="F135" s="1"/>
      <c r="G135" s="7"/>
      <c r="J135" s="7"/>
      <c r="K135" s="1"/>
    </row>
    <row r="136" spans="2:11" x14ac:dyDescent="0.25">
      <c r="B136" s="7"/>
      <c r="C136" s="1"/>
      <c r="D136" s="7"/>
      <c r="E136" s="7"/>
      <c r="F136" s="1"/>
      <c r="G136" s="7"/>
      <c r="J136" s="7"/>
      <c r="K136" s="1"/>
    </row>
    <row r="137" spans="2:11" x14ac:dyDescent="0.25">
      <c r="B137" s="7"/>
      <c r="C137" s="1"/>
      <c r="D137" s="7"/>
      <c r="E137" s="7"/>
      <c r="F137" s="1"/>
      <c r="G137" s="7"/>
      <c r="J137" s="7"/>
      <c r="K137" s="1"/>
    </row>
    <row r="138" spans="2:11" x14ac:dyDescent="0.25">
      <c r="B138" s="7"/>
      <c r="C138" s="1"/>
      <c r="D138" s="7"/>
      <c r="E138" s="7"/>
      <c r="F138" s="1"/>
      <c r="G138" s="7"/>
      <c r="J138" s="7"/>
      <c r="K138" s="1"/>
    </row>
    <row r="139" spans="2:11" x14ac:dyDescent="0.25">
      <c r="B139" s="7"/>
      <c r="C139" s="1"/>
      <c r="D139" s="7"/>
      <c r="E139" s="7"/>
      <c r="F139" s="1"/>
      <c r="G139" s="7"/>
      <c r="J139" s="7"/>
      <c r="K139" s="1"/>
    </row>
    <row r="140" spans="2:11" x14ac:dyDescent="0.25">
      <c r="B140" s="7"/>
      <c r="C140" s="1"/>
      <c r="D140" s="7"/>
      <c r="E140" s="7"/>
      <c r="F140" s="1"/>
      <c r="G140" s="7"/>
      <c r="J140" s="7"/>
      <c r="K140" s="1"/>
    </row>
    <row r="141" spans="2:11" x14ac:dyDescent="0.25">
      <c r="B141" s="7"/>
      <c r="C141" s="1"/>
      <c r="D141" s="7"/>
      <c r="E141" s="7"/>
      <c r="F141" s="1"/>
      <c r="G141" s="7"/>
      <c r="J141" s="7"/>
      <c r="K141" s="1"/>
    </row>
    <row r="142" spans="2:11" x14ac:dyDescent="0.25">
      <c r="B142" s="7"/>
      <c r="C142" s="1"/>
      <c r="D142" s="7"/>
      <c r="E142" s="7"/>
      <c r="F142" s="1"/>
      <c r="G142" s="7"/>
      <c r="J142" s="7"/>
      <c r="K142" s="1"/>
    </row>
    <row r="143" spans="2:11" x14ac:dyDescent="0.25">
      <c r="B143" s="7"/>
      <c r="C143" s="1"/>
      <c r="D143" s="7"/>
      <c r="E143" s="7"/>
      <c r="F143" s="1"/>
      <c r="G143" s="7"/>
      <c r="J143" s="7"/>
      <c r="K143" s="1"/>
    </row>
    <row r="144" spans="2:11" x14ac:dyDescent="0.25">
      <c r="B144" s="7"/>
      <c r="C144" s="1"/>
      <c r="D144" s="7"/>
      <c r="E144" s="7"/>
      <c r="F144" s="1"/>
      <c r="G144" s="7"/>
      <c r="J144" s="7"/>
      <c r="K144" s="1"/>
    </row>
    <row r="145" spans="2:11" x14ac:dyDescent="0.25">
      <c r="B145" s="7"/>
      <c r="C145" s="1"/>
      <c r="D145" s="7"/>
      <c r="E145" s="7"/>
      <c r="F145" s="1"/>
      <c r="G145" s="7"/>
      <c r="J145" s="7"/>
      <c r="K145" s="1"/>
    </row>
    <row r="146" spans="2:11" x14ac:dyDescent="0.25">
      <c r="B146" s="7"/>
      <c r="C146" s="1"/>
      <c r="D146" s="7"/>
      <c r="E146" s="7"/>
      <c r="F146" s="1"/>
      <c r="G146" s="7"/>
      <c r="J146" s="7"/>
      <c r="K146" s="1"/>
    </row>
    <row r="147" spans="2:11" x14ac:dyDescent="0.25">
      <c r="B147" s="7"/>
      <c r="C147" s="1"/>
      <c r="D147" s="7"/>
      <c r="E147" s="7"/>
      <c r="F147" s="1"/>
      <c r="G147" s="7"/>
      <c r="J147" s="7"/>
      <c r="K147" s="1"/>
    </row>
    <row r="148" spans="2:11" x14ac:dyDescent="0.25">
      <c r="B148" s="7"/>
      <c r="C148" s="1"/>
      <c r="D148" s="7"/>
      <c r="E148" s="7"/>
      <c r="F148" s="1"/>
      <c r="G148" s="7"/>
      <c r="J148" s="7"/>
      <c r="K148" s="1"/>
    </row>
    <row r="149" spans="2:11" x14ac:dyDescent="0.25">
      <c r="B149" s="7"/>
      <c r="C149" s="1"/>
      <c r="D149" s="7"/>
      <c r="E149" s="7"/>
      <c r="F149" s="1"/>
      <c r="G149" s="7"/>
      <c r="J149" s="7"/>
      <c r="K149" s="1"/>
    </row>
    <row r="150" spans="2:11" x14ac:dyDescent="0.25">
      <c r="B150" s="7"/>
      <c r="C150" s="1"/>
      <c r="D150" s="7"/>
      <c r="E150" s="7"/>
      <c r="F150" s="1"/>
      <c r="G150" s="7"/>
      <c r="J150" s="7"/>
      <c r="K150" s="1"/>
    </row>
    <row r="151" spans="2:11" x14ac:dyDescent="0.25">
      <c r="B151" s="7"/>
      <c r="C151" s="1"/>
      <c r="D151" s="7"/>
      <c r="E151" s="7"/>
      <c r="F151" s="1"/>
      <c r="G151" s="7"/>
      <c r="J151" s="7"/>
      <c r="K151" s="1"/>
    </row>
    <row r="152" spans="2:11" x14ac:dyDescent="0.25">
      <c r="B152" s="7"/>
      <c r="C152" s="1"/>
      <c r="D152" s="7"/>
      <c r="E152" s="7"/>
      <c r="F152" s="1"/>
      <c r="G152" s="7"/>
      <c r="J152" s="7"/>
      <c r="K152" s="1"/>
    </row>
    <row r="153" spans="2:11" x14ac:dyDescent="0.25">
      <c r="B153" s="7"/>
      <c r="C153" s="1"/>
      <c r="D153" s="7"/>
      <c r="E153" s="7"/>
      <c r="F153" s="1"/>
      <c r="G153" s="7"/>
      <c r="J153" s="7"/>
      <c r="K153" s="1"/>
    </row>
    <row r="154" spans="2:11" x14ac:dyDescent="0.25">
      <c r="B154" s="7"/>
      <c r="C154" s="1"/>
      <c r="D154" s="7"/>
      <c r="E154" s="7"/>
      <c r="F154" s="1"/>
      <c r="G154" s="7"/>
      <c r="J154" s="7"/>
      <c r="K154" s="1"/>
    </row>
    <row r="155" spans="2:11" x14ac:dyDescent="0.25">
      <c r="B155" s="7"/>
      <c r="C155" s="1"/>
      <c r="D155" s="7"/>
      <c r="E155" s="7"/>
      <c r="F155" s="1"/>
      <c r="G155" s="7"/>
      <c r="J155" s="7"/>
      <c r="K155" s="1"/>
    </row>
    <row r="156" spans="2:11" x14ac:dyDescent="0.25">
      <c r="B156" s="7"/>
      <c r="C156" s="1"/>
      <c r="D156" s="7"/>
      <c r="E156" s="7"/>
      <c r="F156" s="1"/>
      <c r="G156" s="7"/>
      <c r="J156" s="7"/>
      <c r="K156" s="1"/>
    </row>
    <row r="157" spans="2:11" x14ac:dyDescent="0.25">
      <c r="B157" s="7"/>
      <c r="C157" s="1"/>
      <c r="D157" s="7"/>
      <c r="E157" s="7"/>
      <c r="F157" s="1"/>
      <c r="G157" s="7"/>
      <c r="J157" s="7"/>
      <c r="K157" s="1"/>
    </row>
    <row r="158" spans="2:11" x14ac:dyDescent="0.25">
      <c r="B158" s="7"/>
      <c r="C158" s="1"/>
      <c r="D158" s="7"/>
      <c r="E158" s="7"/>
      <c r="F158" s="1"/>
      <c r="G158" s="7"/>
      <c r="J158" s="7"/>
      <c r="K158" s="1"/>
    </row>
    <row r="159" spans="2:11" x14ac:dyDescent="0.25">
      <c r="B159" s="7"/>
      <c r="C159" s="1"/>
      <c r="D159" s="7"/>
      <c r="E159" s="7"/>
      <c r="F159" s="1"/>
      <c r="G159" s="7"/>
      <c r="J159" s="7"/>
      <c r="K159" s="1"/>
    </row>
    <row r="160" spans="2:11" x14ac:dyDescent="0.25">
      <c r="B160" s="7"/>
      <c r="C160" s="1"/>
      <c r="D160" s="7"/>
      <c r="E160" s="7"/>
      <c r="F160" s="1"/>
      <c r="G160" s="7"/>
      <c r="J160" s="7"/>
      <c r="K160" s="1"/>
    </row>
    <row r="161" spans="2:11" x14ac:dyDescent="0.25">
      <c r="B161" s="7"/>
      <c r="C161" s="1"/>
      <c r="D161" s="7"/>
      <c r="E161" s="7"/>
      <c r="F161" s="1"/>
      <c r="G161" s="7"/>
      <c r="J161" s="7"/>
      <c r="K161" s="1"/>
    </row>
    <row r="162" spans="2:11" x14ac:dyDescent="0.25">
      <c r="B162" s="7"/>
      <c r="C162" s="1"/>
      <c r="D162" s="7"/>
      <c r="E162" s="7"/>
      <c r="F162" s="1"/>
      <c r="G162" s="7"/>
      <c r="J162" s="7"/>
      <c r="K162" s="1"/>
    </row>
    <row r="163" spans="2:11" x14ac:dyDescent="0.25">
      <c r="B163" s="7"/>
      <c r="C163" s="1"/>
      <c r="D163" s="7"/>
      <c r="E163" s="7"/>
      <c r="F163" s="1"/>
      <c r="G163" s="7"/>
      <c r="J163" s="7"/>
      <c r="K163" s="1"/>
    </row>
    <row r="164" spans="2:11" x14ac:dyDescent="0.25">
      <c r="B164" s="7"/>
      <c r="C164" s="1"/>
      <c r="D164" s="7"/>
      <c r="E164" s="7"/>
      <c r="F164" s="1"/>
      <c r="G164" s="7"/>
      <c r="J164" s="7"/>
      <c r="K164" s="1"/>
    </row>
    <row r="165" spans="2:11" x14ac:dyDescent="0.25">
      <c r="B165" s="7"/>
      <c r="C165" s="1"/>
      <c r="D165" s="7"/>
      <c r="E165" s="7"/>
      <c r="F165" s="1"/>
      <c r="G165" s="7"/>
      <c r="J165" s="7"/>
      <c r="K165" s="1"/>
    </row>
    <row r="166" spans="2:11" x14ac:dyDescent="0.25">
      <c r="B166" s="7"/>
      <c r="C166" s="1"/>
      <c r="D166" s="7"/>
      <c r="E166" s="7"/>
      <c r="F166" s="1"/>
      <c r="G166" s="7"/>
      <c r="J166" s="7"/>
      <c r="K166" s="1"/>
    </row>
    <row r="167" spans="2:11" x14ac:dyDescent="0.25">
      <c r="B167" s="7"/>
      <c r="C167" s="1"/>
      <c r="D167" s="7"/>
      <c r="E167" s="7"/>
      <c r="F167" s="1"/>
      <c r="G167" s="7"/>
      <c r="J167" s="7"/>
      <c r="K167" s="1"/>
    </row>
    <row r="168" spans="2:11" x14ac:dyDescent="0.25">
      <c r="B168" s="7"/>
      <c r="C168" s="1"/>
      <c r="D168" s="7"/>
      <c r="E168" s="7"/>
      <c r="F168" s="1"/>
      <c r="G168" s="7"/>
      <c r="J168" s="7"/>
      <c r="K168" s="1"/>
    </row>
    <row r="169" spans="2:11" x14ac:dyDescent="0.25">
      <c r="B169" s="7"/>
      <c r="C169" s="1"/>
      <c r="D169" s="7"/>
      <c r="E169" s="7"/>
      <c r="F169" s="1"/>
      <c r="G169" s="7"/>
      <c r="J169" s="7"/>
      <c r="K169" s="1"/>
    </row>
    <row r="170" spans="2:11" x14ac:dyDescent="0.25">
      <c r="B170" s="7"/>
      <c r="C170" s="1"/>
      <c r="D170" s="7"/>
      <c r="E170" s="7"/>
      <c r="F170" s="1"/>
      <c r="G170" s="7"/>
      <c r="J170" s="7"/>
      <c r="K170" s="1"/>
    </row>
    <row r="171" spans="2:11" x14ac:dyDescent="0.25">
      <c r="B171" s="7"/>
      <c r="C171" s="1"/>
      <c r="D171" s="7"/>
      <c r="E171" s="7"/>
      <c r="F171" s="1"/>
      <c r="G171" s="7"/>
      <c r="J171" s="7"/>
      <c r="K171" s="1"/>
    </row>
    <row r="172" spans="2:11" x14ac:dyDescent="0.25">
      <c r="B172" s="7"/>
      <c r="C172" s="1"/>
      <c r="D172" s="7"/>
      <c r="E172" s="7"/>
      <c r="F172" s="1"/>
      <c r="G172" s="7"/>
      <c r="J172" s="7"/>
      <c r="K172" s="1"/>
    </row>
    <row r="173" spans="2:11" x14ac:dyDescent="0.25">
      <c r="B173" s="7"/>
      <c r="C173" s="1"/>
      <c r="D173" s="7"/>
      <c r="E173" s="7"/>
      <c r="F173" s="1"/>
      <c r="G173" s="7"/>
      <c r="J173" s="7"/>
      <c r="K173" s="1"/>
    </row>
    <row r="174" spans="2:11" x14ac:dyDescent="0.25">
      <c r="B174" s="7"/>
      <c r="C174" s="1"/>
      <c r="D174" s="7"/>
      <c r="E174" s="7"/>
      <c r="F174" s="1"/>
      <c r="G174" s="7"/>
      <c r="J174" s="7"/>
      <c r="K174" s="1"/>
    </row>
    <row r="175" spans="2:11" x14ac:dyDescent="0.25">
      <c r="B175" s="7"/>
      <c r="C175" s="1"/>
      <c r="D175" s="7"/>
      <c r="E175" s="7"/>
      <c r="F175" s="1"/>
      <c r="G175" s="7"/>
      <c r="J175" s="7"/>
      <c r="K175" s="1"/>
    </row>
    <row r="176" spans="2:11" x14ac:dyDescent="0.25">
      <c r="B176" s="7"/>
      <c r="C176" s="1"/>
      <c r="D176" s="7"/>
      <c r="E176" s="7"/>
      <c r="F176" s="1"/>
      <c r="G176" s="7"/>
      <c r="J176" s="7"/>
      <c r="K176" s="1"/>
    </row>
    <row r="177" spans="2:11" x14ac:dyDescent="0.25">
      <c r="B177" s="7"/>
      <c r="C177" s="1"/>
      <c r="D177" s="7"/>
      <c r="E177" s="7"/>
      <c r="F177" s="1"/>
      <c r="G177" s="7"/>
      <c r="J177" s="7"/>
      <c r="K177" s="1"/>
    </row>
    <row r="178" spans="2:11" x14ac:dyDescent="0.25">
      <c r="B178" s="7"/>
      <c r="C178" s="1"/>
      <c r="D178" s="7"/>
      <c r="E178" s="7"/>
      <c r="F178" s="1"/>
      <c r="G178" s="7"/>
      <c r="J178" s="7"/>
      <c r="K178" s="1"/>
    </row>
    <row r="179" spans="2:11" x14ac:dyDescent="0.25">
      <c r="B179" s="7"/>
      <c r="C179" s="1"/>
      <c r="D179" s="7"/>
      <c r="E179" s="7"/>
      <c r="F179" s="1"/>
      <c r="G179" s="7"/>
      <c r="J179" s="7"/>
      <c r="K179" s="1"/>
    </row>
    <row r="180" spans="2:11" x14ac:dyDescent="0.25">
      <c r="B180" s="7"/>
      <c r="C180" s="1"/>
      <c r="D180" s="7"/>
      <c r="E180" s="7"/>
      <c r="F180" s="1"/>
      <c r="G180" s="7"/>
      <c r="J180" s="7"/>
      <c r="K180" s="1"/>
    </row>
    <row r="181" spans="2:11" x14ac:dyDescent="0.25">
      <c r="B181" s="7"/>
      <c r="C181" s="1"/>
      <c r="D181" s="7"/>
      <c r="E181" s="7"/>
      <c r="F181" s="1"/>
      <c r="G181" s="7"/>
      <c r="J181" s="7"/>
      <c r="K181" s="1"/>
    </row>
    <row r="182" spans="2:11" x14ac:dyDescent="0.25">
      <c r="B182" s="7"/>
      <c r="C182" s="1"/>
      <c r="D182" s="7"/>
      <c r="E182" s="7"/>
      <c r="F182" s="1"/>
      <c r="G182" s="7"/>
      <c r="J182" s="7"/>
      <c r="K182" s="1"/>
    </row>
    <row r="183" spans="2:11" x14ac:dyDescent="0.25">
      <c r="B183" s="7"/>
      <c r="C183" s="1"/>
      <c r="D183" s="7"/>
      <c r="E183" s="7"/>
      <c r="F183" s="1"/>
      <c r="G183" s="7"/>
      <c r="J183" s="7"/>
      <c r="K183" s="1"/>
    </row>
    <row r="184" spans="2:11" x14ac:dyDescent="0.25">
      <c r="B184" s="7"/>
      <c r="C184" s="1"/>
      <c r="D184" s="7"/>
      <c r="E184" s="7"/>
      <c r="F184" s="1"/>
      <c r="G184" s="7"/>
      <c r="J184" s="7"/>
      <c r="K184" s="1"/>
    </row>
    <row r="185" spans="2:11" x14ac:dyDescent="0.25">
      <c r="B185" s="7"/>
      <c r="C185" s="1"/>
      <c r="D185" s="7"/>
      <c r="E185" s="7"/>
      <c r="F185" s="1"/>
      <c r="G185" s="7"/>
      <c r="J185" s="7"/>
      <c r="K185" s="1"/>
    </row>
    <row r="186" spans="2:11" x14ac:dyDescent="0.25">
      <c r="B186" s="7"/>
      <c r="C186" s="1"/>
      <c r="D186" s="7"/>
      <c r="E186" s="7"/>
      <c r="F186" s="1"/>
      <c r="G186" s="7"/>
      <c r="J186" s="7"/>
      <c r="K186" s="1"/>
    </row>
    <row r="187" spans="2:11" x14ac:dyDescent="0.25">
      <c r="B187" s="7"/>
      <c r="C187" s="1"/>
      <c r="D187" s="7"/>
      <c r="E187" s="7"/>
      <c r="F187" s="1"/>
      <c r="G187" s="7"/>
      <c r="J187" s="7"/>
      <c r="K187" s="1"/>
    </row>
    <row r="188" spans="2:11" x14ac:dyDescent="0.25">
      <c r="B188" s="7"/>
      <c r="C188" s="1"/>
      <c r="D188" s="7"/>
      <c r="E188" s="7"/>
      <c r="F188" s="1"/>
      <c r="G188" s="7"/>
      <c r="J188" s="7"/>
      <c r="K188" s="1"/>
    </row>
    <row r="189" spans="2:11" x14ac:dyDescent="0.25">
      <c r="B189" s="7"/>
      <c r="C189" s="1"/>
      <c r="D189" s="7"/>
      <c r="E189" s="7"/>
      <c r="F189" s="1"/>
      <c r="G189" s="7"/>
      <c r="J189" s="7"/>
      <c r="K189" s="1"/>
    </row>
    <row r="190" spans="2:11" x14ac:dyDescent="0.25">
      <c r="B190" s="7"/>
      <c r="C190" s="1"/>
      <c r="D190" s="7"/>
      <c r="E190" s="7"/>
      <c r="F190" s="1"/>
      <c r="G190" s="7"/>
      <c r="J190" s="7"/>
      <c r="K190" s="1"/>
    </row>
    <row r="191" spans="2:11" x14ac:dyDescent="0.25">
      <c r="B191" s="7"/>
      <c r="C191" s="1"/>
      <c r="D191" s="7"/>
      <c r="E191" s="7"/>
      <c r="F191" s="1"/>
      <c r="G191" s="7"/>
      <c r="J191" s="7"/>
      <c r="K191" s="1"/>
    </row>
    <row r="192" spans="2:11" x14ac:dyDescent="0.25">
      <c r="B192" s="7"/>
      <c r="C192" s="1"/>
      <c r="D192" s="7"/>
      <c r="E192" s="7"/>
      <c r="F192" s="1"/>
      <c r="G192" s="7"/>
      <c r="J192" s="7"/>
      <c r="K192" s="1"/>
    </row>
    <row r="193" spans="2:11" x14ac:dyDescent="0.25">
      <c r="B193" s="7"/>
      <c r="C193" s="1"/>
      <c r="D193" s="7"/>
      <c r="E193" s="7"/>
      <c r="F193" s="1"/>
      <c r="G193" s="7"/>
      <c r="J193" s="7"/>
      <c r="K193" s="1"/>
    </row>
    <row r="194" spans="2:11" x14ac:dyDescent="0.25">
      <c r="B194" s="7"/>
      <c r="C194" s="1"/>
      <c r="D194" s="7"/>
      <c r="E194" s="7"/>
      <c r="F194" s="1"/>
      <c r="G194" s="7"/>
      <c r="J194" s="7"/>
      <c r="K194" s="1"/>
    </row>
    <row r="195" spans="2:11" x14ac:dyDescent="0.25">
      <c r="B195" s="7"/>
      <c r="C195" s="1"/>
      <c r="D195" s="7"/>
      <c r="E195" s="7"/>
      <c r="F195" s="1"/>
      <c r="G195" s="7"/>
      <c r="J195" s="7"/>
      <c r="K195" s="1"/>
    </row>
    <row r="196" spans="2:11" x14ac:dyDescent="0.25">
      <c r="B196" s="7"/>
      <c r="C196" s="1"/>
      <c r="D196" s="7"/>
      <c r="E196" s="7"/>
      <c r="F196" s="1"/>
      <c r="G196" s="7"/>
      <c r="J196" s="7"/>
      <c r="K196" s="1"/>
    </row>
    <row r="197" spans="2:11" x14ac:dyDescent="0.25">
      <c r="B197" s="7"/>
      <c r="C197" s="1"/>
      <c r="D197" s="7"/>
      <c r="E197" s="7"/>
      <c r="F197" s="1"/>
      <c r="G197" s="7"/>
      <c r="J197" s="7"/>
      <c r="K197" s="1"/>
    </row>
    <row r="198" spans="2:11" x14ac:dyDescent="0.25">
      <c r="B198" s="7"/>
      <c r="C198" s="1"/>
      <c r="D198" s="7"/>
      <c r="E198" s="7"/>
      <c r="F198" s="1"/>
      <c r="G198" s="7"/>
      <c r="J198" s="7"/>
      <c r="K198" s="1"/>
    </row>
    <row r="199" spans="2:11" x14ac:dyDescent="0.25">
      <c r="B199" s="7"/>
      <c r="C199" s="1"/>
      <c r="D199" s="7"/>
      <c r="E199" s="7"/>
      <c r="F199" s="1"/>
      <c r="G199" s="7"/>
      <c r="J199" s="7"/>
      <c r="K199" s="1"/>
    </row>
    <row r="200" spans="2:11" x14ac:dyDescent="0.25">
      <c r="B200" s="7"/>
      <c r="C200" s="1"/>
      <c r="D200" s="7"/>
      <c r="E200" s="7"/>
      <c r="F200" s="1"/>
      <c r="G200" s="7"/>
      <c r="J200" s="7"/>
      <c r="K200" s="1"/>
    </row>
    <row r="201" spans="2:11" x14ac:dyDescent="0.25">
      <c r="B201" s="7"/>
      <c r="C201" s="1"/>
      <c r="D201" s="7"/>
      <c r="E201" s="7"/>
      <c r="F201" s="1"/>
      <c r="G201" s="7"/>
      <c r="J201" s="7"/>
      <c r="K201" s="1"/>
    </row>
    <row r="202" spans="2:11" x14ac:dyDescent="0.25">
      <c r="B202" s="7"/>
      <c r="C202" s="1"/>
      <c r="D202" s="7"/>
      <c r="E202" s="7"/>
      <c r="F202" s="1"/>
      <c r="G202" s="7"/>
      <c r="J202" s="7"/>
      <c r="K202" s="1"/>
    </row>
    <row r="203" spans="2:11" x14ac:dyDescent="0.25">
      <c r="B203" s="7"/>
      <c r="C203" s="1"/>
      <c r="D203" s="7"/>
      <c r="E203" s="7"/>
      <c r="F203" s="1"/>
      <c r="G203" s="7"/>
      <c r="J203" s="7"/>
      <c r="K203" s="1"/>
    </row>
    <row r="204" spans="2:11" x14ac:dyDescent="0.25">
      <c r="B204" s="7"/>
      <c r="C204" s="1"/>
      <c r="D204" s="7"/>
      <c r="E204" s="7"/>
      <c r="F204" s="1"/>
      <c r="G204" s="7"/>
      <c r="J204" s="7"/>
      <c r="K204" s="1"/>
    </row>
    <row r="205" spans="2:11" x14ac:dyDescent="0.25">
      <c r="J205" s="7"/>
      <c r="K205" s="1"/>
    </row>
    <row r="206" spans="2:11" x14ac:dyDescent="0.25">
      <c r="J206" s="7"/>
      <c r="K206" s="1"/>
    </row>
    <row r="207" spans="2:11" x14ac:dyDescent="0.25">
      <c r="J207" s="7"/>
      <c r="K207" s="1"/>
    </row>
    <row r="208" spans="2:11" x14ac:dyDescent="0.25">
      <c r="J208" s="7"/>
      <c r="K208" s="1"/>
    </row>
    <row r="209" spans="10:11" x14ac:dyDescent="0.25">
      <c r="J209" s="7"/>
      <c r="K209" s="1"/>
    </row>
    <row r="210" spans="10:11" x14ac:dyDescent="0.25">
      <c r="J210" s="7"/>
      <c r="K210" s="1"/>
    </row>
    <row r="211" spans="10:11" x14ac:dyDescent="0.25">
      <c r="J211" s="7"/>
      <c r="K211" s="1"/>
    </row>
    <row r="212" spans="10:11" x14ac:dyDescent="0.25">
      <c r="J212" s="7"/>
      <c r="K212" s="1"/>
    </row>
    <row r="213" spans="10:11" x14ac:dyDescent="0.25">
      <c r="J213" s="7"/>
      <c r="K213" s="1"/>
    </row>
    <row r="214" spans="10:11" x14ac:dyDescent="0.25">
      <c r="J214" s="7"/>
      <c r="K214" s="1"/>
    </row>
    <row r="215" spans="10:11" x14ac:dyDescent="0.25">
      <c r="J215" s="7"/>
      <c r="K215" s="1"/>
    </row>
    <row r="216" spans="10:11" x14ac:dyDescent="0.25">
      <c r="J216" s="7"/>
      <c r="K216" s="1"/>
    </row>
    <row r="217" spans="10:11" x14ac:dyDescent="0.25">
      <c r="J217" s="7"/>
      <c r="K217" s="1"/>
    </row>
    <row r="218" spans="10:11" x14ac:dyDescent="0.25">
      <c r="J218" s="7"/>
      <c r="K218" s="1"/>
    </row>
    <row r="219" spans="10:11" x14ac:dyDescent="0.25">
      <c r="J219" s="7"/>
      <c r="K219" s="1"/>
    </row>
    <row r="220" spans="10:11" x14ac:dyDescent="0.25">
      <c r="J220" s="7"/>
      <c r="K220" s="1"/>
    </row>
    <row r="221" spans="10:11" x14ac:dyDescent="0.25">
      <c r="J221" s="7"/>
      <c r="K221" s="1"/>
    </row>
    <row r="222" spans="10:11" x14ac:dyDescent="0.25">
      <c r="J222" s="7"/>
      <c r="K222" s="1"/>
    </row>
    <row r="223" spans="10:11" x14ac:dyDescent="0.25">
      <c r="J223" s="7"/>
      <c r="K223" s="1"/>
    </row>
    <row r="224" spans="10:11" x14ac:dyDescent="0.25">
      <c r="J224" s="7"/>
      <c r="K224" s="1"/>
    </row>
    <row r="225" spans="10:11" x14ac:dyDescent="0.25">
      <c r="J225" s="7"/>
      <c r="K225" s="1"/>
    </row>
    <row r="226" spans="10:11" x14ac:dyDescent="0.25">
      <c r="J226" s="7"/>
      <c r="K226" s="1"/>
    </row>
    <row r="227" spans="10:11" x14ac:dyDescent="0.25">
      <c r="J227" s="7"/>
      <c r="K227" s="1"/>
    </row>
    <row r="228" spans="10:11" x14ac:dyDescent="0.25">
      <c r="J228" s="7"/>
      <c r="K228" s="1"/>
    </row>
    <row r="229" spans="10:11" x14ac:dyDescent="0.25">
      <c r="J229" s="7"/>
      <c r="K229" s="1"/>
    </row>
    <row r="230" spans="10:11" x14ac:dyDescent="0.25">
      <c r="J230" s="7"/>
      <c r="K230" s="1"/>
    </row>
    <row r="231" spans="10:11" x14ac:dyDescent="0.25">
      <c r="J231" s="7"/>
      <c r="K231" s="1"/>
    </row>
    <row r="232" spans="10:11" x14ac:dyDescent="0.25">
      <c r="J232" s="7"/>
      <c r="K232" s="1"/>
    </row>
    <row r="233" spans="10:11" x14ac:dyDescent="0.25">
      <c r="J233" s="7"/>
      <c r="K233" s="1"/>
    </row>
    <row r="234" spans="10:11" x14ac:dyDescent="0.25">
      <c r="J234" s="7"/>
      <c r="K234" s="1"/>
    </row>
    <row r="235" spans="10:11" x14ac:dyDescent="0.25">
      <c r="J235" s="7"/>
      <c r="K235" s="1"/>
    </row>
    <row r="236" spans="10:11" x14ac:dyDescent="0.25">
      <c r="J236" s="7"/>
      <c r="K236" s="1"/>
    </row>
    <row r="237" spans="10:11" x14ac:dyDescent="0.25">
      <c r="J237" s="7"/>
      <c r="K237" s="1"/>
    </row>
    <row r="238" spans="10:11" x14ac:dyDescent="0.25">
      <c r="J238" s="7"/>
      <c r="K238" s="1"/>
    </row>
    <row r="239" spans="10:11" x14ac:dyDescent="0.25">
      <c r="J239" s="7"/>
      <c r="K239" s="1"/>
    </row>
    <row r="240" spans="10:11" x14ac:dyDescent="0.25">
      <c r="J240" s="7"/>
      <c r="K240" s="1"/>
    </row>
    <row r="241" spans="10:11" x14ac:dyDescent="0.25">
      <c r="J241" s="7"/>
      <c r="K241" s="1"/>
    </row>
    <row r="242" spans="10:11" x14ac:dyDescent="0.25">
      <c r="J242" s="7"/>
      <c r="K242" s="1"/>
    </row>
  </sheetData>
  <mergeCells count="7">
    <mergeCell ref="A1:E1"/>
    <mergeCell ref="A11:F11"/>
    <mergeCell ref="M11:O11"/>
    <mergeCell ref="F3:H3"/>
    <mergeCell ref="M10:O10"/>
    <mergeCell ref="M1:O1"/>
    <mergeCell ref="A10:F10"/>
  </mergeCells>
  <conditionalFormatting sqref="A7">
    <cfRule type="containsBlanks" dxfId="38" priority="149">
      <formula>LEN(TRIM(A7))=0</formula>
    </cfRule>
  </conditionalFormatting>
  <conditionalFormatting sqref="A7">
    <cfRule type="cellIs" dxfId="37" priority="144" operator="greaterThanOrEqual">
      <formula>1</formula>
    </cfRule>
  </conditionalFormatting>
  <conditionalFormatting sqref="C7">
    <cfRule type="containsBlanks" dxfId="36" priority="58">
      <formula>LEN(TRIM(C7))=0</formula>
    </cfRule>
  </conditionalFormatting>
  <conditionalFormatting sqref="F7">
    <cfRule type="notContainsBlanks" dxfId="35" priority="53">
      <formula>LEN(TRIM(F7))&gt;0</formula>
    </cfRule>
    <cfRule type="containsBlanks" dxfId="34" priority="54">
      <formula>LEN(TRIM(F7))=0</formula>
    </cfRule>
  </conditionalFormatting>
  <conditionalFormatting sqref="F7">
    <cfRule type="notContainsBlanks" dxfId="33" priority="52">
      <formula>LEN(TRIM(F7))&gt;0</formula>
    </cfRule>
  </conditionalFormatting>
  <conditionalFormatting sqref="F7">
    <cfRule type="notContainsBlanks" dxfId="32" priority="51">
      <formula>LEN(TRIM(F7))&gt;0</formula>
    </cfRule>
    <cfRule type="containsBlanks" dxfId="31" priority="55">
      <formula>LEN(TRIM(F7))=0</formula>
    </cfRule>
  </conditionalFormatting>
  <conditionalFormatting sqref="M7">
    <cfRule type="notContainsBlanks" dxfId="30" priority="49">
      <formula>LEN(TRIM(M7))&gt;0</formula>
    </cfRule>
    <cfRule type="containsBlanks" dxfId="29" priority="50">
      <formula>LEN(TRIM(M7))=0</formula>
    </cfRule>
  </conditionalFormatting>
  <conditionalFormatting sqref="M7">
    <cfRule type="notContainsBlanks" dxfId="28" priority="48">
      <formula>LEN(TRIM(M7))&gt;0</formula>
    </cfRule>
  </conditionalFormatting>
  <conditionalFormatting sqref="O7">
    <cfRule type="cellIs" dxfId="27" priority="27" operator="equal">
      <formula>"NEVYHOVUJE"</formula>
    </cfRule>
    <cfRule type="cellIs" dxfId="26" priority="28" operator="equal">
      <formula>"VYHOVUJE"</formula>
    </cfRule>
  </conditionalFormatting>
  <conditionalFormatting sqref="A8">
    <cfRule type="containsBlanks" dxfId="25" priority="26">
      <formula>LEN(TRIM(A8))=0</formula>
    </cfRule>
  </conditionalFormatting>
  <conditionalFormatting sqref="A8">
    <cfRule type="cellIs" dxfId="24" priority="25" operator="greaterThanOrEqual">
      <formula>1</formula>
    </cfRule>
  </conditionalFormatting>
  <conditionalFormatting sqref="C8">
    <cfRule type="containsBlanks" dxfId="23" priority="24">
      <formula>LEN(TRIM(C8))=0</formula>
    </cfRule>
  </conditionalFormatting>
  <conditionalFormatting sqref="F8">
    <cfRule type="notContainsBlanks" dxfId="22" priority="21">
      <formula>LEN(TRIM(F8))&gt;0</formula>
    </cfRule>
    <cfRule type="containsBlanks" dxfId="21" priority="22">
      <formula>LEN(TRIM(F8))=0</formula>
    </cfRule>
  </conditionalFormatting>
  <conditionalFormatting sqref="F8">
    <cfRule type="notContainsBlanks" dxfId="20" priority="20">
      <formula>LEN(TRIM(F8))&gt;0</formula>
    </cfRule>
  </conditionalFormatting>
  <conditionalFormatting sqref="F8">
    <cfRule type="notContainsBlanks" dxfId="19" priority="19">
      <formula>LEN(TRIM(F8))&gt;0</formula>
    </cfRule>
    <cfRule type="containsBlanks" dxfId="18" priority="23">
      <formula>LEN(TRIM(F8))=0</formula>
    </cfRule>
  </conditionalFormatting>
  <conditionalFormatting sqref="M8">
    <cfRule type="notContainsBlanks" dxfId="17" priority="17">
      <formula>LEN(TRIM(M8))&gt;0</formula>
    </cfRule>
    <cfRule type="containsBlanks" dxfId="16" priority="18">
      <formula>LEN(TRIM(M8))=0</formula>
    </cfRule>
  </conditionalFormatting>
  <conditionalFormatting sqref="M8">
    <cfRule type="notContainsBlanks" dxfId="15" priority="16">
      <formula>LEN(TRIM(M8))&gt;0</formula>
    </cfRule>
  </conditionalFormatting>
  <conditionalFormatting sqref="O8">
    <cfRule type="cellIs" dxfId="14" priority="14" operator="equal">
      <formula>"NEVYHOVUJE"</formula>
    </cfRule>
    <cfRule type="cellIs" dxfId="13" priority="15" operator="equal">
      <formula>"VYHOVUJE"</formula>
    </cfRule>
  </conditionalFormatting>
  <conditionalFormatting sqref="A9">
    <cfRule type="containsBlanks" dxfId="12" priority="13">
      <formula>LEN(TRIM(A9))=0</formula>
    </cfRule>
  </conditionalFormatting>
  <conditionalFormatting sqref="A9">
    <cfRule type="cellIs" dxfId="11" priority="12" operator="greaterThanOrEqual">
      <formula>1</formula>
    </cfRule>
  </conditionalFormatting>
  <conditionalFormatting sqref="C9">
    <cfRule type="containsBlanks" dxfId="10" priority="11">
      <formula>LEN(TRIM(C9))=0</formula>
    </cfRule>
  </conditionalFormatting>
  <conditionalFormatting sqref="F9">
    <cfRule type="notContainsBlanks" dxfId="9" priority="8">
      <formula>LEN(TRIM(F9))&gt;0</formula>
    </cfRule>
    <cfRule type="containsBlanks" dxfId="8" priority="9">
      <formula>LEN(TRIM(F9))=0</formula>
    </cfRule>
  </conditionalFormatting>
  <conditionalFormatting sqref="F9">
    <cfRule type="notContainsBlanks" dxfId="7" priority="7">
      <formula>LEN(TRIM(F9))&gt;0</formula>
    </cfRule>
  </conditionalFormatting>
  <conditionalFormatting sqref="F9">
    <cfRule type="notContainsBlanks" dxfId="6" priority="6">
      <formula>LEN(TRIM(F9))&gt;0</formula>
    </cfRule>
    <cfRule type="containsBlanks" dxfId="5" priority="10">
      <formula>LEN(TRIM(F9))=0</formula>
    </cfRule>
  </conditionalFormatting>
  <conditionalFormatting sqref="M9">
    <cfRule type="notContainsBlanks" dxfId="4" priority="4">
      <formula>LEN(TRIM(M9))&gt;0</formula>
    </cfRule>
    <cfRule type="containsBlanks" dxfId="3" priority="5">
      <formula>LEN(TRIM(M9))=0</formula>
    </cfRule>
  </conditionalFormatting>
  <conditionalFormatting sqref="M9">
    <cfRule type="notContainsBlanks" dxfId="2" priority="3">
      <formula>LEN(TRIM(M9))&gt;0</formula>
    </cfRule>
  </conditionalFormatting>
  <conditionalFormatting sqref="O9">
    <cfRule type="cellIs" dxfId="1" priority="1" operator="equal">
      <formula>"NEVYHOVUJE"</formula>
    </cfRule>
    <cfRule type="cellIs" dxfId="0" priority="2" operator="equal">
      <formula>"VYHOVUJE"</formula>
    </cfRule>
  </conditionalFormatting>
  <dataValidations count="2">
    <dataValidation type="list" showInputMessage="1" showErrorMessage="1" sqref="D8:D9">
      <formula1>"ks,bal,sada,m,"</formula1>
    </dataValidation>
    <dataValidation type="list" showInputMessage="1" showErrorMessage="1" sqref="D7">
      <formula1>"ks,bal,sada,"</formula1>
    </dataValidation>
  </dataValidations>
  <pageMargins left="0.23622047244094491" right="0.15748031496062992" top="0.78740157480314965" bottom="0.55118110236220474" header="0.31496062992125984" footer="0.31496062992125984"/>
  <pageSetup paperSize="9" scale="38"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[1]CPV!#REF!</xm:f>
          </x14:formula1>
          <xm:sqref>P7</xm:sqref>
        </x14:dataValidation>
        <x14:dataValidation type="list" allowBlank="1" showInputMessage="1" showErrorMessage="1">
          <x14:formula1>
            <xm:f>[2]CPV!#REF!</xm:f>
          </x14:formula1>
          <xm:sqref>P8</xm:sqref>
        </x14:dataValidation>
      </x14:dataValidations>
    </ext>
  </extLst>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+UwoVLnMdotB4/6n8Gl8QcXDEh8=</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ASoQdXOnDdoKNQ80wz2ZVhlyHCc=</DigestValue>
    </Reference>
  </SignedInfo>
  <SignatureValue>Gk5HQ6Reg/N0ND1p1t0X+cVllsFFe/34lG/nQiUURGnhrafGquzQbh90IxYmx4lzZFnv9QmlrCDl
IcqLHtAjsB0P5CdxEe8MzM5Clj/lO250k0jkWxQkU1mko0aafxrXv0VE/ffoAiRHX26c0ydw9196
ihO4JV3cUs8kkz5sIztKq5vNyBcVRwn94OWEQP52vQAmcP86u/7qgLyFvnAuJtfynejrlJV8Dg7l
fd80cxMlKk9q1Vf2TMLZH5ZJTJK2gmKe9S4fTLk7DUvsouoKfCPGJhlLoy5EW4j4JLzesK+Fq5U8
zYDw11qBMD/FuplfeZzI/FIUE+dhvswnBy2DHw==</SignatureValue>
  <KeyInfo>
    <X509Data>
      <X509Certificate>MIIHsTCCBpmgAwIBAgIDJNAkMA0GCSqGSIb3DQEBCwUAMF8xCzAJBgNVBAYTAkNaMSwwKgYDVQQK
DCPEjGVza8OhIHBvxaF0YSwgcy5wLiBbScSMIDQ3MTE0OTgzXTEiMCAGA1UEAxMZUG9zdFNpZ251
bSBRdWFsaWZpZWQgQ0EgMjAeFw0xNzA3MDMxMjIxMjFaFw0xODA3MjMxMjIxMjFaMIG0MQswCQYD
VQQGEwJDWjEXMBUGA1UEYRMOTlRSQ1otMjUyMzIzMTIxLTArBgNVBAoMJEF4ZXMgQ29tcHV0ZXJz
IHMuci5vLiBbScSMIDI1MjMyMzEyXTEKMAgGA1UECxMBMTEcMBoGA1UEAwwTTWdyLiBKacWZw60g
Qmxhxb5lazEQMA4GA1UEBAwHQmxhxb5lazEPMA0GA1UEKgwGSmnFmcOtMRAwDgYDVQQFEwdQMjc4
MDM3MIIBIjANBgkqhkiG9w0BAQEFAAOCAQ8AMIIBCgKCAQEAu4GRqTMm7BKV4MuRsDzgKZviwWRt
1wGAScFnXxb01JHB6RwbSSE1J/TIkjPCPdGO1lnhaXbNvzIkN3eD9qHNj8i8oQfgD1P2TjThtj3V
McTwZszqDeaFTjka5/YBcbRJPf/aUHgn94Xd+axUtqdQCatCt8H6eXyLU/77l47dP9g9JZa0H4Mk
3Wd01EL+I9EZ4MZ+mK0d7jKiL+XT9Fz7Zt5xu+ZEouwLjxTkYo+eQjpurCX4RqmvwTUySuT/f3NG
9YTtQWyHXsVVBFdSaQU/jFN1YTMeu3HOLua1VGKicVNfpKfBKh9KnGCdr42Lsoipx+gUGkwJESPo
Ww981T78RQIDAQABo4IEHjCCBBowPwYDVR0RBDgwNoEOYmxhemVrQGF4ZXMuY3qgGQYJKwYBBAHc
GQIBoAwTCjE2NDUyNDk2ODOgCQYDVQQNoAITADAJBgNVHRMEAjAAMIIBKwYDVR0gBIIBIjCCAR4w
ggEPBghngQYBBAERZDCCAQEwgdgGCCsGAQUFBwICMIHLGoHIVGVudG8ga3ZhbGlmaWtvdmFueSBj
ZXJ0aWZpa2F0IHBybyBlbGVrdHJvbmlja3kgcG9kcGlzIGJ5bCB2eWRhbiB2IHNvdWxhZHUgcyBu
YXJpemVuaW0gRVUgYy4gOTEwLzIwMTQuVGhpcyBpcyBhIHF1YWxpZmllZCBjZXJ0aWZpY2F0ZSBm
b3IgZWxlY3Ryb25pYyBzaWduYXR1cmUgYWNjb3JkaW5nIHRvIFJlZ3VsYXRpb24gKEVVKSBObyA5
MTAvMjAxNC4wJAYIKwYBBQUHAgEWGGh0dHA6Ly93d3cucG9zdHNpZ251bS5jejAJBgcEAIvsQAEA
MIGbBggrBgEFBQcBAwSBjjCBizAIBgYEAI5GAQEwagYGBACORgEFMGAwLhYoaHR0cHM6Ly93d3cu
cG9zdHNpZ251bS5jei9wZHMvcGRzX2VuLnBkZhMCZW4wLhYoaHR0cHM6Ly93d3cucG9zdHNpZ251
bS5jei9wZHMvcGRzX2NzLnBkZhMCY3MwEwYGBACORgEGMAkGBwQAjkYBBgEwgfoGCCsGAQUFBwEB
BIHtMIHqMDsGCCsGAQUFBzAChi9odHRwOi8vd3d3LnBvc3RzaWdudW0uY3ovY3J0L3BzcXVhbGlm
aWVkY2EyLmNydDA8BggrBgEFBQcwAoYwaHR0cDovL3d3dzIucG9zdHNpZ251bS5jei9jcnQvcHNx
dWFsaWZpZWRjYTIuY3J0MDsGCCsGAQUFBzAChi9odHRwOi8vcG9zdHNpZ251bS50dGMuY3ovY3J0
L3BzcXVhbGlmaWVkY2EyLmNydDAwBggrBgEFBQcwAYYkaHR0cDovL29jc3AucG9zdHNpZ251bS5j
ei9PQ1NQL1FDQTIvMA4GA1UdDwEB/wQEAwIF4DAfBgNVHSMEGDAWgBSJ6EzfiyY5PtckLhIOeufm
J+XWlzCBsQYDVR0fBIGpMIGmMDWgM6Axhi9odHRwOi8vd3d3LnBvc3RzaWdudW0uY3ovY3JsL3Bz
cXVhbGlmaWVkY2EyLmNybDA2oDSgMoYwaHR0cDovL3d3dzIucG9zdHNpZ251bS5jei9jcmwvcHNx
dWFsaWZpZWRjYTIuY3JsMDWgM6Axhi9odHRwOi8vcG9zdHNpZ251bS50dGMuY3ovY3JsL3BzcXVh
bGlmaWVkY2EyLmNybDAdBgNVHQ4EFgQUxd8yrH7NQuU3dvOyH0zE5VVWghgwDQYJKoZIhvcNAQEL
BQADggEBAKRyePbNquFS9MGkUAlRXnWJyprp0v95hD/jeuTZVvs3io0ObROeBUPLVDokNm4/T9vj
Vzh1ZWaQIoUBCTfByYV2yhVOieDapIRygREJkrIRccrTgqFirHMYHDh3ny4yGFHfUCd8PvJH/0pc
thXOuDajpT4Bigy78a8WoX7HTdyyF1JwJIZADyswZQxt3SIIZKunuTsFceJnOQnjgCg61N4Tb7QG
rABVikHAeIPP+SB40AXwbRJcIQirtaPd7QmUGeDNm4K47IEv5NTikK1vylqLIt/G6CjW0rfotRyA
g3O8Zf7NBrSqqa8Fodtq1WjH/BQaCasU2ffVQDhrh7hodag=</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w/iNi/HfWVNjNlOS5xtKmgfAAJ8=</DigestValue>
      </Reference>
      <Reference URI="/xl/sharedStrings.xml?ContentType=application/vnd.openxmlformats-officedocument.spreadsheetml.sharedStrings+xml">
        <DigestMethod Algorithm="http://www.w3.org/2000/09/xmldsig#sha1"/>
        <DigestValue>T85XxltOtw9jXZCon+ssIucicBw=</DigestValue>
      </Reference>
      <Reference URI="/xl/drawings/drawing1.xml?ContentType=application/vnd.openxmlformats-officedocument.drawing+xml">
        <DigestMethod Algorithm="http://www.w3.org/2000/09/xmldsig#sha1"/>
        <DigestValue>vHY/O0oZzwg2TeYBypAGZZBkZhc=</DigestValue>
      </Reference>
      <Reference URI="/xl/styles.xml?ContentType=application/vnd.openxmlformats-officedocument.spreadsheetml.styles+xml">
        <DigestMethod Algorithm="http://www.w3.org/2000/09/xmldsig#sha1"/>
        <DigestValue>aExCPQ/HTUIfCeFvWhFgUtU84MM=</DigestValue>
      </Reference>
      <Reference URI="/xl/externalLinks/externalLink1.xml?ContentType=application/vnd.openxmlformats-officedocument.spreadsheetml.externalLink+xml">
        <DigestMethod Algorithm="http://www.w3.org/2000/09/xmldsig#sha1"/>
        <DigestValue>c7Ih4Y5xhY3VpA4D0T7cR58kJGk=</DigestValue>
      </Reference>
      <Reference URI="/xl/calcChain.xml?ContentType=application/vnd.openxmlformats-officedocument.spreadsheetml.calcChain+xml">
        <DigestMethod Algorithm="http://www.w3.org/2000/09/xmldsig#sha1"/>
        <DigestValue>cLq7A8iTr6G0cFy8eQkJtpPgu+c=</DigestValue>
      </Reference>
      <Reference URI="/xl/media/image1.gif?ContentType=image/gif">
        <DigestMethod Algorithm="http://www.w3.org/2000/09/xmldsig#sha1"/>
        <DigestValue>QcJGa3EKg1Ck2JdEJQudgobO7rA=</DigestValue>
      </Reference>
      <Reference URI="/xl/workbook.xml?ContentType=application/vnd.openxmlformats-officedocument.spreadsheetml.sheet.main+xml">
        <DigestMethod Algorithm="http://www.w3.org/2000/09/xmldsig#sha1"/>
        <DigestValue>CCZI2fEwmFzCsvLpcYCzQBN2iro=</DigestValue>
      </Reference>
      <Reference URI="/xl/worksheets/sheet1.xml?ContentType=application/vnd.openxmlformats-officedocument.spreadsheetml.worksheet+xml">
        <DigestMethod Algorithm="http://www.w3.org/2000/09/xmldsig#sha1"/>
        <DigestValue>OG+rDpwRQRz3lYtGGeua2zMlQPo=</DigestValue>
      </Reference>
      <Reference URI="/xl/theme/theme1.xml?ContentType=application/vnd.openxmlformats-officedocument.theme+xml">
        <DigestMethod Algorithm="http://www.w3.org/2000/09/xmldsig#sha1"/>
        <DigestValue>wkAbliBbvwd8Y67qU8zTCQyG+sk=</DigestValue>
      </Reference>
      <Reference URI="/xl/externalLinks/externalLink2.xml?ContentType=application/vnd.openxmlformats-officedocument.spreadsheetml.externalLink+xml">
        <DigestMethod Algorithm="http://www.w3.org/2000/09/xmldsig#sha1"/>
        <DigestValue>5VIQPHIPdI0NfCNOmp5u4h0HPN8=</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bqP4hGIC8R0xJHb9biZbQMCO1f0=</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externalLinks/_rels/externalLink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v4z4SM6mzKTUXRRuFR3NzxHsOlM=</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a4wsyoUqcXFKjSkNh3fTvpO77Xo=</DigestValue>
      </Reference>
    </Manifest>
    <SignatureProperties>
      <SignatureProperty Id="idSignatureTime" Target="#idPackageSignature">
        <mdssi:SignatureTime>
          <mdssi:Format>YYYY-MM-DDThh:mm:ssTZD</mdssi:Format>
          <mdssi:Value>2017-07-10T14:55:12Z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2017-07-10T14:55:12Z</xd:SigningTime>
          <xd:SigningCertificate>
            <xd:Cert>
              <xd:CertDigest>
                <DigestMethod Algorithm="http://www.w3.org/2000/09/xmldsig#sha1"/>
                <DigestValue>Sc1ItgDxFsjq+ZH8GgFTJAyc15U=</DigestValue>
              </xd:CertDigest>
              <xd:IssuerSerial>
                <X509IssuerName>CN=PostSignum Qualified CA 2, O="Česká pošta, s.p. [IČ 47114983]", C=CZ</X509IssuerName>
                <X509SerialNumber>2412580</X509SerialNumber>
              </xd:IssuerSerial>
            </xd:Cert>
          </xd:SigningCertificate>
          <xd:SignaturePolicyIdentifier>
            <xd:SignaturePolicyImplied/>
          </xd:SignaturePolicyIdentifier>
        </xd:SignedSignatureProperties>
      </xd:Signed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T1j21gDUa88eetC0jH+K/zkmR8g=</DigestValue>
    </Reference>
    <Reference URI="#idOfficeObject" Type="http://www.w3.org/2000/09/xmldsig#Object">
      <DigestMethod Algorithm="http://www.w3.org/2000/09/xmldsig#sha1"/>
      <DigestValue>UtJuHNeACUhl4QUvfIJYPFf/ss8=</DigestValue>
    </Reference>
    <Reference URI="#idSignedProperties" Type="http://uri.etsi.org/01903#SignedProperties">
      <Transforms>
        <Transform Algorithm="http://www.w3.org/TR/2001/REC-xml-c14n-20010315"/>
      </Transforms>
      <DigestMethod Algorithm="http://www.w3.org/2000/09/xmldsig#sha1"/>
      <DigestValue>3r046UPQtowlLBecnOMjL0UX1aw=</DigestValue>
    </Reference>
  </SignedInfo>
  <SignatureValue>s6apzvegDv/c7t0DSPWNZkCKThinjMSL13d1HYWLq4aXYJqRwQ/xQ87dYSdn0KFVA9bBPKWYL0dS
e3nM5Es0t0fURGQqxTHh52x+yLsKa6lNGSpMtdGEzS9flTIYsV2jJJc5yqvm2lE6IP3vX7sbnymc
7kHiU44tYzb0jx7SPHgVe0qi9hywwIm6Hxcb8GLvmTJpKoqV67ShofhTIIdqtjEQ4MKUZVXS9ZsV
OPRS/VFaEVzQYOcDob7iNIKoqUaksPJbQXuP/ro0nYLmz2w4jx5iZTCkZWQDFxjRVH5fDamWoZEk
JM0IWi2yWe1aeUo3RkxOSl9UeuAppFHB21F88g==</SignatureValue>
  <KeyInfo>
    <X509Data>
      <X509Certificate>MIIH+jCCBuKgAwIBAgIDIlI9MA0GCSqGSIb3DQEBCwUAMF8xCzAJBgNVBAYTAkNaMSwwKgYDVQQK
DCPEjGVza8OhIHBvxaF0YSwgcy5wLiBbScSMIDQ3MTE0OTgzXTEiMCAGA1UEAxMZUG9zdFNpZ251
bSBRdWFsaWZpZWQgQ0EgMjAeFw0xNzAyMjcwODAzMjRaFw0xODAzMTkwODAzMjRaMIH5MQswCQYD
VQQGEwJDWjEXMBUGA1UEYRMOTlRSQ1otNDk3Nzc1MTMxOTA3BgNVBAoMMFrDoXBhZG/EjWVza8Oh
IHVuaXZlcnppdGEgdiBQbHpuaSBbScSMIDQ5Nzc3NTEzXTESMBAGA1UECwwJcmVrdG9yw6F0MQ4w
DAYDVQQLEwUxMTI3MjEpMCcGA1UEAwwgRG9jLiBEci4gUk5Eci4gTWlyb3NsYXYgSG9sZcSNZWsx
ETAPBgNVBAQMCEhvbGXEjWVrMREwDwYDVQQqEwhNaXJvc2xhdjEQMA4GA1UEBRMHUDQ5MjQ2NjEP
MA0GA1UEDBMGcmVrdG9yMIIBIjANBgkqhkiG9w0BAQEFAAOCAQ8AMIIBCgKCAQEAxYKxHH28ev+l
2Yb4UPNP/N6fVY782YUoc9n045rK4f30vhhtLsmIJF1T0rzy4Ma+N1a/7qgVgb9gtlPioFMd4JUO
77C+Q1dJow65OWtR0tKjNtNZyAUmEZzBWyFFuHjarqrWmzPs6lUo6snhGYuEWguUUaWeMp1o6DBw
FACum3L2V9VPijXMRxKnv330E5Oko/eXBVSmBTQwt6d9hSpJ9c/CV5AdgKPbabsBgJuJYh78kCW/
JlxJh98SnydlCBxdrdz9o/usz39wKAz7ZygPDYmLdqgSw9AzY1irKigm+gQ9ucizootGcAONdXtZ
ESKycWWbCgfYEXMVf+1g4SD2nQIDAQABo4IEIjCCBB4wQwYDVR0RBDwwOoESaG9sZWNla0ByZWsu
emN1LmN6oBkGCSsGAQQB3BkCAaAMEwoxMTA4ODI1MjY3oAkGA1UEDaACEwAwCQYDVR0TBAIwADCC
ASsGA1UdIASCASIwggEeMIIBDwYIZ4EGAQQBEWQwggEBMIHYBggrBgEFBQcCAjCByxqByFRlbnRv
IGt2YWxpZmlrb3ZhbnkgY2VydGlmaWthdCBwcm8gZWxla3Ryb25pY2t5IHBvZHBpcyBieWwgdnlk
YW4gdiBzb3VsYWR1IHMgbmFyaXplbmltIEVVIGMuIDkxMC8yMDE0LlRoaXMgaXMgYSBxdWFsaWZp
ZWQgY2VydGlmaWNhdGUgZm9yIGVsZWN0cm9uaWMgc2lnbmF0dXJlIGFjY29yZGluZyB0byBSZWd1
bGF0aW9uIChFVSkgTm8gOTEwLzIwMTQuMCQGCCsGAQUFBwIBFhhodHRwOi8vd3d3LnBvc3RzaWdu
dW0uY3owCQYHBACL7EABADCBmwYIKwYBBQUHAQMEgY4wgYswCAYGBACORgEBMGoGBgQAjkYBBTBg
MC4WKGh0dHBzOi8vd3d3LnBvc3RzaWdudW0uY3ovcGRzL3Bkc19lbi5wZGYTAmVuMC4WKGh0dHBz
Oi8vd3d3LnBvc3RzaWdudW0uY3ovcGRzL3Bkc19jcy5wZGYTAmNzMBMGBgQAjkYBBjAJBgcEAI5G
AQYBMIH6BggrBgEFBQcBAQSB7TCB6jA7BggrBgEFBQcwAoYvaHR0cDovL3d3dy5wb3N0c2lnbnVt
LmN6L2NydC9wc3F1YWxpZmllZGNhMi5jcnQwPAYIKwYBBQUHMAKGMGh0dHA6Ly93d3cyLnBvc3Rz
aWdudW0uY3ovY3J0L3BzcXVhbGlmaWVkY2EyLmNydDA7BggrBgEFBQcwAoYvaHR0cDovL3Bvc3Rz
aWdudW0udHRjLmN6L2NydC9wc3F1YWxpZmllZGNhMi5jcnQwMAYIKwYBBQUHMAGGJGh0dHA6Ly9v
Y3NwLnBvc3RzaWdudW0uY3ovT0NTUC9RQ0EyLzAOBgNVHQ8BAf8EBAMCBeAwHwYDVR0jBBgwFoAU
iehM34smOT7XJC4SDnrn5ifl1pcwgbEGA1UdHwSBqTCBpjA1oDOgMYYvaHR0cDovL3d3dy5wb3N0
c2lnbnVtLmN6L2NybC9wc3F1YWxpZmllZGNhMi5jcmwwNqA0oDKGMGh0dHA6Ly93d3cyLnBvc3Rz
aWdudW0uY3ovY3JsL3BzcXVhbGlmaWVkY2EyLmNybDA1oDOgMYYvaHR0cDovL3Bvc3RzaWdudW0u
dHRjLmN6L2NybC9wc3F1YWxpZmllZGNhMi5jcmwwHQYDVR0OBBYEFJBy5TNBC29gbTeijh8S/wtt
8oUdMA0GCSqGSIb3DQEBCwUAA4IBAQCXHMOXGzPfJxpcsdiyFno06GBUSQNfrXTlKoF4MCzHZeaf
aECdUZUpyHSk80Id92rdqrbyVvpAO/VrQP0ZTRqaIg2en40enR+YsAARsSj/I0weM4M440kzjo3Q
1OfwaPX/Rv/8sGKSL3QhGQfxVvozjvwieC0VIdKjlRTuw0bbgM3RzwJet21mhIwuXSsw3cKZC5hV
NQEmSSa+tleCtHA8lB0qwtyq2khAqtnI0R2hNZJCXIwN63dkio1PL5NzFutY/sZtHxTxah8HtYrZ
4fehrXuMYcZFSrTkaC9E4JIAWn09XQYWD4+QiOMjvnG2JqlKkJykxYCoE1dOvI1xPMtI</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w/iNi/HfWVNjNlOS5xtKmgfAAJ8=</DigestValue>
      </Reference>
      <Reference URI="/xl/sharedStrings.xml?ContentType=application/vnd.openxmlformats-officedocument.spreadsheetml.sharedStrings+xml">
        <DigestMethod Algorithm="http://www.w3.org/2000/09/xmldsig#sha1"/>
        <DigestValue>T85XxltOtw9jXZCon+ssIucicBw=</DigestValue>
      </Reference>
      <Reference URI="/xl/drawings/drawing1.xml?ContentType=application/vnd.openxmlformats-officedocument.drawing+xml">
        <DigestMethod Algorithm="http://www.w3.org/2000/09/xmldsig#sha1"/>
        <DigestValue>vHY/O0oZzwg2TeYBypAGZZBkZhc=</DigestValue>
      </Reference>
      <Reference URI="/xl/styles.xml?ContentType=application/vnd.openxmlformats-officedocument.spreadsheetml.styles+xml">
        <DigestMethod Algorithm="http://www.w3.org/2000/09/xmldsig#sha1"/>
        <DigestValue>aExCPQ/HTUIfCeFvWhFgUtU84MM=</DigestValue>
      </Reference>
      <Reference URI="/xl/externalLinks/externalLink1.xml?ContentType=application/vnd.openxmlformats-officedocument.spreadsheetml.externalLink+xml">
        <DigestMethod Algorithm="http://www.w3.org/2000/09/xmldsig#sha1"/>
        <DigestValue>c7Ih4Y5xhY3VpA4D0T7cR58kJGk=</DigestValue>
      </Reference>
      <Reference URI="/xl/calcChain.xml?ContentType=application/vnd.openxmlformats-officedocument.spreadsheetml.calcChain+xml">
        <DigestMethod Algorithm="http://www.w3.org/2000/09/xmldsig#sha1"/>
        <DigestValue>cLq7A8iTr6G0cFy8eQkJtpPgu+c=</DigestValue>
      </Reference>
      <Reference URI="/xl/media/image1.gif?ContentType=image/gif">
        <DigestMethod Algorithm="http://www.w3.org/2000/09/xmldsig#sha1"/>
        <DigestValue>QcJGa3EKg1Ck2JdEJQudgobO7rA=</DigestValue>
      </Reference>
      <Reference URI="/xl/workbook.xml?ContentType=application/vnd.openxmlformats-officedocument.spreadsheetml.sheet.main+xml">
        <DigestMethod Algorithm="http://www.w3.org/2000/09/xmldsig#sha1"/>
        <DigestValue>CCZI2fEwmFzCsvLpcYCzQBN2iro=</DigestValue>
      </Reference>
      <Reference URI="/xl/worksheets/sheet1.xml?ContentType=application/vnd.openxmlformats-officedocument.spreadsheetml.worksheet+xml">
        <DigestMethod Algorithm="http://www.w3.org/2000/09/xmldsig#sha1"/>
        <DigestValue>OG+rDpwRQRz3lYtGGeua2zMlQPo=</DigestValue>
      </Reference>
      <Reference URI="/xl/theme/theme1.xml?ContentType=application/vnd.openxmlformats-officedocument.theme+xml">
        <DigestMethod Algorithm="http://www.w3.org/2000/09/xmldsig#sha1"/>
        <DigestValue>wkAbliBbvwd8Y67qU8zTCQyG+sk=</DigestValue>
      </Reference>
      <Reference URI="/xl/externalLinks/externalLink2.xml?ContentType=application/vnd.openxmlformats-officedocument.spreadsheetml.externalLink+xml">
        <DigestMethod Algorithm="http://www.w3.org/2000/09/xmldsig#sha1"/>
        <DigestValue>5VIQPHIPdI0NfCNOmp5u4h0HPN8=</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bqP4hGIC8R0xJHb9biZbQMCO1f0=</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externalLinks/_rels/externalLink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v4z4SM6mzKTUXRRuFR3NzxHsOlM=</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a4wsyoUqcXFKjSkNh3fTvpO77Xo=</DigestValue>
      </Reference>
    </Manifest>
    <SignatureProperties>
      <SignatureProperty Id="idSignatureTime" Target="#idPackageSignature">
        <mdssi:SignatureTime>
          <mdssi:Format>YYYY-MM-DDThh:mm:ssTZD</mdssi:Format>
          <mdssi:Value>2017-08-16T11:57:03Z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2017-08-16T11:57:03Z</xd:SigningTime>
          <xd:SigningCertificate>
            <xd:Cert>
              <xd:CertDigest>
                <DigestMethod Algorithm="http://www.w3.org/2000/09/xmldsig#sha1"/>
                <DigestValue>zYkxyl2iPlz7QOwx5uxjWHiZlxY=</DigestValue>
              </xd:CertDigest>
              <xd:IssuerSerial>
                <X509IssuerName>CN=PostSignum Qualified CA 2, O="Česká pošta, s.p. [IČ 47114983]", C=CZ</X509IssuerName>
                <X509SerialNumber>2249277</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2017-06-29T06:02:16Z</cp:lastPrinted>
  <dcterms:created xsi:type="dcterms:W3CDTF">2014-03-05T12:43:32Z</dcterms:created>
  <dcterms:modified xsi:type="dcterms:W3CDTF">2017-07-10T12:03:22Z</dcterms:modified>
</cp:coreProperties>
</file>